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ofl\Downloads\"/>
    </mc:Choice>
  </mc:AlternateContent>
  <xr:revisionPtr revIDLastSave="0" documentId="13_ncr:1_{16D3E02B-3598-49B5-A7FD-8B1F845DFF16}" xr6:coauthVersionLast="47" xr6:coauthVersionMax="47" xr10:uidLastSave="{00000000-0000-0000-0000-000000000000}"/>
  <bookViews>
    <workbookView xWindow="-108" yWindow="-108" windowWidth="23256" windowHeight="13896" xr2:uid="{A526F384-62F5-41F1-A4DC-4960D071D02B}"/>
  </bookViews>
  <sheets>
    <sheet name="HR-Employee-Attrition" sheetId="2" r:id="rId1"/>
    <sheet name="Sheet1" sheetId="1" r:id="rId2"/>
    <sheet name="Sheet3" sheetId="4" r:id="rId3"/>
    <sheet name="Sheet4" sheetId="5" r:id="rId4"/>
    <sheet name="Sheet2" sheetId="3" r:id="rId5"/>
    <sheet name="HR Attrition Dashboard" sheetId="6" r:id="rId6"/>
  </sheets>
  <definedNames>
    <definedName name="_xlcn.WorksheetConnection_HRAnalyticsEXCEL.xlsxHR_Employee_Attrition1" hidden="1">HR_Employee_Attrition[]</definedName>
    <definedName name="ExternalData_1" localSheetId="0" hidden="1">'HR-Employee-Attrition'!$A$1:$AI$1471</definedName>
    <definedName name="Slicer_Department">#N/A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 cacheId="22" r:id="rId29"/>
    <pivotCache cacheId="23" r:id="rId30"/>
    <pivotCache cacheId="24" r:id="rId31"/>
    <pivotCache cacheId="25" r:id="rId32"/>
    <pivotCache cacheId="26" r:id="rId33"/>
    <pivotCache cacheId="27" r:id="rId34"/>
    <pivotCache cacheId="28" r:id="rId35"/>
    <pivotCache cacheId="29" r:id="rId36"/>
  </pivotCaches>
  <extLst>
    <ext xmlns:x14="http://schemas.microsoft.com/office/spreadsheetml/2009/9/main" uri="{876F7934-8845-4945-9796-88D515C7AA90}">
      <x14:pivotCaches>
        <pivotCache cacheId="30" r:id="rId37"/>
      </x14:pivotCaches>
    </ext>
    <ext xmlns:x14="http://schemas.microsoft.com/office/spreadsheetml/2009/9/main" uri="{BBE1A952-AA13-448e-AADC-164F8A28A991}">
      <x14:slicerCaches>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Employee_Attrition" name="HR_Employee_Attrition" connection="WorksheetConnection_HR Analytics EXCEL.xlsx!HR_Employee_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 i="2" l="1" a="1"/>
  <c r="AO2" i="2" s="1"/>
  <c r="E5" i="6"/>
  <c r="H5" i="6"/>
  <c r="B5" i="6"/>
  <c r="B4" i="3"/>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K2" i="2" a="1"/>
  <c r="AK2" i="2"/>
  <c r="AK3" i="2" a="1"/>
  <c r="AK3" i="2"/>
  <c r="AK4" i="2" a="1"/>
  <c r="AK4" i="2"/>
  <c r="AK5" i="2" a="1"/>
  <c r="AK5" i="2"/>
  <c r="AK6" i="2" a="1"/>
  <c r="AK6" i="2"/>
  <c r="AK7" i="2" a="1"/>
  <c r="AK7" i="2" s="1"/>
  <c r="AK8" i="2" a="1"/>
  <c r="AK8" i="2" s="1"/>
  <c r="AK9" i="2" a="1"/>
  <c r="AK9" i="2" s="1"/>
  <c r="AK10" i="2" a="1"/>
  <c r="AK10" i="2"/>
  <c r="AK11" i="2" a="1"/>
  <c r="AK11" i="2" s="1"/>
  <c r="AK12" i="2" a="1"/>
  <c r="AK12" i="2"/>
  <c r="AK13" i="2" a="1"/>
  <c r="AK13" i="2" s="1"/>
  <c r="AK14" i="2" a="1"/>
  <c r="AK14" i="2"/>
  <c r="AK15" i="2" a="1"/>
  <c r="AK15" i="2"/>
  <c r="AK16" i="2" a="1"/>
  <c r="AK16" i="2"/>
  <c r="AK17" i="2" a="1"/>
  <c r="AK17" i="2" s="1"/>
  <c r="AK18" i="2" a="1"/>
  <c r="AK18" i="2" s="1"/>
  <c r="AK19" i="2" a="1"/>
  <c r="AK19" i="2" s="1"/>
  <c r="AK20" i="2" a="1"/>
  <c r="AK20" i="2" s="1"/>
  <c r="AK21" i="2" a="1"/>
  <c r="AK21" i="2" s="1"/>
  <c r="AK22" i="2" a="1"/>
  <c r="AK22" i="2" s="1"/>
  <c r="AK23" i="2" a="1"/>
  <c r="AK23" i="2"/>
  <c r="AK24" i="2" a="1"/>
  <c r="AK24" i="2"/>
  <c r="AK25" i="2" a="1"/>
  <c r="AK25" i="2"/>
  <c r="AK26" i="2" a="1"/>
  <c r="AK26" i="2"/>
  <c r="AK27" i="2" a="1"/>
  <c r="AK27" i="2"/>
  <c r="AK28" i="2" a="1"/>
  <c r="AK28" i="2"/>
  <c r="AK29" i="2" a="1"/>
  <c r="AK29" i="2" s="1"/>
  <c r="AK30" i="2" a="1"/>
  <c r="AK30" i="2" s="1"/>
  <c r="AK31" i="2" a="1"/>
  <c r="AK31" i="2"/>
  <c r="AK32" i="2" a="1"/>
  <c r="AK32" i="2"/>
  <c r="AK33" i="2" a="1"/>
  <c r="AK33" i="2" s="1"/>
  <c r="AK34" i="2" a="1"/>
  <c r="AK34" i="2"/>
  <c r="AK35" i="2" a="1"/>
  <c r="AK35" i="2" s="1"/>
  <c r="AK36" i="2" a="1"/>
  <c r="AK36" i="2" s="1"/>
  <c r="AK37" i="2" a="1"/>
  <c r="AK37" i="2" s="1"/>
  <c r="AK38" i="2" a="1"/>
  <c r="AK38" i="2" s="1"/>
  <c r="AK39" i="2" a="1"/>
  <c r="AK39" i="2" s="1"/>
  <c r="AK40" i="2" a="1"/>
  <c r="AK40" i="2"/>
  <c r="AK41" i="2" a="1"/>
  <c r="AK41" i="2"/>
  <c r="AK42" i="2" a="1"/>
  <c r="AK42" i="2" s="1"/>
  <c r="AK43" i="2" a="1"/>
  <c r="AK43" i="2"/>
  <c r="AK44" i="2" a="1"/>
  <c r="AK44" i="2"/>
  <c r="AK45" i="2" a="1"/>
  <c r="AK45" i="2" s="1"/>
  <c r="AK46" i="2" a="1"/>
  <c r="AK46" i="2" s="1"/>
  <c r="AK47" i="2" a="1"/>
  <c r="AK47" i="2"/>
  <c r="AK48" i="2" a="1"/>
  <c r="AK48" i="2"/>
  <c r="AK49" i="2" a="1"/>
  <c r="AK49" i="2" s="1"/>
  <c r="AK50" i="2" a="1"/>
  <c r="AK50" i="2"/>
  <c r="AK51" i="2" a="1"/>
  <c r="AK51" i="2" s="1"/>
  <c r="AK52" i="2" a="1"/>
  <c r="AK52" i="2"/>
  <c r="AK53" i="2" a="1"/>
  <c r="AK53" i="2" s="1"/>
  <c r="AK54" i="2" a="1"/>
  <c r="AK54" i="2" s="1"/>
  <c r="AK55" i="2" a="1"/>
  <c r="AK55" i="2"/>
  <c r="AK56" i="2" a="1"/>
  <c r="AK56" i="2"/>
  <c r="AK57" i="2" a="1"/>
  <c r="AK57" i="2" s="1"/>
  <c r="AK58" i="2" a="1"/>
  <c r="AK58" i="2"/>
  <c r="AK59" i="2" a="1"/>
  <c r="AK59" i="2" s="1"/>
  <c r="AK60" i="2" a="1"/>
  <c r="AK60" i="2"/>
  <c r="AK61" i="2" a="1"/>
  <c r="AK61" i="2"/>
  <c r="AK62" i="2" a="1"/>
  <c r="AK62" i="2" s="1"/>
  <c r="AK63" i="2" a="1"/>
  <c r="AK63" i="2"/>
  <c r="AK64" i="2" a="1"/>
  <c r="AK64" i="2"/>
  <c r="AK65" i="2" a="1"/>
  <c r="AK65" i="2" s="1"/>
  <c r="AK66" i="2" a="1"/>
  <c r="AK66" i="2" s="1"/>
  <c r="AK67" i="2" a="1"/>
  <c r="AK67" i="2" s="1"/>
  <c r="AK68" i="2" a="1"/>
  <c r="AK68" i="2"/>
  <c r="AK69" i="2" a="1"/>
  <c r="AK69" i="2" s="1"/>
  <c r="AK70" i="2" a="1"/>
  <c r="AK70" i="2" s="1"/>
  <c r="AK71" i="2" a="1"/>
  <c r="AK71" i="2" s="1"/>
  <c r="AK72" i="2" a="1"/>
  <c r="AK72" i="2" s="1"/>
  <c r="AK73" i="2" a="1"/>
  <c r="AK73" i="2" s="1"/>
  <c r="AK74" i="2" a="1"/>
  <c r="AK74" i="2"/>
  <c r="AK75" i="2" a="1"/>
  <c r="AK75" i="2" s="1"/>
  <c r="AK76" i="2" a="1"/>
  <c r="AK76" i="2" s="1"/>
  <c r="AK77" i="2" a="1"/>
  <c r="AK77" i="2"/>
  <c r="AK78" i="2" a="1"/>
  <c r="AK78" i="2" s="1"/>
  <c r="AK79" i="2" a="1"/>
  <c r="AK79" i="2" s="1"/>
  <c r="AK80" i="2" a="1"/>
  <c r="AK80" i="2"/>
  <c r="AK81" i="2" a="1"/>
  <c r="AK81" i="2"/>
  <c r="AK82" i="2" a="1"/>
  <c r="AK82" i="2"/>
  <c r="AK83" i="2" a="1"/>
  <c r="AK83" i="2" s="1"/>
  <c r="AK84" i="2" a="1"/>
  <c r="AK84" i="2" s="1"/>
  <c r="AK85" i="2" a="1"/>
  <c r="AK85" i="2"/>
  <c r="AK86" i="2" a="1"/>
  <c r="AK86" i="2" s="1"/>
  <c r="AK87" i="2" a="1"/>
  <c r="AK87" i="2"/>
  <c r="AK88" i="2" a="1"/>
  <c r="AK88" i="2" s="1"/>
  <c r="AK89" i="2" a="1"/>
  <c r="AK89" i="2" s="1"/>
  <c r="AK90" i="2" a="1"/>
  <c r="AK90" i="2"/>
  <c r="AK91" i="2" a="1"/>
  <c r="AK91" i="2" s="1"/>
  <c r="AK92" i="2" a="1"/>
  <c r="AK92" i="2" s="1"/>
  <c r="AK93" i="2" a="1"/>
  <c r="AK93" i="2" s="1"/>
  <c r="AK94" i="2" a="1"/>
  <c r="AK94" i="2"/>
  <c r="AK95" i="2" a="1"/>
  <c r="AK95" i="2" s="1"/>
  <c r="AK96" i="2" a="1"/>
  <c r="AK96" i="2" s="1"/>
  <c r="AK97" i="2" a="1"/>
  <c r="AK97" i="2" s="1"/>
  <c r="AK98" i="2" a="1"/>
  <c r="AK98" i="2"/>
  <c r="AK99" i="2" a="1"/>
  <c r="AK99" i="2" s="1"/>
  <c r="AK100" i="2" a="1"/>
  <c r="AK100" i="2" s="1"/>
  <c r="AK101" i="2" a="1"/>
  <c r="AK101" i="2"/>
  <c r="AK102" i="2" a="1"/>
  <c r="AK102" i="2" s="1"/>
  <c r="AK103" i="2" a="1"/>
  <c r="AK103" i="2"/>
  <c r="AK104" i="2" a="1"/>
  <c r="AK104" i="2"/>
  <c r="AK105" i="2" a="1"/>
  <c r="AK105" i="2" s="1"/>
  <c r="AK106" i="2" a="1"/>
  <c r="AK106" i="2" s="1"/>
  <c r="AK107" i="2" a="1"/>
  <c r="AK107" i="2"/>
  <c r="AK108" i="2" a="1"/>
  <c r="AK108" i="2" s="1"/>
  <c r="AK109" i="2" a="1"/>
  <c r="AK109" i="2" s="1"/>
  <c r="AK110" i="2" a="1"/>
  <c r="AK110" i="2"/>
  <c r="AK111" i="2" a="1"/>
  <c r="AK111" i="2" s="1"/>
  <c r="AK112" i="2" a="1"/>
  <c r="AK112" i="2" s="1"/>
  <c r="AK113" i="2" a="1"/>
  <c r="AK113" i="2" s="1"/>
  <c r="AK114" i="2" a="1"/>
  <c r="AK114" i="2" s="1"/>
  <c r="AK115" i="2" a="1"/>
  <c r="AK115" i="2" s="1"/>
  <c r="AK116" i="2" a="1"/>
  <c r="AK116" i="2" s="1"/>
  <c r="AK117" i="2" a="1"/>
  <c r="AK117" i="2" s="1"/>
  <c r="AK118" i="2" a="1"/>
  <c r="AK118" i="2" s="1"/>
  <c r="AK119" i="2" a="1"/>
  <c r="AK119" i="2" s="1"/>
  <c r="AK120" i="2" a="1"/>
  <c r="AK120" i="2"/>
  <c r="AK121" i="2" a="1"/>
  <c r="AK121" i="2"/>
  <c r="AK122" i="2" a="1"/>
  <c r="AK122" i="2" s="1"/>
  <c r="AK123" i="2" a="1"/>
  <c r="AK123" i="2" s="1"/>
  <c r="AK124" i="2" a="1"/>
  <c r="AK124" i="2"/>
  <c r="AK125" i="2" a="1"/>
  <c r="AK125" i="2"/>
  <c r="AK126" i="2" a="1"/>
  <c r="AK126" i="2"/>
  <c r="AK127" i="2" a="1"/>
  <c r="AK127" i="2" s="1"/>
  <c r="AK128" i="2" a="1"/>
  <c r="AK128" i="2" s="1"/>
  <c r="AK129" i="2" a="1"/>
  <c r="AK129" i="2" s="1"/>
  <c r="AK130" i="2" a="1"/>
  <c r="AK130" i="2"/>
  <c r="AK131" i="2" a="1"/>
  <c r="AK131" i="2" s="1"/>
  <c r="AK132" i="2" a="1"/>
  <c r="AK132" i="2" s="1"/>
  <c r="AK133" i="2" a="1"/>
  <c r="AK133" i="2" s="1"/>
  <c r="AK134" i="2" a="1"/>
  <c r="AK134" i="2" s="1"/>
  <c r="AK135" i="2" a="1"/>
  <c r="AK135" i="2" s="1"/>
  <c r="AK136" i="2" a="1"/>
  <c r="AK136" i="2" s="1"/>
  <c r="AK137" i="2" a="1"/>
  <c r="AK137" i="2" s="1"/>
  <c r="AK138" i="2" a="1"/>
  <c r="AK138" i="2" s="1"/>
  <c r="AK139" i="2" a="1"/>
  <c r="AK139" i="2" s="1"/>
  <c r="AK140" i="2" a="1"/>
  <c r="AK140" i="2"/>
  <c r="AK141" i="2" a="1"/>
  <c r="AK141" i="2"/>
  <c r="AK142" i="2" a="1"/>
  <c r="AK142" i="2" s="1"/>
  <c r="AK143" i="2" a="1"/>
  <c r="AK143" i="2" s="1"/>
  <c r="AK144" i="2" a="1"/>
  <c r="AK144" i="2" s="1"/>
  <c r="AK145" i="2" a="1"/>
  <c r="AK145" i="2"/>
  <c r="AK146" i="2" a="1"/>
  <c r="AK146" i="2"/>
  <c r="AK147" i="2" a="1"/>
  <c r="AK147" i="2" s="1"/>
  <c r="AK148" i="2" a="1"/>
  <c r="AK148" i="2"/>
  <c r="AK149" i="2" a="1"/>
  <c r="AK149" i="2" s="1"/>
  <c r="AK150" i="2" a="1"/>
  <c r="AK150" i="2" s="1"/>
  <c r="AK151" i="2" a="1"/>
  <c r="AK151" i="2" s="1"/>
  <c r="AK152" i="2" a="1"/>
  <c r="AK152" i="2"/>
  <c r="AK153" i="2" a="1"/>
  <c r="AK153" i="2"/>
  <c r="AK154" i="2" a="1"/>
  <c r="AK154" i="2" s="1"/>
  <c r="AK155" i="2" a="1"/>
  <c r="AK155" i="2" s="1"/>
  <c r="AK156" i="2" a="1"/>
  <c r="AK156" i="2" s="1"/>
  <c r="AK157" i="2" a="1"/>
  <c r="AK157" i="2" s="1"/>
  <c r="AK158" i="2" a="1"/>
  <c r="AK158" i="2" s="1"/>
  <c r="AK159" i="2" a="1"/>
  <c r="AK159" i="2" s="1"/>
  <c r="AK160" i="2" a="1"/>
  <c r="AK160" i="2"/>
  <c r="AK161" i="2" a="1"/>
  <c r="AK161" i="2" s="1"/>
  <c r="AK162" i="2" a="1"/>
  <c r="AK162" i="2" s="1"/>
  <c r="AK163" i="2" a="1"/>
  <c r="AK163" i="2" s="1"/>
  <c r="AK164" i="2" a="1"/>
  <c r="AK164" i="2" s="1"/>
  <c r="AK165" i="2" a="1"/>
  <c r="AK165" i="2" s="1"/>
  <c r="AK166" i="2" a="1"/>
  <c r="AK166" i="2"/>
  <c r="AK167" i="2" a="1"/>
  <c r="AK167" i="2"/>
  <c r="AK168" i="2" a="1"/>
  <c r="AK168" i="2" s="1"/>
  <c r="AK169" i="2" a="1"/>
  <c r="AK169" i="2" s="1"/>
  <c r="AK170" i="2" a="1"/>
  <c r="AK170" i="2" s="1"/>
  <c r="AK171" i="2" a="1"/>
  <c r="AK171" i="2" s="1"/>
  <c r="AK172" i="2" a="1"/>
  <c r="AK172" i="2" s="1"/>
  <c r="AK173" i="2" a="1"/>
  <c r="AK173" i="2" s="1"/>
  <c r="AK174" i="2" a="1"/>
  <c r="AK174" i="2" s="1"/>
  <c r="AK175" i="2" a="1"/>
  <c r="AK175" i="2" s="1"/>
  <c r="AK176" i="2" a="1"/>
  <c r="AK176" i="2" s="1"/>
  <c r="AK177" i="2" a="1"/>
  <c r="AK177" i="2" s="1"/>
  <c r="AK178" i="2" a="1"/>
  <c r="AK178" i="2" s="1"/>
  <c r="AK179" i="2" a="1"/>
  <c r="AK179" i="2" s="1"/>
  <c r="AK180" i="2" a="1"/>
  <c r="AK180" i="2" s="1"/>
  <c r="AK181" i="2" a="1"/>
  <c r="AK181" i="2" s="1"/>
  <c r="AK182" i="2" a="1"/>
  <c r="AK182" i="2"/>
  <c r="AK183" i="2" a="1"/>
  <c r="AK183" i="2" s="1"/>
  <c r="AK184" i="2" a="1"/>
  <c r="AK184" i="2" s="1"/>
  <c r="AK185" i="2" a="1"/>
  <c r="AK185" i="2" s="1"/>
  <c r="AK186" i="2" a="1"/>
  <c r="AK186" i="2" s="1"/>
  <c r="AK187" i="2" a="1"/>
  <c r="AK187" i="2"/>
  <c r="AK188" i="2" a="1"/>
  <c r="AK188" i="2" s="1"/>
  <c r="AK189" i="2" a="1"/>
  <c r="AK189" i="2" s="1"/>
  <c r="AK190" i="2" a="1"/>
  <c r="AK190" i="2"/>
  <c r="AK191" i="2" a="1"/>
  <c r="AK191" i="2"/>
  <c r="AK192" i="2" a="1"/>
  <c r="AK192" i="2" s="1"/>
  <c r="AK193" i="2" a="1"/>
  <c r="AK193" i="2" s="1"/>
  <c r="AK194" i="2" a="1"/>
  <c r="AK194" i="2" s="1"/>
  <c r="AK195" i="2" a="1"/>
  <c r="AK195" i="2" s="1"/>
  <c r="AK196" i="2" a="1"/>
  <c r="AK196" i="2" s="1"/>
  <c r="AK197" i="2" a="1"/>
  <c r="AK197" i="2" s="1"/>
  <c r="AK198" i="2" a="1"/>
  <c r="AK198" i="2" s="1"/>
  <c r="AK199" i="2" a="1"/>
  <c r="AK199" i="2" s="1"/>
  <c r="AK200" i="2" a="1"/>
  <c r="AK200" i="2" s="1"/>
  <c r="AK201" i="2" a="1"/>
  <c r="AK201" i="2" s="1"/>
  <c r="AK202" i="2" a="1"/>
  <c r="AK202" i="2"/>
  <c r="AK203" i="2" a="1"/>
  <c r="AK203" i="2" s="1"/>
  <c r="AK204" i="2" a="1"/>
  <c r="AK204" i="2" s="1"/>
  <c r="AK205" i="2" a="1"/>
  <c r="AK205" i="2"/>
  <c r="AK206" i="2" a="1"/>
  <c r="AK206" i="2" s="1"/>
  <c r="AK207" i="2" a="1"/>
  <c r="AK207" i="2" s="1"/>
  <c r="AK208" i="2" a="1"/>
  <c r="AK208" i="2" s="1"/>
  <c r="AK209" i="2" a="1"/>
  <c r="AK209" i="2" s="1"/>
  <c r="AK210" i="2" a="1"/>
  <c r="AK210" i="2"/>
  <c r="AK211" i="2" a="1"/>
  <c r="AK211" i="2"/>
  <c r="AK212" i="2" a="1"/>
  <c r="AK212" i="2" s="1"/>
  <c r="AK213" i="2" a="1"/>
  <c r="AK213" i="2"/>
  <c r="AK214" i="2" a="1"/>
  <c r="AK214" i="2" s="1"/>
  <c r="AK215" i="2" a="1"/>
  <c r="AK215" i="2" s="1"/>
  <c r="AK216" i="2" a="1"/>
  <c r="AK216" i="2" s="1"/>
  <c r="AK217" i="2" a="1"/>
  <c r="AK217" i="2" s="1"/>
  <c r="AK218" i="2" a="1"/>
  <c r="AK218" i="2"/>
  <c r="AK219" i="2" a="1"/>
  <c r="AK219" i="2" s="1"/>
  <c r="AK220" i="2" a="1"/>
  <c r="AK220" i="2" s="1"/>
  <c r="AK221" i="2" a="1"/>
  <c r="AK221" i="2" s="1"/>
  <c r="AK222" i="2" a="1"/>
  <c r="AK222" i="2" s="1"/>
  <c r="AK223" i="2" a="1"/>
  <c r="AK223" i="2" s="1"/>
  <c r="AK224" i="2" a="1"/>
  <c r="AK224" i="2" s="1"/>
  <c r="AK225" i="2" a="1"/>
  <c r="AK225" i="2" s="1"/>
  <c r="AK226" i="2" a="1"/>
  <c r="AK226" i="2"/>
  <c r="AK227" i="2" a="1"/>
  <c r="AK227" i="2" s="1"/>
  <c r="AK228" i="2" a="1"/>
  <c r="AK228" i="2"/>
  <c r="AK229" i="2" a="1"/>
  <c r="AK229" i="2" s="1"/>
  <c r="AK230" i="2" a="1"/>
  <c r="AK230" i="2" s="1"/>
  <c r="AK231" i="2" a="1"/>
  <c r="AK231" i="2" s="1"/>
  <c r="AK232" i="2" a="1"/>
  <c r="AK232" i="2" s="1"/>
  <c r="AK233" i="2" a="1"/>
  <c r="AK233" i="2" s="1"/>
  <c r="AK234" i="2" a="1"/>
  <c r="AK234" i="2" s="1"/>
  <c r="AK235" i="2" a="1"/>
  <c r="AK235" i="2" s="1"/>
  <c r="AK236" i="2" a="1"/>
  <c r="AK236" i="2" s="1"/>
  <c r="AK237" i="2" a="1"/>
  <c r="AK237" i="2"/>
  <c r="AK238" i="2" a="1"/>
  <c r="AK238" i="2"/>
  <c r="AK239" i="2" a="1"/>
  <c r="AK239" i="2" s="1"/>
  <c r="AK240" i="2" a="1"/>
  <c r="AK240" i="2"/>
  <c r="AK241" i="2" a="1"/>
  <c r="AK241" i="2" s="1"/>
  <c r="AK242" i="2" a="1"/>
  <c r="AK242" i="2"/>
  <c r="AK243" i="2" a="1"/>
  <c r="AK243" i="2"/>
  <c r="AK244" i="2" a="1"/>
  <c r="AK244" i="2" s="1"/>
  <c r="AK245" i="2" a="1"/>
  <c r="AK245" i="2"/>
  <c r="AK246" i="2" a="1"/>
  <c r="AK246" i="2" s="1"/>
  <c r="AK247" i="2" a="1"/>
  <c r="AK247" i="2" s="1"/>
  <c r="AK248" i="2" a="1"/>
  <c r="AK248" i="2" s="1"/>
  <c r="AK249" i="2" a="1"/>
  <c r="AK249" i="2" s="1"/>
  <c r="AK250" i="2" a="1"/>
  <c r="AK250" i="2"/>
  <c r="AK251" i="2" a="1"/>
  <c r="AK251" i="2" s="1"/>
  <c r="AK252" i="2" a="1"/>
  <c r="AK252" i="2"/>
  <c r="AK253" i="2" a="1"/>
  <c r="AK253" i="2" s="1"/>
  <c r="AK254" i="2" a="1"/>
  <c r="AK254" i="2"/>
  <c r="AK255" i="2" a="1"/>
  <c r="AK255" i="2" s="1"/>
  <c r="AK256" i="2" a="1"/>
  <c r="AK256" i="2"/>
  <c r="AK257" i="2" a="1"/>
  <c r="AK257" i="2"/>
  <c r="AK258" i="2" a="1"/>
  <c r="AK258" i="2" s="1"/>
  <c r="AK259" i="2" a="1"/>
  <c r="AK259" i="2" s="1"/>
  <c r="AK260" i="2" a="1"/>
  <c r="AK260" i="2"/>
  <c r="AK261" i="2" a="1"/>
  <c r="AK261" i="2"/>
  <c r="AK262" i="2" a="1"/>
  <c r="AK262" i="2"/>
  <c r="AK263" i="2" a="1"/>
  <c r="AK263" i="2"/>
  <c r="AK264" i="2" a="1"/>
  <c r="AK264" i="2" s="1"/>
  <c r="AK265" i="2" a="1"/>
  <c r="AK265" i="2"/>
  <c r="AK266" i="2" a="1"/>
  <c r="AK266" i="2" s="1"/>
  <c r="AK267" i="2" a="1"/>
  <c r="AK267" i="2" s="1"/>
  <c r="AK268" i="2" a="1"/>
  <c r="AK268" i="2"/>
  <c r="AK269" i="2" a="1"/>
  <c r="AK269" i="2" s="1"/>
  <c r="AK270" i="2" a="1"/>
  <c r="AK270" i="2" s="1"/>
  <c r="AK271" i="2" a="1"/>
  <c r="AK271" i="2" s="1"/>
  <c r="AK272" i="2" a="1"/>
  <c r="AK272" i="2" s="1"/>
  <c r="AK273" i="2" a="1"/>
  <c r="AK273" i="2" s="1"/>
  <c r="AK274" i="2" a="1"/>
  <c r="AK274" i="2"/>
  <c r="AK275" i="2" a="1"/>
  <c r="AK275" i="2" s="1"/>
  <c r="AK276" i="2" a="1"/>
  <c r="AK276" i="2"/>
  <c r="AK277" i="2" a="1"/>
  <c r="AK277" i="2"/>
  <c r="AK278" i="2" a="1"/>
  <c r="AK278" i="2"/>
  <c r="AK279" i="2" a="1"/>
  <c r="AK279" i="2" s="1"/>
  <c r="AK280" i="2" a="1"/>
  <c r="AK280" i="2"/>
  <c r="AK281" i="2" a="1"/>
  <c r="AK281" i="2"/>
  <c r="AK282" i="2" a="1"/>
  <c r="AK282" i="2" s="1"/>
  <c r="AK283" i="2" a="1"/>
  <c r="AK283" i="2" s="1"/>
  <c r="AK284" i="2" a="1"/>
  <c r="AK284" i="2"/>
  <c r="AK285" i="2" a="1"/>
  <c r="AK285" i="2"/>
  <c r="AK286" i="2" a="1"/>
  <c r="AK286" i="2" s="1"/>
  <c r="AK287" i="2" a="1"/>
  <c r="AK287" i="2"/>
  <c r="AK288" i="2" a="1"/>
  <c r="AK288" i="2"/>
  <c r="AK289" i="2" a="1"/>
  <c r="AK289" i="2" s="1"/>
  <c r="AK290" i="2" a="1"/>
  <c r="AK290" i="2"/>
  <c r="AK291" i="2" a="1"/>
  <c r="AK291" i="2" s="1"/>
  <c r="AK292" i="2" a="1"/>
  <c r="AK292" i="2" s="1"/>
  <c r="AK293" i="2" a="1"/>
  <c r="AK293" i="2" s="1"/>
  <c r="AK294" i="2" a="1"/>
  <c r="AK294" i="2" s="1"/>
  <c r="AK295" i="2" a="1"/>
  <c r="AK295" i="2" s="1"/>
  <c r="AK296" i="2" a="1"/>
  <c r="AK296" i="2" s="1"/>
  <c r="AK297" i="2" a="1"/>
  <c r="AK297" i="2" s="1"/>
  <c r="AK298" i="2" a="1"/>
  <c r="AK298" i="2" s="1"/>
  <c r="AK299" i="2" a="1"/>
  <c r="AK299" i="2" s="1"/>
  <c r="AK300" i="2" a="1"/>
  <c r="AK300" i="2" s="1"/>
  <c r="AK301" i="2" a="1"/>
  <c r="AK301" i="2"/>
  <c r="AK302" i="2" a="1"/>
  <c r="AK302" i="2" s="1"/>
  <c r="AK303" i="2" a="1"/>
  <c r="AK303" i="2" s="1"/>
  <c r="AK304" i="2" a="1"/>
  <c r="AK304" i="2"/>
  <c r="AK305" i="2" a="1"/>
  <c r="AK305" i="2"/>
  <c r="AK306" i="2" a="1"/>
  <c r="AK306" i="2" s="1"/>
  <c r="AK307" i="2" a="1"/>
  <c r="AK307" i="2" s="1"/>
  <c r="AK308" i="2" a="1"/>
  <c r="AK308" i="2" s="1"/>
  <c r="AK309" i="2" a="1"/>
  <c r="AK309" i="2" s="1"/>
  <c r="AK310" i="2" a="1"/>
  <c r="AK310" i="2" s="1"/>
  <c r="AK311" i="2" a="1"/>
  <c r="AK311" i="2" s="1"/>
  <c r="AK312" i="2" a="1"/>
  <c r="AK312" i="2" s="1"/>
  <c r="AK313" i="2" a="1"/>
  <c r="AK313" i="2" s="1"/>
  <c r="AK314" i="2" a="1"/>
  <c r="AK314" i="2" s="1"/>
  <c r="AK315" i="2" a="1"/>
  <c r="AK315" i="2" s="1"/>
  <c r="AK316" i="2" a="1"/>
  <c r="AK316" i="2" s="1"/>
  <c r="AK317" i="2" a="1"/>
  <c r="AK317" i="2" s="1"/>
  <c r="AK318" i="2" a="1"/>
  <c r="AK318" i="2" s="1"/>
  <c r="AK319" i="2" a="1"/>
  <c r="AK319" i="2" s="1"/>
  <c r="AK320" i="2" a="1"/>
  <c r="AK320" i="2" s="1"/>
  <c r="AK321" i="2" a="1"/>
  <c r="AK321" i="2" s="1"/>
  <c r="AK322" i="2" a="1"/>
  <c r="AK322" i="2" s="1"/>
  <c r="AK323" i="2" a="1"/>
  <c r="AK323" i="2"/>
  <c r="AK324" i="2" a="1"/>
  <c r="AK324" i="2" s="1"/>
  <c r="AK325" i="2" a="1"/>
  <c r="AK325" i="2" s="1"/>
  <c r="AK326" i="2" a="1"/>
  <c r="AK326" i="2" s="1"/>
  <c r="AK327" i="2" a="1"/>
  <c r="AK327" i="2" s="1"/>
  <c r="AK328" i="2" a="1"/>
  <c r="AK328" i="2"/>
  <c r="AK329" i="2" a="1"/>
  <c r="AK329" i="2" s="1"/>
  <c r="AK330" i="2" a="1"/>
  <c r="AK330" i="2" s="1"/>
  <c r="AK331" i="2" a="1"/>
  <c r="AK331" i="2" s="1"/>
  <c r="AK332" i="2" a="1"/>
  <c r="AK332" i="2"/>
  <c r="AK333" i="2" a="1"/>
  <c r="AK333" i="2" s="1"/>
  <c r="AK334" i="2" a="1"/>
  <c r="AK334" i="2" s="1"/>
  <c r="AK335" i="2" a="1"/>
  <c r="AK335" i="2" s="1"/>
  <c r="AK336" i="2" a="1"/>
  <c r="AK336" i="2" s="1"/>
  <c r="AK337" i="2" a="1"/>
  <c r="AK337" i="2" s="1"/>
  <c r="AK338" i="2" a="1"/>
  <c r="AK338" i="2"/>
  <c r="AK339" i="2" a="1"/>
  <c r="AK339" i="2" s="1"/>
  <c r="AK340" i="2" a="1"/>
  <c r="AK340" i="2"/>
  <c r="AK341" i="2" a="1"/>
  <c r="AK341" i="2" s="1"/>
  <c r="AK342" i="2" a="1"/>
  <c r="AK342" i="2" s="1"/>
  <c r="AK343" i="2" a="1"/>
  <c r="AK343" i="2"/>
  <c r="AK344" i="2" a="1"/>
  <c r="AK344" i="2" s="1"/>
  <c r="AK345" i="2" a="1"/>
  <c r="AK345" i="2"/>
  <c r="AK346" i="2" a="1"/>
  <c r="AK346" i="2"/>
  <c r="AK347" i="2" a="1"/>
  <c r="AK347" i="2" s="1"/>
  <c r="AK348" i="2" a="1"/>
  <c r="AK348" i="2" s="1"/>
  <c r="AK349" i="2" a="1"/>
  <c r="AK349" i="2" s="1"/>
  <c r="AK350" i="2" a="1"/>
  <c r="AK350" i="2"/>
  <c r="AK351" i="2" a="1"/>
  <c r="AK351" i="2" s="1"/>
  <c r="AK352" i="2" a="1"/>
  <c r="AK352" i="2"/>
  <c r="AK353" i="2" a="1"/>
  <c r="AK353" i="2"/>
  <c r="AK354" i="2" a="1"/>
  <c r="AK354" i="2" s="1"/>
  <c r="AK355" i="2" a="1"/>
  <c r="AK355" i="2" s="1"/>
  <c r="AK356" i="2" a="1"/>
  <c r="AK356" i="2" s="1"/>
  <c r="AK357" i="2" a="1"/>
  <c r="AK357" i="2" s="1"/>
  <c r="AK358" i="2" a="1"/>
  <c r="AK358" i="2"/>
  <c r="AK359" i="2" a="1"/>
  <c r="AK359" i="2" s="1"/>
  <c r="AK360" i="2" a="1"/>
  <c r="AK360" i="2"/>
  <c r="AK361" i="2" a="1"/>
  <c r="AK361" i="2"/>
  <c r="AK362" i="2" a="1"/>
  <c r="AK362" i="2" s="1"/>
  <c r="AK363" i="2" a="1"/>
  <c r="AK363" i="2" s="1"/>
  <c r="AK364" i="2" a="1"/>
  <c r="AK364" i="2"/>
  <c r="AK365" i="2" a="1"/>
  <c r="AK365" i="2"/>
  <c r="AK366" i="2" a="1"/>
  <c r="AK366" i="2" s="1"/>
  <c r="AK367" i="2" a="1"/>
  <c r="AK367" i="2"/>
  <c r="AK368" i="2" a="1"/>
  <c r="AK368" i="2" s="1"/>
  <c r="AK369" i="2" a="1"/>
  <c r="AK369" i="2" s="1"/>
  <c r="AK370" i="2" a="1"/>
  <c r="AK370" i="2"/>
  <c r="AK371" i="2" a="1"/>
  <c r="AK371" i="2" s="1"/>
  <c r="AK372" i="2" a="1"/>
  <c r="AK372" i="2"/>
  <c r="AK373" i="2" a="1"/>
  <c r="AK373" i="2" s="1"/>
  <c r="AK374" i="2" a="1"/>
  <c r="AK374" i="2" s="1"/>
  <c r="AK375" i="2" a="1"/>
  <c r="AK375" i="2" s="1"/>
  <c r="AK376" i="2" a="1"/>
  <c r="AK376" i="2" s="1"/>
  <c r="AK377" i="2" a="1"/>
  <c r="AK377" i="2" s="1"/>
  <c r="AK378" i="2" a="1"/>
  <c r="AK378" i="2" s="1"/>
  <c r="AK379" i="2" a="1"/>
  <c r="AK379" i="2" s="1"/>
  <c r="AK380" i="2" a="1"/>
  <c r="AK380" i="2" s="1"/>
  <c r="AK381" i="2" a="1"/>
  <c r="AK381" i="2" s="1"/>
  <c r="AK382" i="2" a="1"/>
  <c r="AK382" i="2" s="1"/>
  <c r="AK383" i="2" a="1"/>
  <c r="AK383" i="2" s="1"/>
  <c r="AK384" i="2" a="1"/>
  <c r="AK384" i="2" s="1"/>
  <c r="AK385" i="2" a="1"/>
  <c r="AK385" i="2"/>
  <c r="AK386" i="2" a="1"/>
  <c r="AK386" i="2"/>
  <c r="AK387" i="2" a="1"/>
  <c r="AK387" i="2"/>
  <c r="AK388" i="2" a="1"/>
  <c r="AK388" i="2" s="1"/>
  <c r="AK389" i="2" a="1"/>
  <c r="AK389" i="2" s="1"/>
  <c r="AK390" i="2" a="1"/>
  <c r="AK390" i="2" s="1"/>
  <c r="AK391" i="2" a="1"/>
  <c r="AK391" i="2" s="1"/>
  <c r="AK392" i="2" a="1"/>
  <c r="AK392" i="2"/>
  <c r="AK393" i="2" a="1"/>
  <c r="AK393" i="2" s="1"/>
  <c r="AK394" i="2" a="1"/>
  <c r="AK394" i="2" s="1"/>
  <c r="AK395" i="2" a="1"/>
  <c r="AK395" i="2" s="1"/>
  <c r="AK396" i="2" a="1"/>
  <c r="AK396" i="2" s="1"/>
  <c r="AK397" i="2" a="1"/>
  <c r="AK397" i="2" s="1"/>
  <c r="AK398" i="2" a="1"/>
  <c r="AK398" i="2" s="1"/>
  <c r="AK399" i="2" a="1"/>
  <c r="AK399" i="2" s="1"/>
  <c r="AK400" i="2" a="1"/>
  <c r="AK400" i="2"/>
  <c r="AK401" i="2" a="1"/>
  <c r="AK401" i="2"/>
  <c r="AK402" i="2" a="1"/>
  <c r="AK402" i="2" s="1"/>
  <c r="AK403" i="2" a="1"/>
  <c r="AK403" i="2" s="1"/>
  <c r="AK404" i="2" a="1"/>
  <c r="AK404" i="2"/>
  <c r="AK405" i="2" a="1"/>
  <c r="AK405" i="2" s="1"/>
  <c r="AK406" i="2" a="1"/>
  <c r="AK406" i="2" s="1"/>
  <c r="AK407" i="2" a="1"/>
  <c r="AK407" i="2"/>
  <c r="AK408" i="2" a="1"/>
  <c r="AK408" i="2"/>
  <c r="AK409" i="2" a="1"/>
  <c r="AK409" i="2" s="1"/>
  <c r="AK410" i="2" a="1"/>
  <c r="AK410" i="2"/>
  <c r="AK411" i="2" a="1"/>
  <c r="AK411" i="2" s="1"/>
  <c r="AK412" i="2" a="1"/>
  <c r="AK412" i="2"/>
  <c r="AK413" i="2" a="1"/>
  <c r="AK413" i="2"/>
  <c r="AK414" i="2" a="1"/>
  <c r="AK414" i="2" s="1"/>
  <c r="AK415" i="2" a="1"/>
  <c r="AK415" i="2" s="1"/>
  <c r="AK416" i="2" a="1"/>
  <c r="AK416" i="2" s="1"/>
  <c r="AK417" i="2" a="1"/>
  <c r="AK417" i="2" s="1"/>
  <c r="AK418" i="2" a="1"/>
  <c r="AK418" i="2" s="1"/>
  <c r="AK419" i="2" a="1"/>
  <c r="AK419" i="2" s="1"/>
  <c r="AK420" i="2" a="1"/>
  <c r="AK420" i="2"/>
  <c r="AK421" i="2" a="1"/>
  <c r="AK421" i="2"/>
  <c r="AK422" i="2" a="1"/>
  <c r="AK422" i="2" s="1"/>
  <c r="AK423" i="2" a="1"/>
  <c r="AK423" i="2" s="1"/>
  <c r="AK424" i="2" a="1"/>
  <c r="AK424" i="2" s="1"/>
  <c r="AK425" i="2" a="1"/>
  <c r="AK425" i="2" s="1"/>
  <c r="AK426" i="2" a="1"/>
  <c r="AK426" i="2"/>
  <c r="AK427" i="2" a="1"/>
  <c r="AK427" i="2" s="1"/>
  <c r="AK428" i="2" a="1"/>
  <c r="AK428" i="2"/>
  <c r="AK429" i="2" a="1"/>
  <c r="AK429" i="2" s="1"/>
  <c r="AK430" i="2" a="1"/>
  <c r="AK430" i="2" s="1"/>
  <c r="AK431" i="2" a="1"/>
  <c r="AK431" i="2" s="1"/>
  <c r="AK432" i="2" a="1"/>
  <c r="AK432" i="2" s="1"/>
  <c r="AK433" i="2" a="1"/>
  <c r="AK433" i="2"/>
  <c r="AK434" i="2" a="1"/>
  <c r="AK434" i="2"/>
  <c r="AK435" i="2" a="1"/>
  <c r="AK435" i="2" s="1"/>
  <c r="AK436" i="2" a="1"/>
  <c r="AK436" i="2"/>
  <c r="AK437" i="2" a="1"/>
  <c r="AK437" i="2" s="1"/>
  <c r="AK438" i="2" a="1"/>
  <c r="AK438" i="2" s="1"/>
  <c r="AK439" i="2" a="1"/>
  <c r="AK439" i="2" s="1"/>
  <c r="AK440" i="2" a="1"/>
  <c r="AK440" i="2" s="1"/>
  <c r="AK441" i="2" a="1"/>
  <c r="AK441" i="2"/>
  <c r="AK442" i="2" a="1"/>
  <c r="AK442" i="2" s="1"/>
  <c r="AK443" i="2" a="1"/>
  <c r="AK443" i="2" s="1"/>
  <c r="AK444" i="2" a="1"/>
  <c r="AK444" i="2"/>
  <c r="AK445" i="2" a="1"/>
  <c r="AK445" i="2" s="1"/>
  <c r="AK446" i="2" a="1"/>
  <c r="AK446" i="2" s="1"/>
  <c r="AK447" i="2" a="1"/>
  <c r="AK447" i="2"/>
  <c r="AK448" i="2" a="1"/>
  <c r="AK448" i="2"/>
  <c r="AK449" i="2" a="1"/>
  <c r="AK449" i="2" s="1"/>
  <c r="AK450" i="2" a="1"/>
  <c r="AK450" i="2"/>
  <c r="AK451" i="2" a="1"/>
  <c r="AK451" i="2" s="1"/>
  <c r="AK452" i="2" a="1"/>
  <c r="AK452" i="2"/>
  <c r="AK453" i="2" a="1"/>
  <c r="AK453" i="2" s="1"/>
  <c r="AK454" i="2" a="1"/>
  <c r="AK454" i="2" s="1"/>
  <c r="AK455" i="2" a="1"/>
  <c r="AK455" i="2" s="1"/>
  <c r="AK456" i="2" a="1"/>
  <c r="AK456" i="2"/>
  <c r="AK457" i="2" a="1"/>
  <c r="AK457" i="2" s="1"/>
  <c r="AK458" i="2" a="1"/>
  <c r="AK458" i="2" s="1"/>
  <c r="AK459" i="2" a="1"/>
  <c r="AK459" i="2" s="1"/>
  <c r="AK460" i="2" a="1"/>
  <c r="AK460" i="2" s="1"/>
  <c r="AK461" i="2" a="1"/>
  <c r="AK461" i="2"/>
  <c r="AK462" i="2" a="1"/>
  <c r="AK462" i="2"/>
  <c r="AK463" i="2" a="1"/>
  <c r="AK463" i="2"/>
  <c r="AK464" i="2" a="1"/>
  <c r="AK464" i="2" s="1"/>
  <c r="AK465" i="2" a="1"/>
  <c r="AK465" i="2" s="1"/>
  <c r="AK466" i="2" a="1"/>
  <c r="AK466" i="2" s="1"/>
  <c r="AK467" i="2" a="1"/>
  <c r="AK467" i="2"/>
  <c r="AK468" i="2" a="1"/>
  <c r="AK468" i="2"/>
  <c r="AK469" i="2" a="1"/>
  <c r="AK469" i="2" s="1"/>
  <c r="AK470" i="2" a="1"/>
  <c r="AK470" i="2"/>
  <c r="AK471" i="2" a="1"/>
  <c r="AK471" i="2" s="1"/>
  <c r="AK472" i="2" a="1"/>
  <c r="AK472" i="2" s="1"/>
  <c r="AK473" i="2" a="1"/>
  <c r="AK473" i="2" s="1"/>
  <c r="AK474" i="2" a="1"/>
  <c r="AK474" i="2" s="1"/>
  <c r="AK475" i="2" a="1"/>
  <c r="AK475" i="2" s="1"/>
  <c r="AK476" i="2" a="1"/>
  <c r="AK476" i="2" s="1"/>
  <c r="AK477" i="2" a="1"/>
  <c r="AK477" i="2" s="1"/>
  <c r="AK478" i="2" a="1"/>
  <c r="AK478" i="2"/>
  <c r="AK479" i="2" a="1"/>
  <c r="AK479" i="2" s="1"/>
  <c r="AK480" i="2" a="1"/>
  <c r="AK480" i="2" s="1"/>
  <c r="AK481" i="2" a="1"/>
  <c r="AK481" i="2"/>
  <c r="AK482" i="2" a="1"/>
  <c r="AK482" i="2"/>
  <c r="AK483" i="2" a="1"/>
  <c r="AK483" i="2"/>
  <c r="AK484" i="2" a="1"/>
  <c r="AK484" i="2" s="1"/>
  <c r="AK485" i="2" a="1"/>
  <c r="AK485" i="2" s="1"/>
  <c r="AK486" i="2" a="1"/>
  <c r="AK486" i="2"/>
  <c r="AK487" i="2" a="1"/>
  <c r="AK487" i="2" s="1"/>
  <c r="AK488" i="2" a="1"/>
  <c r="AK488" i="2" s="1"/>
  <c r="AK489" i="2" a="1"/>
  <c r="AK489" i="2" s="1"/>
  <c r="AK490" i="2" a="1"/>
  <c r="AK490" i="2"/>
  <c r="AK491" i="2" a="1"/>
  <c r="AK491" i="2" s="1"/>
  <c r="AK492" i="2" a="1"/>
  <c r="AK492" i="2" s="1"/>
  <c r="AK493" i="2" a="1"/>
  <c r="AK493" i="2" s="1"/>
  <c r="AK494" i="2" a="1"/>
  <c r="AK494" i="2"/>
  <c r="AK495" i="2" a="1"/>
  <c r="AK495" i="2" s="1"/>
  <c r="AK496" i="2" a="1"/>
  <c r="AK496" i="2" s="1"/>
  <c r="AK497" i="2" a="1"/>
  <c r="AK497" i="2" s="1"/>
  <c r="AK498" i="2" a="1"/>
  <c r="AK498" i="2" s="1"/>
  <c r="AK499" i="2" a="1"/>
  <c r="AK499" i="2" s="1"/>
  <c r="AK500" i="2" a="1"/>
  <c r="AK500" i="2"/>
  <c r="AK501" i="2" a="1"/>
  <c r="AK501" i="2" s="1"/>
  <c r="AK502" i="2" a="1"/>
  <c r="AK502" i="2" s="1"/>
  <c r="AK503" i="2" a="1"/>
  <c r="AK503" i="2" s="1"/>
  <c r="AK504" i="2" a="1"/>
  <c r="AK504" i="2" s="1"/>
  <c r="AK505" i="2" a="1"/>
  <c r="AK505" i="2" s="1"/>
  <c r="AK506" i="2" a="1"/>
  <c r="AK506" i="2" s="1"/>
  <c r="AK507" i="2" a="1"/>
  <c r="AK507" i="2" s="1"/>
  <c r="AK508" i="2" a="1"/>
  <c r="AK508" i="2"/>
  <c r="AK509" i="2" a="1"/>
  <c r="AK509" i="2" s="1"/>
  <c r="AK510" i="2" a="1"/>
  <c r="AK510" i="2" s="1"/>
  <c r="AK511" i="2" a="1"/>
  <c r="AK511" i="2" s="1"/>
  <c r="AK512" i="2" a="1"/>
  <c r="AK512" i="2" s="1"/>
  <c r="AK513" i="2" a="1"/>
  <c r="AK513" i="2" s="1"/>
  <c r="AK514" i="2" a="1"/>
  <c r="AK514" i="2" s="1"/>
  <c r="AK515" i="2" a="1"/>
  <c r="AK515" i="2"/>
  <c r="AK516" i="2" a="1"/>
  <c r="AK516" i="2" s="1"/>
  <c r="AK517" i="2" a="1"/>
  <c r="AK517" i="2" s="1"/>
  <c r="AK518" i="2" a="1"/>
  <c r="AK518" i="2" s="1"/>
  <c r="AK519" i="2" a="1"/>
  <c r="AK519" i="2" s="1"/>
  <c r="AK520" i="2" a="1"/>
  <c r="AK520" i="2" s="1"/>
  <c r="AK521" i="2" a="1"/>
  <c r="AK521" i="2"/>
  <c r="AK522" i="2" a="1"/>
  <c r="AK522" i="2" s="1"/>
  <c r="AK523" i="2" a="1"/>
  <c r="AK523" i="2"/>
  <c r="AK524" i="2" a="1"/>
  <c r="AK524" i="2"/>
  <c r="AK525" i="2" a="1"/>
  <c r="AK525" i="2"/>
  <c r="AK526" i="2" a="1"/>
  <c r="AK526" i="2"/>
  <c r="AK527" i="2" a="1"/>
  <c r="AK527" i="2" s="1"/>
  <c r="AK528" i="2" a="1"/>
  <c r="AK528" i="2" s="1"/>
  <c r="AK529" i="2" a="1"/>
  <c r="AK529" i="2" s="1"/>
  <c r="AK530" i="2" a="1"/>
  <c r="AK530" i="2"/>
  <c r="AK531" i="2" a="1"/>
  <c r="AK531" i="2" s="1"/>
  <c r="AK532" i="2" a="1"/>
  <c r="AK532" i="2" s="1"/>
  <c r="AK533" i="2" a="1"/>
  <c r="AK533" i="2" s="1"/>
  <c r="AK534" i="2" a="1"/>
  <c r="AK534" i="2" s="1"/>
  <c r="AK535" i="2" a="1"/>
  <c r="AK535" i="2" s="1"/>
  <c r="AK536" i="2" a="1"/>
  <c r="AK536" i="2"/>
  <c r="AK537" i="2" a="1"/>
  <c r="AK537" i="2"/>
  <c r="AK538" i="2" a="1"/>
  <c r="AK538" i="2" s="1"/>
  <c r="AK539" i="2" a="1"/>
  <c r="AK539" i="2" s="1"/>
  <c r="AK540" i="2" a="1"/>
  <c r="AK540" i="2" s="1"/>
  <c r="AK541" i="2" a="1"/>
  <c r="AK541" i="2" s="1"/>
  <c r="AK542" i="2" a="1"/>
  <c r="AK542" i="2"/>
  <c r="AK543" i="2" a="1"/>
  <c r="AK543" i="2" s="1"/>
  <c r="AK544" i="2" a="1"/>
  <c r="AK544" i="2" s="1"/>
  <c r="AK545" i="2" a="1"/>
  <c r="AK545" i="2" s="1"/>
  <c r="AK546" i="2" a="1"/>
  <c r="AK546" i="2"/>
  <c r="AK547" i="2" a="1"/>
  <c r="AK547" i="2" s="1"/>
  <c r="AK548" i="2" a="1"/>
  <c r="AK548" i="2"/>
  <c r="AK549" i="2" a="1"/>
  <c r="AK549" i="2" s="1"/>
  <c r="AK550" i="2" a="1"/>
  <c r="AK550" i="2"/>
  <c r="AK551" i="2" a="1"/>
  <c r="AK551" i="2" s="1"/>
  <c r="AK552" i="2" a="1"/>
  <c r="AK552" i="2" s="1"/>
  <c r="AK553" i="2" a="1"/>
  <c r="AK553" i="2" s="1"/>
  <c r="AK554" i="2" a="1"/>
  <c r="AK554" i="2" s="1"/>
  <c r="AK555" i="2" a="1"/>
  <c r="AK555" i="2" s="1"/>
  <c r="AK556" i="2" a="1"/>
  <c r="AK556" i="2" s="1"/>
  <c r="AK557" i="2" a="1"/>
  <c r="AK557" i="2"/>
  <c r="AK558" i="2" a="1"/>
  <c r="AK558" i="2" s="1"/>
  <c r="AK559" i="2" a="1"/>
  <c r="AK559" i="2" s="1"/>
  <c r="AK560" i="2" a="1"/>
  <c r="AK560" i="2"/>
  <c r="AK561" i="2" a="1"/>
  <c r="AK561" i="2" s="1"/>
  <c r="AK562" i="2" a="1"/>
  <c r="AK562" i="2" s="1"/>
  <c r="AK563" i="2" a="1"/>
  <c r="AK563" i="2" s="1"/>
  <c r="AK564" i="2" a="1"/>
  <c r="AK564" i="2" s="1"/>
  <c r="AK565" i="2" a="1"/>
  <c r="AK565" i="2" s="1"/>
  <c r="AK566" i="2" a="1"/>
  <c r="AK566" i="2"/>
  <c r="AK567" i="2" a="1"/>
  <c r="AK567" i="2"/>
  <c r="AK568" i="2" a="1"/>
  <c r="AK568" i="2" s="1"/>
  <c r="AK569" i="2" a="1"/>
  <c r="AK569" i="2" s="1"/>
  <c r="AK570" i="2" a="1"/>
  <c r="AK570" i="2" s="1"/>
  <c r="AK571" i="2" a="1"/>
  <c r="AK571" i="2" s="1"/>
  <c r="AK572" i="2" a="1"/>
  <c r="AK572" i="2" s="1"/>
  <c r="AK573" i="2" a="1"/>
  <c r="AK573" i="2" s="1"/>
  <c r="AK574" i="2" a="1"/>
  <c r="AK574" i="2" s="1"/>
  <c r="AK575" i="2" a="1"/>
  <c r="AK575" i="2" s="1"/>
  <c r="AK576" i="2" a="1"/>
  <c r="AK576" i="2" s="1"/>
  <c r="AK577" i="2" a="1"/>
  <c r="AK577" i="2" s="1"/>
  <c r="AK578" i="2" a="1"/>
  <c r="AK578" i="2" s="1"/>
  <c r="AK579" i="2" a="1"/>
  <c r="AK579" i="2" s="1"/>
  <c r="AK580" i="2" a="1"/>
  <c r="AK580" i="2"/>
  <c r="AK581" i="2" a="1"/>
  <c r="AK581" i="2" s="1"/>
  <c r="AK582" i="2" a="1"/>
  <c r="AK582" i="2"/>
  <c r="AK583" i="2" a="1"/>
  <c r="AK583" i="2"/>
  <c r="AK584" i="2" a="1"/>
  <c r="AK584" i="2" s="1"/>
  <c r="AK585" i="2" a="1"/>
  <c r="AK585" i="2" s="1"/>
  <c r="AK586" i="2" a="1"/>
  <c r="AK586" i="2" s="1"/>
  <c r="AK587" i="2" a="1"/>
  <c r="AK587" i="2"/>
  <c r="AK588" i="2" a="1"/>
  <c r="AK588" i="2"/>
  <c r="AK589" i="2" a="1"/>
  <c r="AK589" i="2" s="1"/>
  <c r="AK590" i="2" a="1"/>
  <c r="AK590" i="2" s="1"/>
  <c r="AK591" i="2" a="1"/>
  <c r="AK591" i="2" s="1"/>
  <c r="AK592" i="2" a="1"/>
  <c r="AK592" i="2" s="1"/>
  <c r="AK593" i="2" a="1"/>
  <c r="AK593" i="2" s="1"/>
  <c r="AK594" i="2" a="1"/>
  <c r="AK594" i="2" s="1"/>
  <c r="AK595" i="2" a="1"/>
  <c r="AK595" i="2"/>
  <c r="AK596" i="2" a="1"/>
  <c r="AK596" i="2" s="1"/>
  <c r="AK597" i="2" a="1"/>
  <c r="AK597" i="2" s="1"/>
  <c r="AK598" i="2" a="1"/>
  <c r="AK598" i="2" s="1"/>
  <c r="AK599" i="2" a="1"/>
  <c r="AK599" i="2" s="1"/>
  <c r="AK600" i="2" a="1"/>
  <c r="AK600" i="2" s="1"/>
  <c r="AK601" i="2" a="1"/>
  <c r="AK601" i="2" s="1"/>
  <c r="AK602" i="2" a="1"/>
  <c r="AK602" i="2" s="1"/>
  <c r="AK603" i="2" a="1"/>
  <c r="AK603" i="2"/>
  <c r="AK604" i="2" a="1"/>
  <c r="AK604" i="2" s="1"/>
  <c r="AK605" i="2" a="1"/>
  <c r="AK605" i="2" s="1"/>
  <c r="AK606" i="2" a="1"/>
  <c r="AK606" i="2" s="1"/>
  <c r="AK607" i="2" a="1"/>
  <c r="AK607" i="2"/>
  <c r="AK608" i="2" a="1"/>
  <c r="AK608" i="2" s="1"/>
  <c r="AK609" i="2" a="1"/>
  <c r="AK609" i="2" s="1"/>
  <c r="AK610" i="2" a="1"/>
  <c r="AK610" i="2" s="1"/>
  <c r="AK611" i="2" a="1"/>
  <c r="AK611" i="2"/>
  <c r="AK612" i="2" a="1"/>
  <c r="AK612" i="2" s="1"/>
  <c r="AK613" i="2" a="1"/>
  <c r="AK613" i="2" s="1"/>
  <c r="AK614" i="2" a="1"/>
  <c r="AK614" i="2"/>
  <c r="AK615" i="2" a="1"/>
  <c r="AK615" i="2" s="1"/>
  <c r="AK616" i="2" a="1"/>
  <c r="AK616" i="2" s="1"/>
  <c r="AK617" i="2" a="1"/>
  <c r="AK617" i="2" s="1"/>
  <c r="AK618" i="2" a="1"/>
  <c r="AK618" i="2" s="1"/>
  <c r="AK619" i="2" a="1"/>
  <c r="AK619" i="2" s="1"/>
  <c r="AK620" i="2" a="1"/>
  <c r="AK620" i="2" s="1"/>
  <c r="AK621" i="2" a="1"/>
  <c r="AK621" i="2" s="1"/>
  <c r="AK622" i="2" a="1"/>
  <c r="AK622" i="2"/>
  <c r="AK623" i="2" a="1"/>
  <c r="AK623" i="2" s="1"/>
  <c r="AK624" i="2" a="1"/>
  <c r="AK624" i="2" s="1"/>
  <c r="AK625" i="2" a="1"/>
  <c r="AK625" i="2" s="1"/>
  <c r="AK626" i="2" a="1"/>
  <c r="AK626" i="2"/>
  <c r="AK627" i="2" a="1"/>
  <c r="AK627" i="2" s="1"/>
  <c r="AK628" i="2" a="1"/>
  <c r="AK628" i="2"/>
  <c r="AK629" i="2" a="1"/>
  <c r="AK629" i="2" s="1"/>
  <c r="AK630" i="2" a="1"/>
  <c r="AK630" i="2" s="1"/>
  <c r="AK631" i="2" a="1"/>
  <c r="AK631" i="2" s="1"/>
  <c r="AK632" i="2" a="1"/>
  <c r="AK632" i="2" s="1"/>
  <c r="AK633" i="2" a="1"/>
  <c r="AK633" i="2"/>
  <c r="AK634" i="2" a="1"/>
  <c r="AK634" i="2" s="1"/>
  <c r="AK635" i="2" a="1"/>
  <c r="AK635" i="2"/>
  <c r="AK636" i="2" a="1"/>
  <c r="AK636" i="2" s="1"/>
  <c r="AK637" i="2" a="1"/>
  <c r="AK637" i="2" s="1"/>
  <c r="AK638" i="2" a="1"/>
  <c r="AK638" i="2" s="1"/>
  <c r="AK639" i="2" a="1"/>
  <c r="AK639" i="2" s="1"/>
  <c r="AK640" i="2" a="1"/>
  <c r="AK640" i="2" s="1"/>
  <c r="AK641" i="2" a="1"/>
  <c r="AK641" i="2" s="1"/>
  <c r="AK642" i="2" a="1"/>
  <c r="AK642" i="2"/>
  <c r="AK643" i="2" a="1"/>
  <c r="AK643" i="2" s="1"/>
  <c r="AK644" i="2" a="1"/>
  <c r="AK644" i="2" s="1"/>
  <c r="AK645" i="2" a="1"/>
  <c r="AK645" i="2" s="1"/>
  <c r="AK646" i="2" a="1"/>
  <c r="AK646" i="2"/>
  <c r="AK647" i="2" a="1"/>
  <c r="AK647" i="2" s="1"/>
  <c r="AK648" i="2" a="1"/>
  <c r="AK648" i="2" s="1"/>
  <c r="AK649" i="2" a="1"/>
  <c r="AK649" i="2" s="1"/>
  <c r="AK650" i="2" a="1"/>
  <c r="AK650" i="2" s="1"/>
  <c r="AK651" i="2" a="1"/>
  <c r="AK651" i="2" s="1"/>
  <c r="AK652" i="2" a="1"/>
  <c r="AK652" i="2"/>
  <c r="AK653" i="2" a="1"/>
  <c r="AK653" i="2"/>
  <c r="AK654" i="2" a="1"/>
  <c r="AK654" i="2" s="1"/>
  <c r="AK655" i="2" a="1"/>
  <c r="AK655" i="2" s="1"/>
  <c r="AK656" i="2" a="1"/>
  <c r="AK656" i="2" s="1"/>
  <c r="AK657" i="2" a="1"/>
  <c r="AK657" i="2" s="1"/>
  <c r="AK658" i="2" a="1"/>
  <c r="AK658" i="2" s="1"/>
  <c r="AK659" i="2" a="1"/>
  <c r="AK659" i="2" s="1"/>
  <c r="AK660" i="2" a="1"/>
  <c r="AK660" i="2"/>
  <c r="AK661" i="2" a="1"/>
  <c r="AK661" i="2"/>
  <c r="AK662" i="2" a="1"/>
  <c r="AK662" i="2" s="1"/>
  <c r="AK663" i="2" a="1"/>
  <c r="AK663" i="2" s="1"/>
  <c r="AK664" i="2" a="1"/>
  <c r="AK664" i="2"/>
  <c r="AK665" i="2" a="1"/>
  <c r="AK665" i="2" s="1"/>
  <c r="AK666" i="2" a="1"/>
  <c r="AK666" i="2"/>
  <c r="AK667" i="2" a="1"/>
  <c r="AK667" i="2" s="1"/>
  <c r="AK668" i="2" a="1"/>
  <c r="AK668" i="2" s="1"/>
  <c r="AK669" i="2" a="1"/>
  <c r="AK669" i="2" s="1"/>
  <c r="AK670" i="2" a="1"/>
  <c r="AK670" i="2" s="1"/>
  <c r="AK671" i="2" a="1"/>
  <c r="AK671" i="2" s="1"/>
  <c r="AK672" i="2" a="1"/>
  <c r="AK672" i="2" s="1"/>
  <c r="AK673" i="2" a="1"/>
  <c r="AK673" i="2" s="1"/>
  <c r="AK674" i="2" a="1"/>
  <c r="AK674" i="2"/>
  <c r="AK675" i="2" a="1"/>
  <c r="AK675" i="2" s="1"/>
  <c r="AK676" i="2" a="1"/>
  <c r="AK676" i="2" s="1"/>
  <c r="AK677" i="2" a="1"/>
  <c r="AK677" i="2" s="1"/>
  <c r="AK678" i="2" a="1"/>
  <c r="AK678" i="2"/>
  <c r="AK679" i="2" a="1"/>
  <c r="AK679" i="2" s="1"/>
  <c r="AK680" i="2" a="1"/>
  <c r="AK680" i="2" s="1"/>
  <c r="AK681" i="2" a="1"/>
  <c r="AK681" i="2"/>
  <c r="AK682" i="2" a="1"/>
  <c r="AK682" i="2" s="1"/>
  <c r="AK683" i="2" a="1"/>
  <c r="AK683" i="2" s="1"/>
  <c r="AK684" i="2" a="1"/>
  <c r="AK684" i="2" s="1"/>
  <c r="AK685" i="2" a="1"/>
  <c r="AK685" i="2"/>
  <c r="AK686" i="2" a="1"/>
  <c r="AK686" i="2"/>
  <c r="AK687" i="2" a="1"/>
  <c r="AK687" i="2" s="1"/>
  <c r="AK688" i="2" a="1"/>
  <c r="AK688" i="2"/>
  <c r="AK689" i="2" a="1"/>
  <c r="AK689" i="2" s="1"/>
  <c r="AK690" i="2" a="1"/>
  <c r="AK690" i="2" s="1"/>
  <c r="AK691" i="2" a="1"/>
  <c r="AK691" i="2" s="1"/>
  <c r="AK692" i="2" a="1"/>
  <c r="AK692" i="2" s="1"/>
  <c r="AK693" i="2" a="1"/>
  <c r="AK693" i="2" s="1"/>
  <c r="AK694" i="2" a="1"/>
  <c r="AK694" i="2" s="1"/>
  <c r="AK695" i="2" a="1"/>
  <c r="AK695" i="2"/>
  <c r="AK696" i="2" a="1"/>
  <c r="AK696" i="2" s="1"/>
  <c r="AK697" i="2" a="1"/>
  <c r="AK697" i="2"/>
  <c r="AK698" i="2" a="1"/>
  <c r="AK698" i="2" s="1"/>
  <c r="AK699" i="2" a="1"/>
  <c r="AK699" i="2" s="1"/>
  <c r="AK700" i="2" a="1"/>
  <c r="AK700" i="2" s="1"/>
  <c r="AK701" i="2" a="1"/>
  <c r="AK701" i="2"/>
  <c r="AK702" i="2" a="1"/>
  <c r="AK702" i="2" s="1"/>
  <c r="AK703" i="2" a="1"/>
  <c r="AK703" i="2" s="1"/>
  <c r="AK704" i="2" a="1"/>
  <c r="AK704" i="2"/>
  <c r="AK705" i="2" a="1"/>
  <c r="AK705" i="2"/>
  <c r="AK706" i="2" a="1"/>
  <c r="AK706" i="2" s="1"/>
  <c r="AK707" i="2" a="1"/>
  <c r="AK707" i="2" s="1"/>
  <c r="AK708" i="2" a="1"/>
  <c r="AK708" i="2"/>
  <c r="AK709" i="2" a="1"/>
  <c r="AK709" i="2" s="1"/>
  <c r="AK710" i="2" a="1"/>
  <c r="AK710" i="2" s="1"/>
  <c r="AK711" i="2" a="1"/>
  <c r="AK711" i="2"/>
  <c r="AK712" i="2" a="1"/>
  <c r="AK712" i="2" s="1"/>
  <c r="AK713" i="2" a="1"/>
  <c r="AK713" i="2" s="1"/>
  <c r="AK714" i="2" a="1"/>
  <c r="AK714" i="2" s="1"/>
  <c r="AK715" i="2" a="1"/>
  <c r="AK715" i="2"/>
  <c r="AK716" i="2" a="1"/>
  <c r="AK716" i="2" s="1"/>
  <c r="AK717" i="2" a="1"/>
  <c r="AK717" i="2" s="1"/>
  <c r="AK718" i="2" a="1"/>
  <c r="AK718" i="2"/>
  <c r="AK719" i="2" a="1"/>
  <c r="AK719" i="2" s="1"/>
  <c r="AK720" i="2" a="1"/>
  <c r="AK720" i="2" s="1"/>
  <c r="AK721" i="2" a="1"/>
  <c r="AK721" i="2" s="1"/>
  <c r="AK722" i="2" a="1"/>
  <c r="AK722" i="2" s="1"/>
  <c r="AK723" i="2" a="1"/>
  <c r="AK723" i="2"/>
  <c r="AK724" i="2" a="1"/>
  <c r="AK724" i="2"/>
  <c r="AK725" i="2" a="1"/>
  <c r="AK725" i="2"/>
  <c r="AK726" i="2" a="1"/>
  <c r="AK726" i="2" s="1"/>
  <c r="AK727" i="2" a="1"/>
  <c r="AK727" i="2" s="1"/>
  <c r="AK728" i="2" a="1"/>
  <c r="AK728" i="2" s="1"/>
  <c r="AK729" i="2" a="1"/>
  <c r="AK729" i="2" s="1"/>
  <c r="AK730" i="2" a="1"/>
  <c r="AK730" i="2"/>
  <c r="AK731" i="2" a="1"/>
  <c r="AK731" i="2" s="1"/>
  <c r="AK732" i="2" a="1"/>
  <c r="AK732" i="2" s="1"/>
  <c r="AK733" i="2" a="1"/>
  <c r="AK733" i="2" s="1"/>
  <c r="AK734" i="2" a="1"/>
  <c r="AK734" i="2" s="1"/>
  <c r="AK735" i="2" a="1"/>
  <c r="AK735" i="2" s="1"/>
  <c r="AK736" i="2" a="1"/>
  <c r="AK736" i="2" s="1"/>
  <c r="AK737" i="2" a="1"/>
  <c r="AK737" i="2" s="1"/>
  <c r="AK738" i="2" a="1"/>
  <c r="AK738" i="2" s="1"/>
  <c r="AK739" i="2" a="1"/>
  <c r="AK739" i="2" s="1"/>
  <c r="AK740" i="2" a="1"/>
  <c r="AK740" i="2" s="1"/>
  <c r="AK741" i="2" a="1"/>
  <c r="AK741" i="2" s="1"/>
  <c r="AK742" i="2" a="1"/>
  <c r="AK742" i="2"/>
  <c r="AK743" i="2" a="1"/>
  <c r="AK743" i="2" s="1"/>
  <c r="AK744" i="2" a="1"/>
  <c r="AK744" i="2"/>
  <c r="AK745" i="2" a="1"/>
  <c r="AK745" i="2"/>
  <c r="AK746" i="2" a="1"/>
  <c r="AK746" i="2" s="1"/>
  <c r="AK747" i="2" a="1"/>
  <c r="AK747" i="2" s="1"/>
  <c r="AK748" i="2" a="1"/>
  <c r="AK748" i="2"/>
  <c r="AK749" i="2" a="1"/>
  <c r="AK749" i="2" s="1"/>
  <c r="AK750" i="2" a="1"/>
  <c r="AK750" i="2" s="1"/>
  <c r="AK751" i="2" a="1"/>
  <c r="AK751" i="2" s="1"/>
  <c r="AK752" i="2" a="1"/>
  <c r="AK752" i="2" s="1"/>
  <c r="AK753" i="2" a="1"/>
  <c r="AK753" i="2" s="1"/>
  <c r="AK754" i="2" a="1"/>
  <c r="AK754" i="2" s="1"/>
  <c r="AK755" i="2" a="1"/>
  <c r="AK755" i="2" s="1"/>
  <c r="AK756" i="2" a="1"/>
  <c r="AK756" i="2" s="1"/>
  <c r="AK757" i="2" a="1"/>
  <c r="AK757" i="2" s="1"/>
  <c r="AK758" i="2" a="1"/>
  <c r="AK758" i="2"/>
  <c r="AK759" i="2" a="1"/>
  <c r="AK759" i="2" s="1"/>
  <c r="AK760" i="2" a="1"/>
  <c r="AK760" i="2" s="1"/>
  <c r="AK761" i="2" a="1"/>
  <c r="AK761" i="2" s="1"/>
  <c r="AK762" i="2" a="1"/>
  <c r="AK762" i="2"/>
  <c r="AK763" i="2" a="1"/>
  <c r="AK763" i="2" s="1"/>
  <c r="AK764" i="2" a="1"/>
  <c r="AK764" i="2"/>
  <c r="AK765" i="2" a="1"/>
  <c r="AK765" i="2" s="1"/>
  <c r="AK766" i="2" a="1"/>
  <c r="AK766" i="2"/>
  <c r="AK767" i="2" a="1"/>
  <c r="AK767" i="2" s="1"/>
  <c r="AK768" i="2" a="1"/>
  <c r="AK768" i="2"/>
  <c r="AK769" i="2" a="1"/>
  <c r="AK769" i="2" s="1"/>
  <c r="AK770" i="2" a="1"/>
  <c r="AK770" i="2"/>
  <c r="AK771" i="2" a="1"/>
  <c r="AK771" i="2"/>
  <c r="AK772" i="2" a="1"/>
  <c r="AK772" i="2" s="1"/>
  <c r="AK773" i="2" a="1"/>
  <c r="AK773" i="2"/>
  <c r="AK774" i="2" a="1"/>
  <c r="AK774" i="2" s="1"/>
  <c r="AK775" i="2" a="1"/>
  <c r="AK775" i="2" s="1"/>
  <c r="AK776" i="2" a="1"/>
  <c r="AK776" i="2" s="1"/>
  <c r="AK777" i="2" a="1"/>
  <c r="AK777" i="2" s="1"/>
  <c r="AK778" i="2" a="1"/>
  <c r="AK778" i="2"/>
  <c r="AK779" i="2" a="1"/>
  <c r="AK779" i="2" s="1"/>
  <c r="AK780" i="2" a="1"/>
  <c r="AK780" i="2" s="1"/>
  <c r="AK781" i="2" a="1"/>
  <c r="AK781" i="2" s="1"/>
  <c r="AK782" i="2" a="1"/>
  <c r="AK782" i="2"/>
  <c r="AK783" i="2" a="1"/>
  <c r="AK783" i="2" s="1"/>
  <c r="AK784" i="2" a="1"/>
  <c r="AK784" i="2"/>
  <c r="AK785" i="2" a="1"/>
  <c r="AK785" i="2" s="1"/>
  <c r="AK786" i="2" a="1"/>
  <c r="AK786" i="2"/>
  <c r="AK787" i="2" a="1"/>
  <c r="AK787" i="2"/>
  <c r="AK788" i="2" a="1"/>
  <c r="AK788" i="2"/>
  <c r="AK789" i="2" a="1"/>
  <c r="AK789" i="2" s="1"/>
  <c r="AK790" i="2" a="1"/>
  <c r="AK790" i="2" s="1"/>
  <c r="AK791" i="2" a="1"/>
  <c r="AK791" i="2"/>
  <c r="AK792" i="2" a="1"/>
  <c r="AK792" i="2" s="1"/>
  <c r="AK793" i="2" a="1"/>
  <c r="AK793" i="2" s="1"/>
  <c r="AK794" i="2" a="1"/>
  <c r="AK794" i="2"/>
  <c r="AK795" i="2" a="1"/>
  <c r="AK795" i="2" s="1"/>
  <c r="AK796" i="2" a="1"/>
  <c r="AK796" i="2" s="1"/>
  <c r="AK797" i="2" a="1"/>
  <c r="AK797" i="2" s="1"/>
  <c r="AK798" i="2" a="1"/>
  <c r="AK798" i="2" s="1"/>
  <c r="AK799" i="2" a="1"/>
  <c r="AK799" i="2" s="1"/>
  <c r="AK800" i="2" a="1"/>
  <c r="AK800" i="2" s="1"/>
  <c r="AK801" i="2" a="1"/>
  <c r="AK801" i="2" s="1"/>
  <c r="AK802" i="2" a="1"/>
  <c r="AK802" i="2" s="1"/>
  <c r="AK803" i="2" a="1"/>
  <c r="AK803" i="2"/>
  <c r="AK804" i="2" a="1"/>
  <c r="AK804" i="2"/>
  <c r="AK805" i="2" a="1"/>
  <c r="AK805" i="2" s="1"/>
  <c r="AK806" i="2" a="1"/>
  <c r="AK806" i="2"/>
  <c r="AK807" i="2" a="1"/>
  <c r="AK807" i="2" s="1"/>
  <c r="AK808" i="2" a="1"/>
  <c r="AK808" i="2" s="1"/>
  <c r="AK809" i="2" a="1"/>
  <c r="AK809" i="2" s="1"/>
  <c r="AK810" i="2" a="1"/>
  <c r="AK810" i="2" s="1"/>
  <c r="AK811" i="2" a="1"/>
  <c r="AK811" i="2" s="1"/>
  <c r="AK812" i="2" a="1"/>
  <c r="AK812" i="2" s="1"/>
  <c r="AK813" i="2" a="1"/>
  <c r="AK813" i="2" s="1"/>
  <c r="AK814" i="2" a="1"/>
  <c r="AK814" i="2" s="1"/>
  <c r="AK815" i="2" a="1"/>
  <c r="AK815" i="2" s="1"/>
  <c r="AK816" i="2" a="1"/>
  <c r="AK816" i="2"/>
  <c r="AK817" i="2" a="1"/>
  <c r="AK817" i="2" s="1"/>
  <c r="AK818" i="2" a="1"/>
  <c r="AK818" i="2" s="1"/>
  <c r="AK819" i="2" a="1"/>
  <c r="AK819" i="2" s="1"/>
  <c r="AK820" i="2" a="1"/>
  <c r="AK820" i="2"/>
  <c r="AK821" i="2" a="1"/>
  <c r="AK821" i="2"/>
  <c r="AK822" i="2" a="1"/>
  <c r="AK822" i="2"/>
  <c r="AK823" i="2" a="1"/>
  <c r="AK823" i="2" s="1"/>
  <c r="AK824" i="2" a="1"/>
  <c r="AK824" i="2" s="1"/>
  <c r="AK825" i="2" a="1"/>
  <c r="AK825" i="2" s="1"/>
  <c r="AK826" i="2" a="1"/>
  <c r="AK826" i="2" s="1"/>
  <c r="AK827" i="2" a="1"/>
  <c r="AK827" i="2" s="1"/>
  <c r="AK828" i="2" a="1"/>
  <c r="AK828" i="2" s="1"/>
  <c r="AK829" i="2" a="1"/>
  <c r="AK829" i="2" s="1"/>
  <c r="AK830" i="2" a="1"/>
  <c r="AK830" i="2" s="1"/>
  <c r="AK831" i="2" a="1"/>
  <c r="AK831" i="2"/>
  <c r="AK832" i="2" a="1"/>
  <c r="AK832" i="2" s="1"/>
  <c r="AK833" i="2" a="1"/>
  <c r="AK833" i="2"/>
  <c r="AK834" i="2" a="1"/>
  <c r="AK834" i="2"/>
  <c r="AK835" i="2" a="1"/>
  <c r="AK835" i="2" s="1"/>
  <c r="AK836" i="2" a="1"/>
  <c r="AK836" i="2"/>
  <c r="AK837" i="2" a="1"/>
  <c r="AK837" i="2" s="1"/>
  <c r="AK838" i="2" a="1"/>
  <c r="AK838" i="2" s="1"/>
  <c r="AK839" i="2" a="1"/>
  <c r="AK839" i="2" s="1"/>
  <c r="AK840" i="2" a="1"/>
  <c r="AK840" i="2" s="1"/>
  <c r="AK841" i="2" a="1"/>
  <c r="AK841" i="2"/>
  <c r="AK842" i="2" a="1"/>
  <c r="AK842" i="2"/>
  <c r="AK843" i="2" a="1"/>
  <c r="AK843" i="2" s="1"/>
  <c r="AK844" i="2" a="1"/>
  <c r="AK844" i="2" s="1"/>
  <c r="AK845" i="2" a="1"/>
  <c r="AK845" i="2"/>
  <c r="AK846" i="2" a="1"/>
  <c r="AK846" i="2" s="1"/>
  <c r="AK847" i="2" a="1"/>
  <c r="AK847" i="2"/>
  <c r="AK848" i="2" a="1"/>
  <c r="AK848" i="2"/>
  <c r="AK849" i="2" a="1"/>
  <c r="AK849" i="2" s="1"/>
  <c r="AK850" i="2" a="1"/>
  <c r="AK850" i="2" s="1"/>
  <c r="AK851" i="2" a="1"/>
  <c r="AK851" i="2" s="1"/>
  <c r="AK852" i="2" a="1"/>
  <c r="AK852" i="2" s="1"/>
  <c r="AK853" i="2" a="1"/>
  <c r="AK853" i="2" s="1"/>
  <c r="AK854" i="2" a="1"/>
  <c r="AK854" i="2" s="1"/>
  <c r="AK855" i="2" a="1"/>
  <c r="AK855" i="2"/>
  <c r="AK856" i="2" a="1"/>
  <c r="AK856" i="2" s="1"/>
  <c r="AK857" i="2" a="1"/>
  <c r="AK857" i="2" s="1"/>
  <c r="AK858" i="2" a="1"/>
  <c r="AK858" i="2" s="1"/>
  <c r="AK859" i="2" a="1"/>
  <c r="AK859" i="2" s="1"/>
  <c r="AK860" i="2" a="1"/>
  <c r="AK860" i="2" s="1"/>
  <c r="AK861" i="2" a="1"/>
  <c r="AK861" i="2" s="1"/>
  <c r="AK862" i="2" a="1"/>
  <c r="AK862" i="2" s="1"/>
  <c r="AK863" i="2" a="1"/>
  <c r="AK863" i="2"/>
  <c r="AK864" i="2" a="1"/>
  <c r="AK864" i="2" s="1"/>
  <c r="AK865" i="2" a="1"/>
  <c r="AK865" i="2"/>
  <c r="AK866" i="2" a="1"/>
  <c r="AK866" i="2" s="1"/>
  <c r="AK867" i="2" a="1"/>
  <c r="AK867" i="2" s="1"/>
  <c r="AK868" i="2" a="1"/>
  <c r="AK868" i="2" s="1"/>
  <c r="AK869" i="2" a="1"/>
  <c r="AK869" i="2" s="1"/>
  <c r="AK870" i="2" a="1"/>
  <c r="AK870" i="2" s="1"/>
  <c r="AK871" i="2" a="1"/>
  <c r="AK871" i="2" s="1"/>
  <c r="AK872" i="2" a="1"/>
  <c r="AK872" i="2"/>
  <c r="AK873" i="2" a="1"/>
  <c r="AK873" i="2"/>
  <c r="AK874" i="2" a="1"/>
  <c r="AK874" i="2" s="1"/>
  <c r="AK875" i="2" a="1"/>
  <c r="AK875" i="2"/>
  <c r="AK876" i="2" a="1"/>
  <c r="AK876" i="2"/>
  <c r="AK877" i="2" a="1"/>
  <c r="AK877" i="2"/>
  <c r="AK878" i="2" a="1"/>
  <c r="AK878" i="2" s="1"/>
  <c r="AK879" i="2" a="1"/>
  <c r="AK879" i="2" s="1"/>
  <c r="AK880" i="2" a="1"/>
  <c r="AK880" i="2" s="1"/>
  <c r="AK881" i="2" a="1"/>
  <c r="AK881" i="2" s="1"/>
  <c r="AK882" i="2" a="1"/>
  <c r="AK882" i="2" s="1"/>
  <c r="AK883" i="2" a="1"/>
  <c r="AK883" i="2"/>
  <c r="AK884" i="2" a="1"/>
  <c r="AK884" i="2" s="1"/>
  <c r="AK885" i="2" a="1"/>
  <c r="AK885" i="2" s="1"/>
  <c r="AK886" i="2" a="1"/>
  <c r="AK886" i="2"/>
  <c r="AK887" i="2" a="1"/>
  <c r="AK887" i="2"/>
  <c r="AK888" i="2" a="1"/>
  <c r="AK888" i="2" s="1"/>
  <c r="AK889" i="2" a="1"/>
  <c r="AK889" i="2" s="1"/>
  <c r="AK890" i="2" a="1"/>
  <c r="AK890" i="2" s="1"/>
  <c r="AK891" i="2" a="1"/>
  <c r="AK891" i="2" s="1"/>
  <c r="AK892" i="2" a="1"/>
  <c r="AK892" i="2"/>
  <c r="AK893" i="2" a="1"/>
  <c r="AK893" i="2" s="1"/>
  <c r="AK894" i="2" a="1"/>
  <c r="AK894" i="2" s="1"/>
  <c r="AK895" i="2" a="1"/>
  <c r="AK895" i="2"/>
  <c r="AK896" i="2" a="1"/>
  <c r="AK896" i="2"/>
  <c r="AK897" i="2" a="1"/>
  <c r="AK897" i="2" s="1"/>
  <c r="AK898" i="2" a="1"/>
  <c r="AK898" i="2"/>
  <c r="AK899" i="2" a="1"/>
  <c r="AK899" i="2" s="1"/>
  <c r="AK900" i="2" a="1"/>
  <c r="AK900" i="2" s="1"/>
  <c r="AK901" i="2" a="1"/>
  <c r="AK901" i="2" s="1"/>
  <c r="AK902" i="2" a="1"/>
  <c r="AK902" i="2"/>
  <c r="AK903" i="2" a="1"/>
  <c r="AK903" i="2" s="1"/>
  <c r="AK904" i="2" a="1"/>
  <c r="AK904" i="2" s="1"/>
  <c r="AK905" i="2" a="1"/>
  <c r="AK905" i="2" s="1"/>
  <c r="AK906" i="2" a="1"/>
  <c r="AK906" i="2"/>
  <c r="AK907" i="2" a="1"/>
  <c r="AK907" i="2"/>
  <c r="AK908" i="2" a="1"/>
  <c r="AK908" i="2" s="1"/>
  <c r="AK909" i="2" a="1"/>
  <c r="AK909" i="2" s="1"/>
  <c r="AK910" i="2" a="1"/>
  <c r="AK910" i="2" s="1"/>
  <c r="AK911" i="2" a="1"/>
  <c r="AK911" i="2" s="1"/>
  <c r="AK912" i="2" a="1"/>
  <c r="AK912" i="2" s="1"/>
  <c r="AK913" i="2" a="1"/>
  <c r="AK913" i="2" s="1"/>
  <c r="AK914" i="2" a="1"/>
  <c r="AK914" i="2" s="1"/>
  <c r="AK915" i="2" a="1"/>
  <c r="AK915" i="2" s="1"/>
  <c r="AK916" i="2" a="1"/>
  <c r="AK916" i="2" s="1"/>
  <c r="AK917" i="2" a="1"/>
  <c r="AK917" i="2" s="1"/>
  <c r="AK918" i="2" a="1"/>
  <c r="AK918" i="2" s="1"/>
  <c r="AK919" i="2" a="1"/>
  <c r="AK919" i="2" s="1"/>
  <c r="AK920" i="2" a="1"/>
  <c r="AK920" i="2" s="1"/>
  <c r="AK921" i="2" a="1"/>
  <c r="AK921" i="2" s="1"/>
  <c r="AK922" i="2" a="1"/>
  <c r="AK922" i="2" s="1"/>
  <c r="AK923" i="2" a="1"/>
  <c r="AK923" i="2" s="1"/>
  <c r="AK924" i="2" a="1"/>
  <c r="AK924" i="2"/>
  <c r="AK925" i="2" a="1"/>
  <c r="AK925" i="2"/>
  <c r="AK926" i="2" a="1"/>
  <c r="AK926" i="2" s="1"/>
  <c r="AK927" i="2" a="1"/>
  <c r="AK927" i="2"/>
  <c r="AK928" i="2" a="1"/>
  <c r="AK928" i="2" s="1"/>
  <c r="AK929" i="2" a="1"/>
  <c r="AK929" i="2" s="1"/>
  <c r="AK930" i="2" a="1"/>
  <c r="AK930" i="2" s="1"/>
  <c r="AK931" i="2" a="1"/>
  <c r="AK931" i="2" s="1"/>
  <c r="AK932" i="2" a="1"/>
  <c r="AK932" i="2" s="1"/>
  <c r="AK933" i="2" a="1"/>
  <c r="AK933" i="2"/>
  <c r="AK934" i="2" a="1"/>
  <c r="AK934" i="2" s="1"/>
  <c r="AK935" i="2" a="1"/>
  <c r="AK935" i="2" s="1"/>
  <c r="AK936" i="2" a="1"/>
  <c r="AK936" i="2" s="1"/>
  <c r="AK937" i="2" a="1"/>
  <c r="AK937" i="2"/>
  <c r="AK938" i="2" a="1"/>
  <c r="AK938" i="2" s="1"/>
  <c r="AK939" i="2" a="1"/>
  <c r="AK939" i="2" s="1"/>
  <c r="AK940" i="2" a="1"/>
  <c r="AK940" i="2" s="1"/>
  <c r="AK941" i="2" a="1"/>
  <c r="AK941" i="2" s="1"/>
  <c r="AK942" i="2" a="1"/>
  <c r="AK942" i="2" s="1"/>
  <c r="AK943" i="2" a="1"/>
  <c r="AK943" i="2"/>
  <c r="AK944" i="2" a="1"/>
  <c r="AK944" i="2" s="1"/>
  <c r="AK945" i="2" a="1"/>
  <c r="AK945" i="2"/>
  <c r="AK946" i="2" a="1"/>
  <c r="AK946" i="2"/>
  <c r="AK947" i="2" a="1"/>
  <c r="AK947" i="2" s="1"/>
  <c r="AK948" i="2" a="1"/>
  <c r="AK948" i="2" s="1"/>
  <c r="AK949" i="2" a="1"/>
  <c r="AK949" i="2" s="1"/>
  <c r="AK950" i="2" a="1"/>
  <c r="AK950" i="2" s="1"/>
  <c r="AK951" i="2" a="1"/>
  <c r="AK951" i="2" s="1"/>
  <c r="AK952" i="2" a="1"/>
  <c r="AK952" i="2"/>
  <c r="AK953" i="2" a="1"/>
  <c r="AK953" i="2" s="1"/>
  <c r="AK954" i="2" a="1"/>
  <c r="AK954" i="2"/>
  <c r="AK955" i="2" a="1"/>
  <c r="AK955" i="2" s="1"/>
  <c r="AK956" i="2" a="1"/>
  <c r="AK956" i="2"/>
  <c r="AK957" i="2" a="1"/>
  <c r="AK957" i="2"/>
  <c r="AK958" i="2" a="1"/>
  <c r="AK958" i="2"/>
  <c r="AK959" i="2" a="1"/>
  <c r="AK959" i="2" s="1"/>
  <c r="AK960" i="2" a="1"/>
  <c r="AK960" i="2" s="1"/>
  <c r="AK961" i="2" a="1"/>
  <c r="AK961" i="2" s="1"/>
  <c r="AK962" i="2" a="1"/>
  <c r="AK962" i="2" s="1"/>
  <c r="AK963" i="2" a="1"/>
  <c r="AK963" i="2" s="1"/>
  <c r="AK964" i="2" a="1"/>
  <c r="AK964" i="2" s="1"/>
  <c r="AK965" i="2" a="1"/>
  <c r="AK965" i="2"/>
  <c r="AK966" i="2" a="1"/>
  <c r="AK966" i="2"/>
  <c r="AK967" i="2" a="1"/>
  <c r="AK967" i="2" s="1"/>
  <c r="AK968" i="2" a="1"/>
  <c r="AK968" i="2" s="1"/>
  <c r="AK969" i="2" a="1"/>
  <c r="AK969" i="2" s="1"/>
  <c r="AK970" i="2" a="1"/>
  <c r="AK970" i="2" s="1"/>
  <c r="AK971" i="2" a="1"/>
  <c r="AK971" i="2" s="1"/>
  <c r="AK972" i="2" a="1"/>
  <c r="AK972" i="2"/>
  <c r="AK973" i="2" a="1"/>
  <c r="AK973" i="2"/>
  <c r="AK974" i="2" a="1"/>
  <c r="AK974" i="2"/>
  <c r="AK975" i="2" a="1"/>
  <c r="AK975" i="2" s="1"/>
  <c r="AK976" i="2" a="1"/>
  <c r="AK976" i="2" s="1"/>
  <c r="AK977" i="2" a="1"/>
  <c r="AK977" i="2" s="1"/>
  <c r="AK978" i="2" a="1"/>
  <c r="AK978" i="2"/>
  <c r="AK979" i="2" a="1"/>
  <c r="AK979" i="2" s="1"/>
  <c r="AK980" i="2" a="1"/>
  <c r="AK980" i="2" s="1"/>
  <c r="AK981" i="2" a="1"/>
  <c r="AK981" i="2" s="1"/>
  <c r="AK982" i="2" a="1"/>
  <c r="AK982" i="2" s="1"/>
  <c r="AK983" i="2" a="1"/>
  <c r="AK983" i="2"/>
  <c r="AK984" i="2" a="1"/>
  <c r="AK984" i="2" s="1"/>
  <c r="AK985" i="2" a="1"/>
  <c r="AK985" i="2"/>
  <c r="AK986" i="2" a="1"/>
  <c r="AK986" i="2"/>
  <c r="AK987" i="2" a="1"/>
  <c r="AK987" i="2" s="1"/>
  <c r="AK988" i="2" a="1"/>
  <c r="AK988" i="2"/>
  <c r="AK989" i="2" a="1"/>
  <c r="AK989" i="2" s="1"/>
  <c r="AK990" i="2" a="1"/>
  <c r="AK990" i="2" s="1"/>
  <c r="AK991" i="2" a="1"/>
  <c r="AK991" i="2" s="1"/>
  <c r="AK992" i="2" a="1"/>
  <c r="AK992" i="2" s="1"/>
  <c r="AK993" i="2" a="1"/>
  <c r="AK993" i="2"/>
  <c r="AK994" i="2" a="1"/>
  <c r="AK994" i="2" s="1"/>
  <c r="AK995" i="2" a="1"/>
  <c r="AK995" i="2" s="1"/>
  <c r="AK996" i="2" a="1"/>
  <c r="AK996" i="2" s="1"/>
  <c r="AK997" i="2" a="1"/>
  <c r="AK997" i="2" s="1"/>
  <c r="AK998" i="2" a="1"/>
  <c r="AK998" i="2"/>
  <c r="AK999" i="2" a="1"/>
  <c r="AK999" i="2" s="1"/>
  <c r="AK1000" i="2" a="1"/>
  <c r="AK1000" i="2" s="1"/>
  <c r="AK1001" i="2" a="1"/>
  <c r="AK1001" i="2" s="1"/>
  <c r="AK1002" i="2" a="1"/>
  <c r="AK1002" i="2" s="1"/>
  <c r="AK1003" i="2" a="1"/>
  <c r="AK1003" i="2" s="1"/>
  <c r="AK1004" i="2" a="1"/>
  <c r="AK1004" i="2"/>
  <c r="AK1005" i="2" a="1"/>
  <c r="AK1005" i="2"/>
  <c r="AK1006" i="2" a="1"/>
  <c r="AK1006" i="2" s="1"/>
  <c r="AK1007" i="2" a="1"/>
  <c r="AK1007" i="2"/>
  <c r="AK1008" i="2" a="1"/>
  <c r="AK1008" i="2" s="1"/>
  <c r="AK1009" i="2" a="1"/>
  <c r="AK1009" i="2" s="1"/>
  <c r="AK1010" i="2" a="1"/>
  <c r="AK1010" i="2" s="1"/>
  <c r="AK1011" i="2" a="1"/>
  <c r="AK1011" i="2" s="1"/>
  <c r="AK1012" i="2" a="1"/>
  <c r="AK1012" i="2" s="1"/>
  <c r="AK1013" i="2" a="1"/>
  <c r="AK1013" i="2"/>
  <c r="AK1014" i="2" a="1"/>
  <c r="AK1014" i="2" s="1"/>
  <c r="AK1015" i="2" a="1"/>
  <c r="AK1015" i="2"/>
  <c r="AK1016" i="2" a="1"/>
  <c r="AK1016" i="2"/>
  <c r="AK1017" i="2" a="1"/>
  <c r="AK1017" i="2"/>
  <c r="AK1018" i="2" a="1"/>
  <c r="AK1018" i="2"/>
  <c r="AK1019" i="2" a="1"/>
  <c r="AK1019" i="2" s="1"/>
  <c r="AK1020" i="2" a="1"/>
  <c r="AK1020" i="2" s="1"/>
  <c r="AK1021" i="2" a="1"/>
  <c r="AK1021" i="2" s="1"/>
  <c r="AK1022" i="2" a="1"/>
  <c r="AK1022" i="2" s="1"/>
  <c r="AK1023" i="2" a="1"/>
  <c r="AK1023" i="2" s="1"/>
  <c r="AK1024" i="2" a="1"/>
  <c r="AK1024" i="2" s="1"/>
  <c r="AK1025" i="2" a="1"/>
  <c r="AK1025" i="2"/>
  <c r="AK1026" i="2" a="1"/>
  <c r="AK1026" i="2" s="1"/>
  <c r="AK1027" i="2" a="1"/>
  <c r="AK1027" i="2" s="1"/>
  <c r="AK1028" i="2" a="1"/>
  <c r="AK1028" i="2"/>
  <c r="AK1029" i="2" a="1"/>
  <c r="AK1029" i="2" s="1"/>
  <c r="AK1030" i="2" a="1"/>
  <c r="AK1030" i="2" s="1"/>
  <c r="AK1031" i="2" a="1"/>
  <c r="AK1031" i="2" s="1"/>
  <c r="AK1032" i="2" a="1"/>
  <c r="AK1032" i="2"/>
  <c r="AK1033" i="2" a="1"/>
  <c r="AK1033" i="2"/>
  <c r="AK1034" i="2" a="1"/>
  <c r="AK1034" i="2"/>
  <c r="AK1035" i="2" a="1"/>
  <c r="AK1035" i="2" s="1"/>
  <c r="AK1036" i="2" a="1"/>
  <c r="AK1036" i="2" s="1"/>
  <c r="AK1037" i="2" a="1"/>
  <c r="AK1037" i="2" s="1"/>
  <c r="AK1038" i="2" a="1"/>
  <c r="AK1038" i="2" s="1"/>
  <c r="AK1039" i="2" a="1"/>
  <c r="AK1039" i="2" s="1"/>
  <c r="AK1040" i="2" a="1"/>
  <c r="AK1040" i="2" s="1"/>
  <c r="AK1041" i="2" a="1"/>
  <c r="AK1041" i="2" s="1"/>
  <c r="AK1042" i="2" a="1"/>
  <c r="AK1042" i="2" s="1"/>
  <c r="AK1043" i="2" a="1"/>
  <c r="AK1043" i="2" s="1"/>
  <c r="AK1044" i="2" a="1"/>
  <c r="AK1044" i="2"/>
  <c r="AK1045" i="2" a="1"/>
  <c r="AK1045" i="2"/>
  <c r="AK1046" i="2" a="1"/>
  <c r="AK1046" i="2" s="1"/>
  <c r="AK1047" i="2" a="1"/>
  <c r="AK1047" i="2"/>
  <c r="AK1048" i="2" a="1"/>
  <c r="AK1048" i="2" s="1"/>
  <c r="AK1049" i="2" a="1"/>
  <c r="AK1049" i="2" s="1"/>
  <c r="AK1050" i="2" a="1"/>
  <c r="AK1050" i="2" s="1"/>
  <c r="AK1051" i="2" a="1"/>
  <c r="AK1051" i="2" s="1"/>
  <c r="AK1052" i="2" a="1"/>
  <c r="AK1052" i="2" s="1"/>
  <c r="AK1053" i="2" a="1"/>
  <c r="AK1053" i="2" s="1"/>
  <c r="AK1054" i="2" a="1"/>
  <c r="AK1054" i="2" s="1"/>
  <c r="AK1055" i="2" a="1"/>
  <c r="AK1055" i="2" s="1"/>
  <c r="AK1056" i="2" a="1"/>
  <c r="AK1056" i="2" s="1"/>
  <c r="AK1057" i="2" a="1"/>
  <c r="AK1057" i="2"/>
  <c r="AK1058" i="2" a="1"/>
  <c r="AK1058" i="2" s="1"/>
  <c r="AK1059" i="2" a="1"/>
  <c r="AK1059" i="2" s="1"/>
  <c r="AK1060" i="2" a="1"/>
  <c r="AK1060" i="2" s="1"/>
  <c r="AK1061" i="2" a="1"/>
  <c r="AK1061" i="2" s="1"/>
  <c r="AK1062" i="2" a="1"/>
  <c r="AK1062" i="2" s="1"/>
  <c r="AK1063" i="2" a="1"/>
  <c r="AK1063" i="2" s="1"/>
  <c r="AK1064" i="2" a="1"/>
  <c r="AK1064" i="2"/>
  <c r="AK1065" i="2" a="1"/>
  <c r="AK1065" i="2" s="1"/>
  <c r="AK1066" i="2" a="1"/>
  <c r="AK1066" i="2" s="1"/>
  <c r="AK1067" i="2" a="1"/>
  <c r="AK1067" i="2" s="1"/>
  <c r="AK1068" i="2" a="1"/>
  <c r="AK1068" i="2" s="1"/>
  <c r="AK1069" i="2" a="1"/>
  <c r="AK1069" i="2" s="1"/>
  <c r="AK1070" i="2" a="1"/>
  <c r="AK1070" i="2" s="1"/>
  <c r="AK1071" i="2" a="1"/>
  <c r="AK1071" i="2" s="1"/>
  <c r="AK1072" i="2" a="1"/>
  <c r="AK1072" i="2"/>
  <c r="AK1073" i="2" a="1"/>
  <c r="AK1073" i="2" s="1"/>
  <c r="AK1074" i="2" a="1"/>
  <c r="AK1074" i="2"/>
  <c r="AK1075" i="2" a="1"/>
  <c r="AK1075" i="2" s="1"/>
  <c r="AK1076" i="2" a="1"/>
  <c r="AK1076" i="2"/>
  <c r="AK1077" i="2" a="1"/>
  <c r="AK1077" i="2" s="1"/>
  <c r="AK1078" i="2" a="1"/>
  <c r="AK1078" i="2"/>
  <c r="AK1079" i="2" a="1"/>
  <c r="AK1079" i="2" s="1"/>
  <c r="AK1080" i="2" a="1"/>
  <c r="AK1080" i="2" s="1"/>
  <c r="AK1081" i="2" a="1"/>
  <c r="AK1081" i="2" s="1"/>
  <c r="AK1082" i="2" a="1"/>
  <c r="AK1082" i="2" s="1"/>
  <c r="AK1083" i="2" a="1"/>
  <c r="AK1083" i="2"/>
  <c r="AK1084" i="2" a="1"/>
  <c r="AK1084" i="2"/>
  <c r="AK1085" i="2" a="1"/>
  <c r="AK1085" i="2" s="1"/>
  <c r="AK1086" i="2" a="1"/>
  <c r="AK1086" i="2" s="1"/>
  <c r="AK1087" i="2" a="1"/>
  <c r="AK1087" i="2" s="1"/>
  <c r="AK1088" i="2" a="1"/>
  <c r="AK1088" i="2"/>
  <c r="AK1089" i="2" a="1"/>
  <c r="AK1089" i="2" s="1"/>
  <c r="AK1090" i="2" a="1"/>
  <c r="AK1090" i="2" s="1"/>
  <c r="AK1091" i="2" a="1"/>
  <c r="AK1091" i="2" s="1"/>
  <c r="AK1092" i="2" a="1"/>
  <c r="AK1092" i="2" s="1"/>
  <c r="AK1093" i="2" a="1"/>
  <c r="AK1093" i="2"/>
  <c r="AK1094" i="2" a="1"/>
  <c r="AK1094" i="2" s="1"/>
  <c r="AK1095" i="2" a="1"/>
  <c r="AK1095" i="2" s="1"/>
  <c r="AK1096" i="2" a="1"/>
  <c r="AK1096" i="2" s="1"/>
  <c r="AK1097" i="2" a="1"/>
  <c r="AK1097" i="2" s="1"/>
  <c r="AK1098" i="2" a="1"/>
  <c r="AK1098" i="2"/>
  <c r="AK1099" i="2" a="1"/>
  <c r="AK1099" i="2" s="1"/>
  <c r="AK1100" i="2" a="1"/>
  <c r="AK1100" i="2" s="1"/>
  <c r="AK1101" i="2" a="1"/>
  <c r="AK1101" i="2" s="1"/>
  <c r="AK1102" i="2" a="1"/>
  <c r="AK1102" i="2" s="1"/>
  <c r="AK1103" i="2" a="1"/>
  <c r="AK1103" i="2" s="1"/>
  <c r="AK1104" i="2" a="1"/>
  <c r="AK1104" i="2" s="1"/>
  <c r="AK1105" i="2" a="1"/>
  <c r="AK1105" i="2" s="1"/>
  <c r="AK1106" i="2" a="1"/>
  <c r="AK1106" i="2"/>
  <c r="AK1107" i="2" a="1"/>
  <c r="AK1107" i="2" s="1"/>
  <c r="AK1108" i="2" a="1"/>
  <c r="AK1108" i="2" s="1"/>
  <c r="AK1109" i="2" a="1"/>
  <c r="AK1109" i="2" s="1"/>
  <c r="AK1110" i="2" a="1"/>
  <c r="AK1110" i="2" s="1"/>
  <c r="AK1111" i="2" a="1"/>
  <c r="AK1111" i="2" s="1"/>
  <c r="AK1112" i="2" a="1"/>
  <c r="AK1112" i="2" s="1"/>
  <c r="AK1113" i="2" a="1"/>
  <c r="AK1113" i="2" s="1"/>
  <c r="AK1114" i="2" a="1"/>
  <c r="AK1114" i="2" s="1"/>
  <c r="AK1115" i="2" a="1"/>
  <c r="AK1115" i="2"/>
  <c r="AK1116" i="2" a="1"/>
  <c r="AK1116" i="2"/>
  <c r="AK1117" i="2" a="1"/>
  <c r="AK1117" i="2" s="1"/>
  <c r="AK1118" i="2" a="1"/>
  <c r="AK1118" i="2" s="1"/>
  <c r="AK1119" i="2" a="1"/>
  <c r="AK1119" i="2" s="1"/>
  <c r="AK1120" i="2" a="1"/>
  <c r="AK1120" i="2" s="1"/>
  <c r="AK1121" i="2" a="1"/>
  <c r="AK1121" i="2" s="1"/>
  <c r="AK1122" i="2" a="1"/>
  <c r="AK1122" i="2" s="1"/>
  <c r="AK1123" i="2" a="1"/>
  <c r="AK1123" i="2"/>
  <c r="AK1124" i="2" a="1"/>
  <c r="AK1124" i="2"/>
  <c r="AK1125" i="2" a="1"/>
  <c r="AK1125" i="2" s="1"/>
  <c r="AK1126" i="2" a="1"/>
  <c r="AK1126" i="2" s="1"/>
  <c r="AK1127" i="2" a="1"/>
  <c r="AK1127" i="2" s="1"/>
  <c r="AK1128" i="2" a="1"/>
  <c r="AK1128" i="2" s="1"/>
  <c r="AK1129" i="2" a="1"/>
  <c r="AK1129" i="2" s="1"/>
  <c r="AK1130" i="2" a="1"/>
  <c r="AK1130" i="2" s="1"/>
  <c r="AK1131" i="2" a="1"/>
  <c r="AK1131" i="2" s="1"/>
  <c r="AK1132" i="2" a="1"/>
  <c r="AK1132" i="2" s="1"/>
  <c r="AK1133" i="2" a="1"/>
  <c r="AK1133" i="2"/>
  <c r="AK1134" i="2" a="1"/>
  <c r="AK1134" i="2"/>
  <c r="AK1135" i="2" a="1"/>
  <c r="AK1135" i="2" s="1"/>
  <c r="AK1136" i="2" a="1"/>
  <c r="AK1136" i="2" s="1"/>
  <c r="AK1137" i="2" a="1"/>
  <c r="AK1137" i="2" s="1"/>
  <c r="AK1138" i="2" a="1"/>
  <c r="AK1138" i="2" s="1"/>
  <c r="AK1139" i="2" a="1"/>
  <c r="AK1139" i="2" s="1"/>
  <c r="AK1140" i="2" a="1"/>
  <c r="AK1140" i="2" s="1"/>
  <c r="AK1141" i="2" a="1"/>
  <c r="AK1141" i="2" s="1"/>
  <c r="AK1142" i="2" a="1"/>
  <c r="AK1142" i="2" s="1"/>
  <c r="AK1143" i="2" a="1"/>
  <c r="AK1143" i="2" s="1"/>
  <c r="AK1144" i="2" a="1"/>
  <c r="AK1144" i="2" s="1"/>
  <c r="AK1145" i="2" a="1"/>
  <c r="AK1145" i="2" s="1"/>
  <c r="AK1146" i="2" a="1"/>
  <c r="AK1146" i="2" s="1"/>
  <c r="AK1147" i="2" a="1"/>
  <c r="AK1147" i="2" s="1"/>
  <c r="AK1148" i="2" a="1"/>
  <c r="AK1148" i="2" s="1"/>
  <c r="AK1149" i="2" a="1"/>
  <c r="AK1149" i="2" s="1"/>
  <c r="AK1150" i="2" a="1"/>
  <c r="AK1150" i="2" s="1"/>
  <c r="AK1151" i="2" a="1"/>
  <c r="AK1151" i="2" s="1"/>
  <c r="AK1152" i="2" a="1"/>
  <c r="AK1152" i="2" s="1"/>
  <c r="AK1153" i="2" a="1"/>
  <c r="AK1153" i="2" s="1"/>
  <c r="AK1154" i="2" a="1"/>
  <c r="AK1154" i="2" s="1"/>
  <c r="AK1155" i="2" a="1"/>
  <c r="AK1155" i="2"/>
  <c r="AK1156" i="2" a="1"/>
  <c r="AK1156" i="2" s="1"/>
  <c r="AK1157" i="2" a="1"/>
  <c r="AK1157" i="2" s="1"/>
  <c r="AK1158" i="2" a="1"/>
  <c r="AK1158" i="2" s="1"/>
  <c r="AK1159" i="2" a="1"/>
  <c r="AK1159" i="2" s="1"/>
  <c r="AK1160" i="2" a="1"/>
  <c r="AK1160" i="2" s="1"/>
  <c r="AK1161" i="2" a="1"/>
  <c r="AK1161" i="2" s="1"/>
  <c r="AK1162" i="2" a="1"/>
  <c r="AK1162" i="2" s="1"/>
  <c r="AK1163" i="2" a="1"/>
  <c r="AK1163" i="2"/>
  <c r="AK1164" i="2" a="1"/>
  <c r="AK1164" i="2" s="1"/>
  <c r="AK1165" i="2" a="1"/>
  <c r="AK1165" i="2"/>
  <c r="AK1166" i="2" a="1"/>
  <c r="AK1166" i="2" s="1"/>
  <c r="AK1167" i="2" a="1"/>
  <c r="AK1167" i="2" s="1"/>
  <c r="AK1168" i="2" a="1"/>
  <c r="AK1168" i="2"/>
  <c r="AK1169" i="2" a="1"/>
  <c r="AK1169" i="2" s="1"/>
  <c r="AK1170" i="2" a="1"/>
  <c r="AK1170" i="2" s="1"/>
  <c r="AK1171" i="2" a="1"/>
  <c r="AK1171" i="2" s="1"/>
  <c r="AK1172" i="2" a="1"/>
  <c r="AK1172" i="2" s="1"/>
  <c r="AK1173" i="2" a="1"/>
  <c r="AK1173" i="2" s="1"/>
  <c r="AK1174" i="2" a="1"/>
  <c r="AK1174" i="2"/>
  <c r="AK1175" i="2" a="1"/>
  <c r="AK1175" i="2" s="1"/>
  <c r="AK1176" i="2" a="1"/>
  <c r="AK1176" i="2" s="1"/>
  <c r="AK1177" i="2" a="1"/>
  <c r="AK1177" i="2" s="1"/>
  <c r="AK1178" i="2" a="1"/>
  <c r="AK1178" i="2" s="1"/>
  <c r="AK1179" i="2" a="1"/>
  <c r="AK1179" i="2" s="1"/>
  <c r="AK1180" i="2" a="1"/>
  <c r="AK1180" i="2" s="1"/>
  <c r="AK1181" i="2" a="1"/>
  <c r="AK1181" i="2" s="1"/>
  <c r="AK1182" i="2" a="1"/>
  <c r="AK1182" i="2"/>
  <c r="AK1183" i="2" a="1"/>
  <c r="AK1183" i="2" s="1"/>
  <c r="AK1184" i="2" a="1"/>
  <c r="AK1184" i="2" s="1"/>
  <c r="AK1185" i="2" a="1"/>
  <c r="AK1185" i="2" s="1"/>
  <c r="AK1186" i="2" a="1"/>
  <c r="AK1186" i="2"/>
  <c r="AK1187" i="2" a="1"/>
  <c r="AK1187" i="2" s="1"/>
  <c r="AK1188" i="2" a="1"/>
  <c r="AK1188" i="2" s="1"/>
  <c r="AK1189" i="2" a="1"/>
  <c r="AK1189" i="2" s="1"/>
  <c r="AK1190" i="2" a="1"/>
  <c r="AK1190" i="2" s="1"/>
  <c r="AK1191" i="2" a="1"/>
  <c r="AK1191" i="2" s="1"/>
  <c r="AK1192" i="2" a="1"/>
  <c r="AK1192" i="2" s="1"/>
  <c r="AK1193" i="2" a="1"/>
  <c r="AK1193" i="2" s="1"/>
  <c r="AK1194" i="2" a="1"/>
  <c r="AK1194" i="2"/>
  <c r="AK1195" i="2" a="1"/>
  <c r="AK1195" i="2" s="1"/>
  <c r="AK1196" i="2" a="1"/>
  <c r="AK1196" i="2"/>
  <c r="AK1197" i="2" a="1"/>
  <c r="AK1197" i="2" s="1"/>
  <c r="AK1198" i="2" a="1"/>
  <c r="AK1198" i="2" s="1"/>
  <c r="AK1199" i="2" a="1"/>
  <c r="AK1199" i="2" s="1"/>
  <c r="AK1200" i="2" a="1"/>
  <c r="AK1200" i="2" s="1"/>
  <c r="AK1201" i="2" a="1"/>
  <c r="AK1201" i="2" s="1"/>
  <c r="AK1202" i="2" a="1"/>
  <c r="AK1202" i="2" s="1"/>
  <c r="AK1203" i="2" a="1"/>
  <c r="AK1203" i="2" s="1"/>
  <c r="AK1204" i="2" a="1"/>
  <c r="AK1204" i="2" s="1"/>
  <c r="AK1205" i="2" a="1"/>
  <c r="AK1205" i="2" s="1"/>
  <c r="AK1206" i="2" a="1"/>
  <c r="AK1206" i="2" s="1"/>
  <c r="AK1207" i="2" a="1"/>
  <c r="AK1207" i="2" s="1"/>
  <c r="AK1208" i="2" a="1"/>
  <c r="AK1208" i="2"/>
  <c r="AK1209" i="2" a="1"/>
  <c r="AK1209" i="2" s="1"/>
  <c r="AK1210" i="2" a="1"/>
  <c r="AK1210" i="2" s="1"/>
  <c r="AK1211" i="2" a="1"/>
  <c r="AK1211" i="2" s="1"/>
  <c r="AK1212" i="2" a="1"/>
  <c r="AK1212" i="2" s="1"/>
  <c r="AK1213" i="2" a="1"/>
  <c r="AK1213" i="2" s="1"/>
  <c r="AK1214" i="2" a="1"/>
  <c r="AK1214" i="2"/>
  <c r="AK1215" i="2" a="1"/>
  <c r="AK1215" i="2" s="1"/>
  <c r="AK1216" i="2" a="1"/>
  <c r="AK1216" i="2"/>
  <c r="AK1217" i="2" a="1"/>
  <c r="AK1217" i="2" s="1"/>
  <c r="AK1218" i="2" a="1"/>
  <c r="AK1218" i="2"/>
  <c r="AK1219" i="2" a="1"/>
  <c r="AK1219" i="2" s="1"/>
  <c r="AK1220" i="2" a="1"/>
  <c r="AK1220" i="2" s="1"/>
  <c r="AK1221" i="2" a="1"/>
  <c r="AK1221" i="2" s="1"/>
  <c r="AK1222" i="2" a="1"/>
  <c r="AK1222" i="2" s="1"/>
  <c r="AK1223" i="2" a="1"/>
  <c r="AK1223" i="2" s="1"/>
  <c r="AK1224" i="2" a="1"/>
  <c r="AK1224" i="2" s="1"/>
  <c r="AK1225" i="2" a="1"/>
  <c r="AK1225" i="2" s="1"/>
  <c r="AK1226" i="2" a="1"/>
  <c r="AK1226" i="2" s="1"/>
  <c r="AK1227" i="2" a="1"/>
  <c r="AK1227" i="2" s="1"/>
  <c r="AK1228" i="2" a="1"/>
  <c r="AK1228" i="2" s="1"/>
  <c r="AK1229" i="2" a="1"/>
  <c r="AK1229" i="2" s="1"/>
  <c r="AK1230" i="2" a="1"/>
  <c r="AK1230" i="2" s="1"/>
  <c r="AK1231" i="2" a="1"/>
  <c r="AK1231" i="2" s="1"/>
  <c r="AK1232" i="2" a="1"/>
  <c r="AK1232" i="2" s="1"/>
  <c r="AK1233" i="2" a="1"/>
  <c r="AK1233" i="2" s="1"/>
  <c r="AK1234" i="2" a="1"/>
  <c r="AK1234" i="2" s="1"/>
  <c r="AK1235" i="2" a="1"/>
  <c r="AK1235" i="2" s="1"/>
  <c r="AK1236" i="2" a="1"/>
  <c r="AK1236" i="2"/>
  <c r="AK1237" i="2" a="1"/>
  <c r="AK1237" i="2"/>
  <c r="AK1238" i="2" a="1"/>
  <c r="AK1238" i="2"/>
  <c r="AK1239" i="2" a="1"/>
  <c r="AK1239" i="2" s="1"/>
  <c r="AK1240" i="2" a="1"/>
  <c r="AK1240" i="2" s="1"/>
  <c r="AK1241" i="2" a="1"/>
  <c r="AK1241" i="2" s="1"/>
  <c r="AK1242" i="2" a="1"/>
  <c r="AK1242" i="2" s="1"/>
  <c r="AK1243" i="2" a="1"/>
  <c r="AK1243" i="2" s="1"/>
  <c r="AK1244" i="2" a="1"/>
  <c r="AK1244" i="2"/>
  <c r="AK1245" i="2" a="1"/>
  <c r="AK1245" i="2" s="1"/>
  <c r="AK1246" i="2" a="1"/>
  <c r="AK1246" i="2" s="1"/>
  <c r="AK1247" i="2" a="1"/>
  <c r="AK1247" i="2" s="1"/>
  <c r="AK1248" i="2" a="1"/>
  <c r="AK1248" i="2" s="1"/>
  <c r="AK1249" i="2" a="1"/>
  <c r="AK1249" i="2" s="1"/>
  <c r="AK1250" i="2" a="1"/>
  <c r="AK1250" i="2" s="1"/>
  <c r="AK1251" i="2" a="1"/>
  <c r="AK1251" i="2" s="1"/>
  <c r="AK1252" i="2" a="1"/>
  <c r="AK1252" i="2" s="1"/>
  <c r="AK1253" i="2" a="1"/>
  <c r="AK1253" i="2" s="1"/>
  <c r="AK1254" i="2" a="1"/>
  <c r="AK1254" i="2" s="1"/>
  <c r="AK1255" i="2" a="1"/>
  <c r="AK1255" i="2" s="1"/>
  <c r="AK1256" i="2" a="1"/>
  <c r="AK1256" i="2" s="1"/>
  <c r="AK1257" i="2" a="1"/>
  <c r="AK1257" i="2" s="1"/>
  <c r="AK1258" i="2" a="1"/>
  <c r="AK1258" i="2" s="1"/>
  <c r="AK1259" i="2" a="1"/>
  <c r="AK1259" i="2" s="1"/>
  <c r="AK1260" i="2" a="1"/>
  <c r="AK1260" i="2" s="1"/>
  <c r="AK1261" i="2" a="1"/>
  <c r="AK1261" i="2" s="1"/>
  <c r="AK1262" i="2" a="1"/>
  <c r="AK1262" i="2" s="1"/>
  <c r="AK1263" i="2" a="1"/>
  <c r="AK1263" i="2" s="1"/>
  <c r="AK1264" i="2" a="1"/>
  <c r="AK1264" i="2"/>
  <c r="AK1265" i="2" a="1"/>
  <c r="AK1265" i="2" s="1"/>
  <c r="AK1266" i="2" a="1"/>
  <c r="AK1266" i="2"/>
  <c r="AK1267" i="2" a="1"/>
  <c r="AK1267" i="2" s="1"/>
  <c r="AK1268" i="2" a="1"/>
  <c r="AK1268" i="2" s="1"/>
  <c r="AK1269" i="2" a="1"/>
  <c r="AK1269" i="2" s="1"/>
  <c r="AK1270" i="2" a="1"/>
  <c r="AK1270" i="2" s="1"/>
  <c r="AK1271" i="2" a="1"/>
  <c r="AK1271" i="2" s="1"/>
  <c r="AK1272" i="2" a="1"/>
  <c r="AK1272" i="2" s="1"/>
  <c r="AK1273" i="2" a="1"/>
  <c r="AK1273" i="2" s="1"/>
  <c r="AK1274" i="2" a="1"/>
  <c r="AK1274" i="2"/>
  <c r="AK1275" i="2" a="1"/>
  <c r="AK1275" i="2" s="1"/>
  <c r="AK1276" i="2" a="1"/>
  <c r="AK1276" i="2" s="1"/>
  <c r="AK1277" i="2" a="1"/>
  <c r="AK1277" i="2" s="1"/>
  <c r="AK1278" i="2" a="1"/>
  <c r="AK1278" i="2" s="1"/>
  <c r="AK1279" i="2" a="1"/>
  <c r="AK1279" i="2" s="1"/>
  <c r="AK1280" i="2" a="1"/>
  <c r="AK1280" i="2" s="1"/>
  <c r="AK1281" i="2" a="1"/>
  <c r="AK1281" i="2" s="1"/>
  <c r="AK1282" i="2" a="1"/>
  <c r="AK1282" i="2" s="1"/>
  <c r="AK1283" i="2" a="1"/>
  <c r="AK1283" i="2" s="1"/>
  <c r="AK1284" i="2" a="1"/>
  <c r="AK1284" i="2"/>
  <c r="AK1285" i="2" a="1"/>
  <c r="AK1285" i="2" s="1"/>
  <c r="AK1286" i="2" a="1"/>
  <c r="AK1286" i="2" s="1"/>
  <c r="AK1287" i="2" a="1"/>
  <c r="AK1287" i="2" s="1"/>
  <c r="AK1288" i="2" a="1"/>
  <c r="AK1288" i="2"/>
  <c r="AK1289" i="2" a="1"/>
  <c r="AK1289" i="2" s="1"/>
  <c r="AK1290" i="2" a="1"/>
  <c r="AK1290" i="2" s="1"/>
  <c r="AK1291" i="2" a="1"/>
  <c r="AK1291" i="2" s="1"/>
  <c r="AK1292" i="2" a="1"/>
  <c r="AK1292" i="2" s="1"/>
  <c r="AK1293" i="2" a="1"/>
  <c r="AK1293" i="2" s="1"/>
  <c r="AK1294" i="2" a="1"/>
  <c r="AK1294" i="2" s="1"/>
  <c r="AK1295" i="2" a="1"/>
  <c r="AK1295" i="2" s="1"/>
  <c r="AK1296" i="2" a="1"/>
  <c r="AK1296" i="2"/>
  <c r="AK1297" i="2" a="1"/>
  <c r="AK1297" i="2"/>
  <c r="AK1298" i="2" a="1"/>
  <c r="AK1298" i="2" s="1"/>
  <c r="AK1299" i="2" a="1"/>
  <c r="AK1299" i="2" s="1"/>
  <c r="AK1300" i="2" a="1"/>
  <c r="AK1300" i="2" s="1"/>
  <c r="AK1301" i="2" a="1"/>
  <c r="AK1301" i="2" s="1"/>
  <c r="AK1302" i="2" a="1"/>
  <c r="AK1302" i="2" s="1"/>
  <c r="AK1303" i="2" a="1"/>
  <c r="AK1303" i="2" s="1"/>
  <c r="AK1304" i="2" a="1"/>
  <c r="AK1304" i="2"/>
  <c r="AK1305" i="2" a="1"/>
  <c r="AK1305" i="2" s="1"/>
  <c r="AK1306" i="2" a="1"/>
  <c r="AK1306" i="2"/>
  <c r="AK1307" i="2" a="1"/>
  <c r="AK1307" i="2" s="1"/>
  <c r="AK1308" i="2" a="1"/>
  <c r="AK1308" i="2" s="1"/>
  <c r="AK1309" i="2" a="1"/>
  <c r="AK1309" i="2" s="1"/>
  <c r="AK1310" i="2" a="1"/>
  <c r="AK1310" i="2" s="1"/>
  <c r="AK1311" i="2" a="1"/>
  <c r="AK1311" i="2" s="1"/>
  <c r="AK1312" i="2" a="1"/>
  <c r="AK1312" i="2" s="1"/>
  <c r="AK1313" i="2" a="1"/>
  <c r="AK1313" i="2"/>
  <c r="AK1314" i="2" a="1"/>
  <c r="AK1314" i="2" s="1"/>
  <c r="AK1315" i="2" a="1"/>
  <c r="AK1315" i="2" s="1"/>
  <c r="AK1316" i="2" a="1"/>
  <c r="AK1316" i="2" s="1"/>
  <c r="AK1317" i="2" a="1"/>
  <c r="AK1317" i="2" s="1"/>
  <c r="AK1318" i="2" a="1"/>
  <c r="AK1318" i="2"/>
  <c r="AK1319" i="2" a="1"/>
  <c r="AK1319" i="2" s="1"/>
  <c r="AK1320" i="2" a="1"/>
  <c r="AK1320" i="2" s="1"/>
  <c r="AK1321" i="2" a="1"/>
  <c r="AK1321" i="2" s="1"/>
  <c r="AK1322" i="2" a="1"/>
  <c r="AK1322" i="2"/>
  <c r="AK1323" i="2" a="1"/>
  <c r="AK1323" i="2" s="1"/>
  <c r="AK1324" i="2" a="1"/>
  <c r="AK1324" i="2"/>
  <c r="AK1325" i="2" a="1"/>
  <c r="AK1325" i="2" s="1"/>
  <c r="AK1326" i="2" a="1"/>
  <c r="AK1326" i="2"/>
  <c r="AK1327" i="2" a="1"/>
  <c r="AK1327" i="2" s="1"/>
  <c r="AK1328" i="2" a="1"/>
  <c r="AK1328" i="2" s="1"/>
  <c r="AK1329" i="2" a="1"/>
  <c r="AK1329" i="2" s="1"/>
  <c r="AK1330" i="2" a="1"/>
  <c r="AK1330" i="2" s="1"/>
  <c r="AK1331" i="2" a="1"/>
  <c r="AK1331" i="2" s="1"/>
  <c r="AK1332" i="2" a="1"/>
  <c r="AK1332" i="2" s="1"/>
  <c r="AK1333" i="2" a="1"/>
  <c r="AK1333" i="2"/>
  <c r="AK1334" i="2" a="1"/>
  <c r="AK1334" i="2" s="1"/>
  <c r="AK1335" i="2" a="1"/>
  <c r="AK1335" i="2" s="1"/>
  <c r="AK1336" i="2" a="1"/>
  <c r="AK1336" i="2" s="1"/>
  <c r="AK1337" i="2" a="1"/>
  <c r="AK1337" i="2"/>
  <c r="AK1338" i="2" a="1"/>
  <c r="AK1338" i="2"/>
  <c r="AK1339" i="2" a="1"/>
  <c r="AK1339" i="2" s="1"/>
  <c r="AK1340" i="2" a="1"/>
  <c r="AK1340" i="2" s="1"/>
  <c r="AK1341" i="2" a="1"/>
  <c r="AK1341" i="2" s="1"/>
  <c r="AK1342" i="2" a="1"/>
  <c r="AK1342" i="2"/>
  <c r="AK1343" i="2" a="1"/>
  <c r="AK1343" i="2" s="1"/>
  <c r="AK1344" i="2" a="1"/>
  <c r="AK1344" i="2" s="1"/>
  <c r="AK1345" i="2" a="1"/>
  <c r="AK1345" i="2"/>
  <c r="AK1346" i="2" a="1"/>
  <c r="AK1346" i="2" s="1"/>
  <c r="AK1347" i="2" a="1"/>
  <c r="AK1347" i="2"/>
  <c r="AK1348" i="2" a="1"/>
  <c r="AK1348" i="2" s="1"/>
  <c r="AK1349" i="2" a="1"/>
  <c r="AK1349" i="2" s="1"/>
  <c r="AK1350" i="2" a="1"/>
  <c r="AK1350" i="2" s="1"/>
  <c r="AK1351" i="2" a="1"/>
  <c r="AK1351" i="2" s="1"/>
  <c r="AK1352" i="2" a="1"/>
  <c r="AK1352" i="2"/>
  <c r="AK1353" i="2" a="1"/>
  <c r="AK1353" i="2" s="1"/>
  <c r="AK1354" i="2" a="1"/>
  <c r="AK1354" i="2" s="1"/>
  <c r="AK1355" i="2" a="1"/>
  <c r="AK1355" i="2" s="1"/>
  <c r="AK1356" i="2" a="1"/>
  <c r="AK1356" i="2" s="1"/>
  <c r="AK1357" i="2" a="1"/>
  <c r="AK1357" i="2" s="1"/>
  <c r="AK1358" i="2" a="1"/>
  <c r="AK1358" i="2" s="1"/>
  <c r="AK1359" i="2" a="1"/>
  <c r="AK1359" i="2" s="1"/>
  <c r="AK1360" i="2" a="1"/>
  <c r="AK1360" i="2"/>
  <c r="AK1361" i="2" a="1"/>
  <c r="AK1361" i="2" s="1"/>
  <c r="AK1362" i="2" a="1"/>
  <c r="AK1362" i="2" s="1"/>
  <c r="AK1363" i="2" a="1"/>
  <c r="AK1363" i="2" s="1"/>
  <c r="AK1364" i="2" a="1"/>
  <c r="AK1364" i="2" s="1"/>
  <c r="AK1365" i="2" a="1"/>
  <c r="AK1365" i="2" s="1"/>
  <c r="AK1366" i="2" a="1"/>
  <c r="AK1366" i="2"/>
  <c r="AK1367" i="2" a="1"/>
  <c r="AK1367" i="2" s="1"/>
  <c r="AK1368" i="2" a="1"/>
  <c r="AK1368" i="2" s="1"/>
  <c r="AK1369" i="2" a="1"/>
  <c r="AK1369" i="2"/>
  <c r="AK1370" i="2" a="1"/>
  <c r="AK1370" i="2" s="1"/>
  <c r="AK1371" i="2" a="1"/>
  <c r="AK1371" i="2" s="1"/>
  <c r="AK1372" i="2" a="1"/>
  <c r="AK1372" i="2" s="1"/>
  <c r="AK1373" i="2" a="1"/>
  <c r="AK1373" i="2" s="1"/>
  <c r="AK1374" i="2" a="1"/>
  <c r="AK1374" i="2"/>
  <c r="AK1375" i="2" a="1"/>
  <c r="AK1375" i="2" s="1"/>
  <c r="AK1376" i="2" a="1"/>
  <c r="AK1376" i="2" s="1"/>
  <c r="AK1377" i="2" a="1"/>
  <c r="AK1377" i="2" s="1"/>
  <c r="AK1378" i="2" a="1"/>
  <c r="AK1378" i="2" s="1"/>
  <c r="AK1379" i="2" a="1"/>
  <c r="AK1379" i="2" s="1"/>
  <c r="AK1380" i="2" a="1"/>
  <c r="AK1380" i="2" s="1"/>
  <c r="AK1381" i="2" a="1"/>
  <c r="AK1381" i="2"/>
  <c r="AK1382" i="2" a="1"/>
  <c r="AK1382" i="2" s="1"/>
  <c r="AK1383" i="2" a="1"/>
  <c r="AK1383" i="2" s="1"/>
  <c r="AK1384" i="2" a="1"/>
  <c r="AK1384" i="2"/>
  <c r="AK1385" i="2" a="1"/>
  <c r="AK1385" i="2" s="1"/>
  <c r="AK1386" i="2" a="1"/>
  <c r="AK1386" i="2"/>
  <c r="AK1387" i="2" a="1"/>
  <c r="AK1387" i="2" s="1"/>
  <c r="AK1388" i="2" a="1"/>
  <c r="AK1388" i="2" s="1"/>
  <c r="AK1389" i="2" a="1"/>
  <c r="AK1389" i="2" s="1"/>
  <c r="AK1390" i="2" a="1"/>
  <c r="AK1390" i="2" s="1"/>
  <c r="AK1391" i="2" a="1"/>
  <c r="AK1391" i="2" s="1"/>
  <c r="AK1392" i="2" a="1"/>
  <c r="AK1392" i="2" s="1"/>
  <c r="AK1393" i="2" a="1"/>
  <c r="AK1393" i="2"/>
  <c r="AK1394" i="2" a="1"/>
  <c r="AK1394" i="2"/>
  <c r="AK1395" i="2" a="1"/>
  <c r="AK1395" i="2" s="1"/>
  <c r="AK1396" i="2" a="1"/>
  <c r="AK1396" i="2" s="1"/>
  <c r="AK1397" i="2" a="1"/>
  <c r="AK1397" i="2" s="1"/>
  <c r="AK1398" i="2" a="1"/>
  <c r="AK1398" i="2" s="1"/>
  <c r="AK1399" i="2" a="1"/>
  <c r="AK1399" i="2" s="1"/>
  <c r="AK1400" i="2" a="1"/>
  <c r="AK1400" i="2" s="1"/>
  <c r="AK1401" i="2" a="1"/>
  <c r="AK1401" i="2"/>
  <c r="AK1402" i="2" a="1"/>
  <c r="AK1402" i="2" s="1"/>
  <c r="AK1403" i="2" a="1"/>
  <c r="AK1403" i="2" s="1"/>
  <c r="AK1404" i="2" a="1"/>
  <c r="AK1404" i="2" s="1"/>
  <c r="AK1405" i="2" a="1"/>
  <c r="AK1405" i="2" s="1"/>
  <c r="AK1406" i="2" a="1"/>
  <c r="AK1406" i="2"/>
  <c r="AK1407" i="2" a="1"/>
  <c r="AK1407" i="2"/>
  <c r="AK1408" i="2" a="1"/>
  <c r="AK1408" i="2" s="1"/>
  <c r="AK1409" i="2" a="1"/>
  <c r="AK1409" i="2"/>
  <c r="AK1410" i="2" a="1"/>
  <c r="AK1410" i="2"/>
  <c r="AK1411" i="2" a="1"/>
  <c r="AK1411" i="2" s="1"/>
  <c r="AK1412" i="2" a="1"/>
  <c r="AK1412" i="2" s="1"/>
  <c r="AK1413" i="2" a="1"/>
  <c r="AK1413" i="2" s="1"/>
  <c r="AK1414" i="2" a="1"/>
  <c r="AK1414" i="2"/>
  <c r="AK1415" i="2" a="1"/>
  <c r="AK1415" i="2" s="1"/>
  <c r="AK1416" i="2" a="1"/>
  <c r="AK1416" i="2" s="1"/>
  <c r="AK1417" i="2" a="1"/>
  <c r="AK1417" i="2"/>
  <c r="AK1418" i="2" a="1"/>
  <c r="AK1418" i="2" s="1"/>
  <c r="AK1419" i="2" a="1"/>
  <c r="AK1419" i="2" s="1"/>
  <c r="AK1420" i="2" a="1"/>
  <c r="AK1420" i="2" s="1"/>
  <c r="AK1421" i="2" a="1"/>
  <c r="AK1421" i="2" s="1"/>
  <c r="AK1422" i="2" a="1"/>
  <c r="AK1422" i="2" s="1"/>
  <c r="AK1423" i="2" a="1"/>
  <c r="AK1423" i="2"/>
  <c r="AK1424" i="2" a="1"/>
  <c r="AK1424" i="2" s="1"/>
  <c r="AK1425" i="2" a="1"/>
  <c r="AK1425" i="2" s="1"/>
  <c r="AK1426" i="2" a="1"/>
  <c r="AK1426" i="2" s="1"/>
  <c r="AK1427" i="2" a="1"/>
  <c r="AK1427" i="2" s="1"/>
  <c r="AK1428" i="2" a="1"/>
  <c r="AK1428" i="2" s="1"/>
  <c r="AK1429" i="2" a="1"/>
  <c r="AK1429" i="2" s="1"/>
  <c r="AK1430" i="2" a="1"/>
  <c r="AK1430" i="2" s="1"/>
  <c r="AK1431" i="2" a="1"/>
  <c r="AK1431" i="2" s="1"/>
  <c r="AK1432" i="2" a="1"/>
  <c r="AK1432" i="2" s="1"/>
  <c r="AK1433" i="2" a="1"/>
  <c r="AK1433" i="2" s="1"/>
  <c r="AK1434" i="2" a="1"/>
  <c r="AK1434" i="2"/>
  <c r="AK1435" i="2" a="1"/>
  <c r="AK1435" i="2" s="1"/>
  <c r="AK1436" i="2" a="1"/>
  <c r="AK1436" i="2" s="1"/>
  <c r="AK1437" i="2" a="1"/>
  <c r="AK1437" i="2" s="1"/>
  <c r="AK1438" i="2" a="1"/>
  <c r="AK1438" i="2" s="1"/>
  <c r="AK1439" i="2" a="1"/>
  <c r="AK1439" i="2"/>
  <c r="AK1440" i="2" a="1"/>
  <c r="AK1440" i="2"/>
  <c r="AK1441" i="2" a="1"/>
  <c r="AK1441" i="2" s="1"/>
  <c r="AK1442" i="2" a="1"/>
  <c r="AK1442" i="2" s="1"/>
  <c r="AK1443" i="2" a="1"/>
  <c r="AK1443" i="2"/>
  <c r="AK1444" i="2" a="1"/>
  <c r="AK1444" i="2" s="1"/>
  <c r="AK1445" i="2" a="1"/>
  <c r="AK1445" i="2" s="1"/>
  <c r="AK1446" i="2" a="1"/>
  <c r="AK1446" i="2" s="1"/>
  <c r="AK1447" i="2" a="1"/>
  <c r="AK1447" i="2"/>
  <c r="AK1448" i="2" a="1"/>
  <c r="AK1448" i="2"/>
  <c r="AK1449" i="2" a="1"/>
  <c r="AK1449" i="2" s="1"/>
  <c r="AK1450" i="2" a="1"/>
  <c r="AK1450" i="2" s="1"/>
  <c r="AK1451" i="2" a="1"/>
  <c r="AK1451" i="2" s="1"/>
  <c r="AK1452" i="2" a="1"/>
  <c r="AK1452" i="2" s="1"/>
  <c r="AK1453" i="2" a="1"/>
  <c r="AK1453" i="2"/>
  <c r="AK1454" i="2" a="1"/>
  <c r="AK1454" i="2"/>
  <c r="AK1455" i="2" a="1"/>
  <c r="AK1455" i="2" s="1"/>
  <c r="AK1456" i="2" a="1"/>
  <c r="AK1456" i="2" s="1"/>
  <c r="AK1457" i="2" a="1"/>
  <c r="AK1457" i="2" s="1"/>
  <c r="AK1458" i="2" a="1"/>
  <c r="AK1458" i="2"/>
  <c r="AK1459" i="2" a="1"/>
  <c r="AK1459" i="2"/>
  <c r="AK1460" i="2" a="1"/>
  <c r="AK1460" i="2" s="1"/>
  <c r="AK1461" i="2" a="1"/>
  <c r="AK1461" i="2"/>
  <c r="AK1462" i="2" a="1"/>
  <c r="AK1462" i="2" s="1"/>
  <c r="AK1463" i="2" a="1"/>
  <c r="AK1463" i="2" s="1"/>
  <c r="AK1464" i="2" a="1"/>
  <c r="AK1464" i="2" s="1"/>
  <c r="AK1465" i="2" a="1"/>
  <c r="AK1465" i="2" s="1"/>
  <c r="AK1466" i="2" a="1"/>
  <c r="AK1466" i="2" s="1"/>
  <c r="AK1467" i="2" a="1"/>
  <c r="AK1467" i="2" s="1"/>
  <c r="AK1468" i="2" a="1"/>
  <c r="AK1468" i="2" s="1"/>
  <c r="AK1469" i="2" a="1"/>
  <c r="AK1469" i="2" s="1"/>
  <c r="AK1470" i="2" a="1"/>
  <c r="AK1470" i="2" s="1"/>
  <c r="AK1471" i="2" a="1"/>
  <c r="AK1471" i="2" s="1"/>
  <c r="AL2" i="2" a="1"/>
  <c r="AL2" i="2" s="1"/>
  <c r="AL3" i="2" a="1"/>
  <c r="AL3" i="2"/>
  <c r="AL4" i="2" a="1"/>
  <c r="AL4" i="2"/>
  <c r="AL5" i="2" a="1"/>
  <c r="AL5" i="2" s="1"/>
  <c r="AL6" i="2" a="1"/>
  <c r="AL6" i="2"/>
  <c r="AL7" i="2" a="1"/>
  <c r="AL7" i="2" s="1"/>
  <c r="AL8" i="2" a="1"/>
  <c r="AL8" i="2" s="1"/>
  <c r="AL9" i="2" a="1"/>
  <c r="AL9" i="2" s="1"/>
  <c r="AL10" i="2" a="1"/>
  <c r="AL10" i="2" s="1"/>
  <c r="AL11" i="2" a="1"/>
  <c r="AL11" i="2"/>
  <c r="AL12" i="2" a="1"/>
  <c r="AL12" i="2" s="1"/>
  <c r="AL13" i="2" a="1"/>
  <c r="AL13" i="2"/>
  <c r="AL14" i="2" a="1"/>
  <c r="AL14" i="2" s="1"/>
  <c r="AL15" i="2" a="1"/>
  <c r="AL15" i="2" s="1"/>
  <c r="AL16" i="2" a="1"/>
  <c r="AL16" i="2" s="1"/>
  <c r="AL17" i="2" a="1"/>
  <c r="AL17" i="2" s="1"/>
  <c r="AL18" i="2" a="1"/>
  <c r="AL18" i="2" s="1"/>
  <c r="AL19" i="2" a="1"/>
  <c r="AL19" i="2" s="1"/>
  <c r="AL20" i="2" a="1"/>
  <c r="AL20" i="2"/>
  <c r="AL21" i="2" a="1"/>
  <c r="AL21" i="2" s="1"/>
  <c r="AL22" i="2" a="1"/>
  <c r="AL22" i="2" s="1"/>
  <c r="AL23" i="2" a="1"/>
  <c r="AL23" i="2"/>
  <c r="AL24" i="2" a="1"/>
  <c r="AL24" i="2"/>
  <c r="AL25" i="2" a="1"/>
  <c r="AL25" i="2" s="1"/>
  <c r="AL26" i="2" a="1"/>
  <c r="AL26" i="2" s="1"/>
  <c r="AL27" i="2" a="1"/>
  <c r="AL27" i="2"/>
  <c r="AL28" i="2" a="1"/>
  <c r="AL28" i="2" s="1"/>
  <c r="AL29" i="2" a="1"/>
  <c r="AL29" i="2" s="1"/>
  <c r="AL30" i="2" a="1"/>
  <c r="AL30" i="2" s="1"/>
  <c r="AL31" i="2" a="1"/>
  <c r="AL31" i="2"/>
  <c r="AL32" i="2" a="1"/>
  <c r="AL32" i="2" s="1"/>
  <c r="AL33" i="2" a="1"/>
  <c r="AL33" i="2" s="1"/>
  <c r="AL34" i="2" a="1"/>
  <c r="AL34" i="2" s="1"/>
  <c r="AL35" i="2" a="1"/>
  <c r="AL35" i="2" s="1"/>
  <c r="AL36" i="2" a="1"/>
  <c r="AL36" i="2"/>
  <c r="AL37" i="2" a="1"/>
  <c r="AL37" i="2"/>
  <c r="AL38" i="2" a="1"/>
  <c r="AL38" i="2" s="1"/>
  <c r="AL39" i="2" a="1"/>
  <c r="AL39" i="2"/>
  <c r="AL40" i="2" a="1"/>
  <c r="AL40" i="2"/>
  <c r="AL41" i="2" a="1"/>
  <c r="AL41" i="2" s="1"/>
  <c r="AL42" i="2" a="1"/>
  <c r="AL42" i="2" s="1"/>
  <c r="AL43" i="2" a="1"/>
  <c r="AL43" i="2"/>
  <c r="AL44" i="2" a="1"/>
  <c r="AL44" i="2"/>
  <c r="AL45" i="2" a="1"/>
  <c r="AL45" i="2" s="1"/>
  <c r="AL46" i="2" a="1"/>
  <c r="AL46" i="2" s="1"/>
  <c r="AL47" i="2" a="1"/>
  <c r="AL47" i="2"/>
  <c r="AL48" i="2" a="1"/>
  <c r="AL48" i="2" s="1"/>
  <c r="AL49" i="2" a="1"/>
  <c r="AL49" i="2"/>
  <c r="AL50" i="2" a="1"/>
  <c r="AL50" i="2"/>
  <c r="AL51" i="2" a="1"/>
  <c r="AL51" i="2" s="1"/>
  <c r="AL52" i="2" a="1"/>
  <c r="AL52" i="2" s="1"/>
  <c r="AL53" i="2" a="1"/>
  <c r="AL53" i="2" s="1"/>
  <c r="AL54" i="2" a="1"/>
  <c r="AL54" i="2" s="1"/>
  <c r="AL55" i="2" a="1"/>
  <c r="AL55" i="2" s="1"/>
  <c r="AL56" i="2" a="1"/>
  <c r="AL56" i="2" s="1"/>
  <c r="AL57" i="2" a="1"/>
  <c r="AL57" i="2" s="1"/>
  <c r="AL58" i="2" a="1"/>
  <c r="AL58" i="2"/>
  <c r="AL59" i="2" a="1"/>
  <c r="AL59" i="2"/>
  <c r="AL60" i="2" a="1"/>
  <c r="AL60" i="2" s="1"/>
  <c r="AL61" i="2" a="1"/>
  <c r="AL61" i="2" s="1"/>
  <c r="AL62" i="2" a="1"/>
  <c r="AL62" i="2" s="1"/>
  <c r="AL63" i="2" a="1"/>
  <c r="AL63" i="2" s="1"/>
  <c r="AL64" i="2" a="1"/>
  <c r="AL64" i="2"/>
  <c r="AL65" i="2" a="1"/>
  <c r="AL65" i="2" s="1"/>
  <c r="AL66" i="2" a="1"/>
  <c r="AL66" i="2" s="1"/>
  <c r="AL67" i="2" a="1"/>
  <c r="AL67" i="2"/>
  <c r="AL68" i="2" a="1"/>
  <c r="AL68" i="2" s="1"/>
  <c r="AL69" i="2" a="1"/>
  <c r="AL69" i="2" s="1"/>
  <c r="AL70" i="2" a="1"/>
  <c r="AL70" i="2" s="1"/>
  <c r="AL71" i="2" a="1"/>
  <c r="AL71" i="2" s="1"/>
  <c r="AL72" i="2" a="1"/>
  <c r="AL72" i="2" s="1"/>
  <c r="AL73" i="2" a="1"/>
  <c r="AL73" i="2" s="1"/>
  <c r="AL74" i="2" a="1"/>
  <c r="AL74" i="2" s="1"/>
  <c r="AL75" i="2" a="1"/>
  <c r="AL75" i="2" s="1"/>
  <c r="AL76" i="2" a="1"/>
  <c r="AL76" i="2"/>
  <c r="AL77" i="2" a="1"/>
  <c r="AL77" i="2" s="1"/>
  <c r="AL78" i="2" a="1"/>
  <c r="AL78" i="2" s="1"/>
  <c r="AL79" i="2" a="1"/>
  <c r="AL79" i="2" s="1"/>
  <c r="AL80" i="2" a="1"/>
  <c r="AL80" i="2"/>
  <c r="AL81" i="2" a="1"/>
  <c r="AL81" i="2" s="1"/>
  <c r="AL82" i="2" a="1"/>
  <c r="AL82" i="2" s="1"/>
  <c r="AL83" i="2" a="1"/>
  <c r="AL83" i="2" s="1"/>
  <c r="AL84" i="2" a="1"/>
  <c r="AL84" i="2" s="1"/>
  <c r="AL85" i="2" a="1"/>
  <c r="AL85" i="2" s="1"/>
  <c r="AL86" i="2" a="1"/>
  <c r="AL86" i="2" s="1"/>
  <c r="AL87" i="2" a="1"/>
  <c r="AL87" i="2" s="1"/>
  <c r="AL88" i="2" a="1"/>
  <c r="AL88" i="2"/>
  <c r="AL89" i="2" a="1"/>
  <c r="AL89" i="2" s="1"/>
  <c r="AL90" i="2" a="1"/>
  <c r="AL90" i="2" s="1"/>
  <c r="AL91" i="2" a="1"/>
  <c r="AL91" i="2"/>
  <c r="AL92" i="2" a="1"/>
  <c r="AL92" i="2" s="1"/>
  <c r="AL93" i="2" a="1"/>
  <c r="AL93" i="2"/>
  <c r="AL94" i="2" a="1"/>
  <c r="AL94" i="2"/>
  <c r="AL95" i="2" a="1"/>
  <c r="AL95" i="2" s="1"/>
  <c r="AL96" i="2" a="1"/>
  <c r="AL96" i="2" s="1"/>
  <c r="AL97" i="2" a="1"/>
  <c r="AL97" i="2" s="1"/>
  <c r="AL98" i="2" a="1"/>
  <c r="AL98" i="2" s="1"/>
  <c r="AL99" i="2" a="1"/>
  <c r="AL99" i="2"/>
  <c r="AL100" i="2" a="1"/>
  <c r="AL100" i="2" s="1"/>
  <c r="AL101" i="2" a="1"/>
  <c r="AL101" i="2" s="1"/>
  <c r="AL102" i="2" a="1"/>
  <c r="AL102" i="2" s="1"/>
  <c r="AL103" i="2" a="1"/>
  <c r="AL103" i="2" s="1"/>
  <c r="AL104" i="2" a="1"/>
  <c r="AL104" i="2" s="1"/>
  <c r="AL105" i="2" a="1"/>
  <c r="AL105" i="2" s="1"/>
  <c r="AL106" i="2" a="1"/>
  <c r="AL106" i="2" s="1"/>
  <c r="AL107" i="2" a="1"/>
  <c r="AL107" i="2" s="1"/>
  <c r="AL108" i="2" a="1"/>
  <c r="AL108" i="2" s="1"/>
  <c r="AL109" i="2" a="1"/>
  <c r="AL109" i="2" s="1"/>
  <c r="AL110" i="2" a="1"/>
  <c r="AL110" i="2" s="1"/>
  <c r="AL111" i="2" a="1"/>
  <c r="AL111" i="2" s="1"/>
  <c r="AL112" i="2" a="1"/>
  <c r="AL112" i="2" s="1"/>
  <c r="AL113" i="2" a="1"/>
  <c r="AL113" i="2" s="1"/>
  <c r="AL114" i="2" a="1"/>
  <c r="AL114" i="2"/>
  <c r="AL115" i="2" a="1"/>
  <c r="AL115" i="2" s="1"/>
  <c r="AL116" i="2" a="1"/>
  <c r="AL116" i="2" s="1"/>
  <c r="AL117" i="2" a="1"/>
  <c r="AL117" i="2" s="1"/>
  <c r="AL118" i="2" a="1"/>
  <c r="AL118" i="2" s="1"/>
  <c r="AL119" i="2" a="1"/>
  <c r="AL119" i="2" s="1"/>
  <c r="AL120" i="2" a="1"/>
  <c r="AL120" i="2"/>
  <c r="AL121" i="2" a="1"/>
  <c r="AL121" i="2" s="1"/>
  <c r="AL122" i="2" a="1"/>
  <c r="AL122" i="2" s="1"/>
  <c r="AL123" i="2" a="1"/>
  <c r="AL123" i="2" s="1"/>
  <c r="AL124" i="2" a="1"/>
  <c r="AL124" i="2"/>
  <c r="AL125" i="2" a="1"/>
  <c r="AL125" i="2" s="1"/>
  <c r="AL126" i="2" a="1"/>
  <c r="AL126" i="2" s="1"/>
  <c r="AL127" i="2" a="1"/>
  <c r="AL127" i="2"/>
  <c r="AL128" i="2" a="1"/>
  <c r="AL128" i="2" s="1"/>
  <c r="AL129" i="2" a="1"/>
  <c r="AL129" i="2" s="1"/>
  <c r="AL130" i="2" a="1"/>
  <c r="AL130" i="2" s="1"/>
  <c r="AL131" i="2" a="1"/>
  <c r="AL131" i="2" s="1"/>
  <c r="AL132" i="2" a="1"/>
  <c r="AL132" i="2" s="1"/>
  <c r="AL133" i="2" a="1"/>
  <c r="AL133" i="2" s="1"/>
  <c r="AL134" i="2" a="1"/>
  <c r="AL134" i="2" s="1"/>
  <c r="AL135" i="2" a="1"/>
  <c r="AL135" i="2" s="1"/>
  <c r="AL136" i="2" a="1"/>
  <c r="AL136" i="2"/>
  <c r="AL137" i="2" a="1"/>
  <c r="AL137" i="2" s="1"/>
  <c r="AL138" i="2" a="1"/>
  <c r="AL138" i="2" s="1"/>
  <c r="AL139" i="2" a="1"/>
  <c r="AL139" i="2" s="1"/>
  <c r="AL140" i="2" a="1"/>
  <c r="AL140" i="2" s="1"/>
  <c r="AL141" i="2" a="1"/>
  <c r="AL141" i="2" s="1"/>
  <c r="AL142" i="2" a="1"/>
  <c r="AL142" i="2" s="1"/>
  <c r="AL143" i="2" a="1"/>
  <c r="AL143" i="2" s="1"/>
  <c r="AL144" i="2" a="1"/>
  <c r="AL144" i="2"/>
  <c r="AL145" i="2" a="1"/>
  <c r="AL145" i="2" s="1"/>
  <c r="AL146" i="2" a="1"/>
  <c r="AL146" i="2" s="1"/>
  <c r="AL147" i="2" a="1"/>
  <c r="AL147" i="2"/>
  <c r="AL148" i="2" a="1"/>
  <c r="AL148" i="2" s="1"/>
  <c r="AL149" i="2" a="1"/>
  <c r="AL149" i="2" s="1"/>
  <c r="AL150" i="2" a="1"/>
  <c r="AL150" i="2" s="1"/>
  <c r="AL151" i="2" a="1"/>
  <c r="AL151" i="2"/>
  <c r="AL152" i="2" a="1"/>
  <c r="AL152" i="2" s="1"/>
  <c r="AL153" i="2" a="1"/>
  <c r="AL153" i="2"/>
  <c r="AL154" i="2" a="1"/>
  <c r="AL154" i="2"/>
  <c r="AL155" i="2" a="1"/>
  <c r="AL155" i="2" s="1"/>
  <c r="AL156" i="2" a="1"/>
  <c r="AL156" i="2"/>
  <c r="AL157" i="2" a="1"/>
  <c r="AL157" i="2" s="1"/>
  <c r="AL158" i="2" a="1"/>
  <c r="AL158" i="2"/>
  <c r="AL159" i="2" a="1"/>
  <c r="AL159" i="2"/>
  <c r="AL160" i="2" a="1"/>
  <c r="AL160" i="2"/>
  <c r="AL161" i="2" a="1"/>
  <c r="AL161" i="2" s="1"/>
  <c r="AL162" i="2" a="1"/>
  <c r="AL162" i="2" s="1"/>
  <c r="AL163" i="2" a="1"/>
  <c r="AL163" i="2" s="1"/>
  <c r="AL164" i="2" a="1"/>
  <c r="AL164" i="2" s="1"/>
  <c r="AL165" i="2" a="1"/>
  <c r="AL165" i="2" s="1"/>
  <c r="AL166" i="2" a="1"/>
  <c r="AL166" i="2" s="1"/>
  <c r="AL167" i="2" a="1"/>
  <c r="AL167" i="2" s="1"/>
  <c r="AL168" i="2" a="1"/>
  <c r="AL168" i="2" s="1"/>
  <c r="AL169" i="2" a="1"/>
  <c r="AL169" i="2"/>
  <c r="AL170" i="2" a="1"/>
  <c r="AL170" i="2" s="1"/>
  <c r="AL171" i="2" a="1"/>
  <c r="AL171" i="2"/>
  <c r="AL172" i="2" a="1"/>
  <c r="AL172" i="2" s="1"/>
  <c r="AL173" i="2" a="1"/>
  <c r="AL173" i="2"/>
  <c r="AL174" i="2" a="1"/>
  <c r="AL174" i="2"/>
  <c r="AL175" i="2" a="1"/>
  <c r="AL175" i="2" s="1"/>
  <c r="AL176" i="2" a="1"/>
  <c r="AL176" i="2" s="1"/>
  <c r="AL177" i="2" a="1"/>
  <c r="AL177" i="2"/>
  <c r="AL178" i="2" a="1"/>
  <c r="AL178" i="2" s="1"/>
  <c r="AL179" i="2" a="1"/>
  <c r="AL179" i="2" s="1"/>
  <c r="AL180" i="2" a="1"/>
  <c r="AL180" i="2" s="1"/>
  <c r="AL181" i="2" a="1"/>
  <c r="AL181" i="2"/>
  <c r="AL182" i="2" a="1"/>
  <c r="AL182" i="2" s="1"/>
  <c r="AL183" i="2" a="1"/>
  <c r="AL183" i="2"/>
  <c r="AL184" i="2" a="1"/>
  <c r="AL184" i="2" s="1"/>
  <c r="AL185" i="2" a="1"/>
  <c r="AL185" i="2" s="1"/>
  <c r="AL186" i="2" a="1"/>
  <c r="AL186" i="2" s="1"/>
  <c r="AL187" i="2" a="1"/>
  <c r="AL187" i="2" s="1"/>
  <c r="AL188" i="2" a="1"/>
  <c r="AL188" i="2" s="1"/>
  <c r="AL189" i="2" a="1"/>
  <c r="AL189" i="2"/>
  <c r="AL190" i="2" a="1"/>
  <c r="AL190" i="2" s="1"/>
  <c r="AL191" i="2" a="1"/>
  <c r="AL191" i="2"/>
  <c r="AL192" i="2" a="1"/>
  <c r="AL192" i="2" s="1"/>
  <c r="AL193" i="2" a="1"/>
  <c r="AL193" i="2"/>
  <c r="AL194" i="2" a="1"/>
  <c r="AL194" i="2" s="1"/>
  <c r="AL195" i="2" a="1"/>
  <c r="AL195" i="2" s="1"/>
  <c r="AL196" i="2" a="1"/>
  <c r="AL196" i="2" s="1"/>
  <c r="AL197" i="2" a="1"/>
  <c r="AL197" i="2" s="1"/>
  <c r="AL198" i="2" a="1"/>
  <c r="AL198" i="2"/>
  <c r="AL199" i="2" a="1"/>
  <c r="AL199" i="2" s="1"/>
  <c r="AL200" i="2" a="1"/>
  <c r="AL200" i="2" s="1"/>
  <c r="AL201" i="2" a="1"/>
  <c r="AL201" i="2" s="1"/>
  <c r="AL202" i="2" a="1"/>
  <c r="AL202" i="2" s="1"/>
  <c r="AL203" i="2" a="1"/>
  <c r="AL203" i="2" s="1"/>
  <c r="AL204" i="2" a="1"/>
  <c r="AL204" i="2" s="1"/>
  <c r="AL205" i="2" a="1"/>
  <c r="AL205" i="2" s="1"/>
  <c r="AL206" i="2" a="1"/>
  <c r="AL206" i="2"/>
  <c r="AL207" i="2" a="1"/>
  <c r="AL207" i="2"/>
  <c r="AL208" i="2" a="1"/>
  <c r="AL208" i="2" s="1"/>
  <c r="AL209" i="2" a="1"/>
  <c r="AL209" i="2" s="1"/>
  <c r="AL210" i="2" a="1"/>
  <c r="AL210" i="2"/>
  <c r="AL211" i="2" a="1"/>
  <c r="AL211" i="2" s="1"/>
  <c r="AL212" i="2" a="1"/>
  <c r="AL212" i="2" s="1"/>
  <c r="AL213" i="2" a="1"/>
  <c r="AL213" i="2" s="1"/>
  <c r="AL214" i="2" a="1"/>
  <c r="AL214" i="2" s="1"/>
  <c r="AL215" i="2" a="1"/>
  <c r="AL215" i="2" s="1"/>
  <c r="AL216" i="2" a="1"/>
  <c r="AL216" i="2" s="1"/>
  <c r="AL217" i="2" a="1"/>
  <c r="AL217" i="2" s="1"/>
  <c r="AL218" i="2" a="1"/>
  <c r="AL218" i="2" s="1"/>
  <c r="AL219" i="2" a="1"/>
  <c r="AL219" i="2" s="1"/>
  <c r="AL220" i="2" a="1"/>
  <c r="AL220" i="2"/>
  <c r="AL221" i="2" a="1"/>
  <c r="AL221" i="2" s="1"/>
  <c r="AL222" i="2" a="1"/>
  <c r="AL222" i="2" s="1"/>
  <c r="AL223" i="2" a="1"/>
  <c r="AL223" i="2" s="1"/>
  <c r="AL224" i="2" a="1"/>
  <c r="AL224" i="2"/>
  <c r="AL225" i="2" a="1"/>
  <c r="AL225" i="2" s="1"/>
  <c r="AL226" i="2" a="1"/>
  <c r="AL226" i="2" s="1"/>
  <c r="AL227" i="2" a="1"/>
  <c r="AL227" i="2"/>
  <c r="AL228" i="2" a="1"/>
  <c r="AL228" i="2" s="1"/>
  <c r="AL229" i="2" a="1"/>
  <c r="AL229" i="2" s="1"/>
  <c r="AL230" i="2" a="1"/>
  <c r="AL230" i="2" s="1"/>
  <c r="AL231" i="2" a="1"/>
  <c r="AL231" i="2" s="1"/>
  <c r="AL232" i="2" a="1"/>
  <c r="AL232" i="2" s="1"/>
  <c r="AL233" i="2" a="1"/>
  <c r="AL233" i="2" s="1"/>
  <c r="AL234" i="2" a="1"/>
  <c r="AL234" i="2" s="1"/>
  <c r="AL235" i="2" a="1"/>
  <c r="AL235" i="2" s="1"/>
  <c r="AL236" i="2" a="1"/>
  <c r="AL236" i="2"/>
  <c r="AL237" i="2" a="1"/>
  <c r="AL237" i="2" s="1"/>
  <c r="AL238" i="2" a="1"/>
  <c r="AL238" i="2" s="1"/>
  <c r="AL239" i="2" a="1"/>
  <c r="AL239" i="2"/>
  <c r="AL240" i="2" a="1"/>
  <c r="AL240" i="2" s="1"/>
  <c r="AL241" i="2" a="1"/>
  <c r="AL241" i="2" s="1"/>
  <c r="AL242" i="2" a="1"/>
  <c r="AL242" i="2" s="1"/>
  <c r="AL243" i="2" a="1"/>
  <c r="AL243" i="2"/>
  <c r="AL244" i="2" a="1"/>
  <c r="AL244" i="2" s="1"/>
  <c r="AL245" i="2" a="1"/>
  <c r="AL245" i="2" s="1"/>
  <c r="AL246" i="2" a="1"/>
  <c r="AL246" i="2" s="1"/>
  <c r="AL247" i="2" a="1"/>
  <c r="AL247" i="2" s="1"/>
  <c r="AL248" i="2" a="1"/>
  <c r="AL248" i="2" s="1"/>
  <c r="AL249" i="2" a="1"/>
  <c r="AL249" i="2"/>
  <c r="AL250" i="2" a="1"/>
  <c r="AL250" i="2"/>
  <c r="AL251" i="2" a="1"/>
  <c r="AL251" i="2" s="1"/>
  <c r="AL252" i="2" a="1"/>
  <c r="AL252" i="2" s="1"/>
  <c r="AL253" i="2" a="1"/>
  <c r="AL253" i="2"/>
  <c r="AL254" i="2" a="1"/>
  <c r="AL254" i="2"/>
  <c r="AL255" i="2" a="1"/>
  <c r="AL255" i="2" s="1"/>
  <c r="AL256" i="2" a="1"/>
  <c r="AL256" i="2" s="1"/>
  <c r="AL257" i="2" a="1"/>
  <c r="AL257" i="2" s="1"/>
  <c r="AL258" i="2" a="1"/>
  <c r="AL258" i="2"/>
  <c r="AL259" i="2" a="1"/>
  <c r="AL259" i="2" s="1"/>
  <c r="AL260" i="2" a="1"/>
  <c r="AL260" i="2" s="1"/>
  <c r="AL261" i="2" a="1"/>
  <c r="AL261" i="2" s="1"/>
  <c r="AL262" i="2" a="1"/>
  <c r="AL262" i="2" s="1"/>
  <c r="AL263" i="2" a="1"/>
  <c r="AL263" i="2" s="1"/>
  <c r="AL264" i="2" a="1"/>
  <c r="AL264" i="2"/>
  <c r="AL265" i="2" a="1"/>
  <c r="AL265" i="2" s="1"/>
  <c r="AL266" i="2" a="1"/>
  <c r="AL266" i="2"/>
  <c r="AL267" i="2" a="1"/>
  <c r="AL267" i="2" s="1"/>
  <c r="AL268" i="2" a="1"/>
  <c r="AL268" i="2" s="1"/>
  <c r="AL269" i="2" a="1"/>
  <c r="AL269" i="2"/>
  <c r="AL270" i="2" a="1"/>
  <c r="AL270" i="2"/>
  <c r="AL271" i="2" a="1"/>
  <c r="AL271" i="2" s="1"/>
  <c r="AL272" i="2" a="1"/>
  <c r="AL272" i="2" s="1"/>
  <c r="AL273" i="2" a="1"/>
  <c r="AL273" i="2" s="1"/>
  <c r="AL274" i="2" a="1"/>
  <c r="AL274" i="2" s="1"/>
  <c r="AL275" i="2" a="1"/>
  <c r="AL275" i="2" s="1"/>
  <c r="AL276" i="2" a="1"/>
  <c r="AL276" i="2" s="1"/>
  <c r="AL277" i="2" a="1"/>
  <c r="AL277" i="2" s="1"/>
  <c r="AL278" i="2" a="1"/>
  <c r="AL278" i="2"/>
  <c r="AL279" i="2" a="1"/>
  <c r="AL279" i="2" s="1"/>
  <c r="AL280" i="2" a="1"/>
  <c r="AL280" i="2"/>
  <c r="AL281" i="2" a="1"/>
  <c r="AL281" i="2" s="1"/>
  <c r="AL282" i="2" a="1"/>
  <c r="AL282" i="2" s="1"/>
  <c r="AL283" i="2" a="1"/>
  <c r="AL283" i="2" s="1"/>
  <c r="AL284" i="2" a="1"/>
  <c r="AL284" i="2"/>
  <c r="AL285" i="2" a="1"/>
  <c r="AL285" i="2" s="1"/>
  <c r="AL286" i="2" a="1"/>
  <c r="AL286" i="2" s="1"/>
  <c r="AL287" i="2" a="1"/>
  <c r="AL287" i="2" s="1"/>
  <c r="AL288" i="2" a="1"/>
  <c r="AL288" i="2"/>
  <c r="AL289" i="2" a="1"/>
  <c r="AL289" i="2"/>
  <c r="AL290" i="2" a="1"/>
  <c r="AL290" i="2" s="1"/>
  <c r="AL291" i="2" a="1"/>
  <c r="AL291" i="2" s="1"/>
  <c r="AL292" i="2" a="1"/>
  <c r="AL292" i="2" s="1"/>
  <c r="AL293" i="2" a="1"/>
  <c r="AL293" i="2"/>
  <c r="AL294" i="2" a="1"/>
  <c r="AL294" i="2" s="1"/>
  <c r="AL295" i="2" a="1"/>
  <c r="AL295" i="2" s="1"/>
  <c r="AL296" i="2" a="1"/>
  <c r="AL296" i="2" s="1"/>
  <c r="AL297" i="2" a="1"/>
  <c r="AL297" i="2" s="1"/>
  <c r="AL298" i="2" a="1"/>
  <c r="AL298" i="2"/>
  <c r="AL299" i="2" a="1"/>
  <c r="AL299" i="2"/>
  <c r="AL300" i="2" a="1"/>
  <c r="AL300" i="2" s="1"/>
  <c r="AL301" i="2" a="1"/>
  <c r="AL301" i="2" s="1"/>
  <c r="AL302" i="2" a="1"/>
  <c r="AL302" i="2" s="1"/>
  <c r="AL303" i="2" a="1"/>
  <c r="AL303" i="2" s="1"/>
  <c r="AL304" i="2" a="1"/>
  <c r="AL304" i="2"/>
  <c r="AL305" i="2" a="1"/>
  <c r="AL305" i="2" s="1"/>
  <c r="AL306" i="2" a="1"/>
  <c r="AL306" i="2" s="1"/>
  <c r="AL307" i="2" a="1"/>
  <c r="AL307" i="2"/>
  <c r="AL308" i="2" a="1"/>
  <c r="AL308" i="2" s="1"/>
  <c r="AL309" i="2" a="1"/>
  <c r="AL309" i="2"/>
  <c r="AL310" i="2" a="1"/>
  <c r="AL310" i="2" s="1"/>
  <c r="AL311" i="2" a="1"/>
  <c r="AL311" i="2"/>
  <c r="AL312" i="2" a="1"/>
  <c r="AL312" i="2" s="1"/>
  <c r="AL313" i="2" a="1"/>
  <c r="AL313" i="2"/>
  <c r="AL314" i="2" a="1"/>
  <c r="AL314" i="2" s="1"/>
  <c r="AL315" i="2" a="1"/>
  <c r="AL315" i="2" s="1"/>
  <c r="AL316" i="2" a="1"/>
  <c r="AL316" i="2"/>
  <c r="AL317" i="2" a="1"/>
  <c r="AL317" i="2" s="1"/>
  <c r="AL318" i="2" a="1"/>
  <c r="AL318" i="2"/>
  <c r="AL319" i="2" a="1"/>
  <c r="AL319" i="2" s="1"/>
  <c r="AL320" i="2" a="1"/>
  <c r="AL320" i="2" s="1"/>
  <c r="AL321" i="2" a="1"/>
  <c r="AL321" i="2"/>
  <c r="AL322" i="2" a="1"/>
  <c r="AL322" i="2" s="1"/>
  <c r="AL323" i="2" a="1"/>
  <c r="AL323" i="2"/>
  <c r="AL324" i="2" a="1"/>
  <c r="AL324" i="2"/>
  <c r="AL325" i="2" a="1"/>
  <c r="AL325" i="2" s="1"/>
  <c r="AL326" i="2" a="1"/>
  <c r="AL326" i="2"/>
  <c r="AL327" i="2" a="1"/>
  <c r="AL327" i="2" s="1"/>
  <c r="AL328" i="2" a="1"/>
  <c r="AL328" i="2" s="1"/>
  <c r="AL329" i="2" a="1"/>
  <c r="AL329" i="2" s="1"/>
  <c r="AL330" i="2" a="1"/>
  <c r="AL330" i="2" s="1"/>
  <c r="AL331" i="2" a="1"/>
  <c r="AL331" i="2" s="1"/>
  <c r="AL332" i="2" a="1"/>
  <c r="AL332" i="2" s="1"/>
  <c r="AL333" i="2" a="1"/>
  <c r="AL333" i="2"/>
  <c r="AL334" i="2" a="1"/>
  <c r="AL334" i="2" s="1"/>
  <c r="AL335" i="2" a="1"/>
  <c r="AL335" i="2"/>
  <c r="AL336" i="2" a="1"/>
  <c r="AL336" i="2" s="1"/>
  <c r="AL337" i="2" a="1"/>
  <c r="AL337" i="2"/>
  <c r="AL338" i="2" a="1"/>
  <c r="AL338" i="2"/>
  <c r="AL339" i="2" a="1"/>
  <c r="AL339" i="2" s="1"/>
  <c r="AL340" i="2" a="1"/>
  <c r="AL340" i="2"/>
  <c r="AL341" i="2" a="1"/>
  <c r="AL341" i="2" s="1"/>
  <c r="AL342" i="2" a="1"/>
  <c r="AL342" i="2" s="1"/>
  <c r="AL343" i="2" a="1"/>
  <c r="AL343" i="2"/>
  <c r="AL344" i="2" a="1"/>
  <c r="AL344" i="2" s="1"/>
  <c r="AL345" i="2" a="1"/>
  <c r="AL345" i="2"/>
  <c r="AL346" i="2" a="1"/>
  <c r="AL346" i="2" s="1"/>
  <c r="AL347" i="2" a="1"/>
  <c r="AL347" i="2"/>
  <c r="AL348" i="2" a="1"/>
  <c r="AL348" i="2" s="1"/>
  <c r="AL349" i="2" a="1"/>
  <c r="AL349" i="2" s="1"/>
  <c r="AL350" i="2" a="1"/>
  <c r="AL350" i="2"/>
  <c r="AL351" i="2" a="1"/>
  <c r="AL351" i="2" s="1"/>
  <c r="AL352" i="2" a="1"/>
  <c r="AL352" i="2" s="1"/>
  <c r="AL353" i="2" a="1"/>
  <c r="AL353" i="2" s="1"/>
  <c r="AL354" i="2" a="1"/>
  <c r="AL354" i="2"/>
  <c r="AL355" i="2" a="1"/>
  <c r="AL355" i="2"/>
  <c r="AL356" i="2" a="1"/>
  <c r="AL356" i="2"/>
  <c r="AL357" i="2" a="1"/>
  <c r="AL357" i="2" s="1"/>
  <c r="AL358" i="2" a="1"/>
  <c r="AL358" i="2" s="1"/>
  <c r="AL359" i="2" a="1"/>
  <c r="AL359" i="2"/>
  <c r="AL360" i="2" a="1"/>
  <c r="AL360" i="2" s="1"/>
  <c r="AL361" i="2" a="1"/>
  <c r="AL361" i="2" s="1"/>
  <c r="AL362" i="2" a="1"/>
  <c r="AL362" i="2" s="1"/>
  <c r="AL363" i="2" a="1"/>
  <c r="AL363" i="2" s="1"/>
  <c r="AL364" i="2" a="1"/>
  <c r="AL364" i="2" s="1"/>
  <c r="AL365" i="2" a="1"/>
  <c r="AL365" i="2"/>
  <c r="AL366" i="2" a="1"/>
  <c r="AL366" i="2" s="1"/>
  <c r="AL367" i="2" a="1"/>
  <c r="AL367" i="2"/>
  <c r="AL368" i="2" a="1"/>
  <c r="AL368" i="2" s="1"/>
  <c r="AL369" i="2" a="1"/>
  <c r="AL369" i="2"/>
  <c r="AL370" i="2" a="1"/>
  <c r="AL370" i="2" s="1"/>
  <c r="AL371" i="2" a="1"/>
  <c r="AL371" i="2"/>
  <c r="AL372" i="2" a="1"/>
  <c r="AL372" i="2" s="1"/>
  <c r="AL373" i="2" a="1"/>
  <c r="AL373" i="2"/>
  <c r="AL374" i="2" a="1"/>
  <c r="AL374" i="2"/>
  <c r="AL375" i="2" a="1"/>
  <c r="AL375" i="2" s="1"/>
  <c r="AL376" i="2" a="1"/>
  <c r="AL376" i="2"/>
  <c r="AL377" i="2" a="1"/>
  <c r="AL377" i="2" s="1"/>
  <c r="AL378" i="2" a="1"/>
  <c r="AL378" i="2" s="1"/>
  <c r="AL379" i="2" a="1"/>
  <c r="AL379" i="2" s="1"/>
  <c r="AL380" i="2" a="1"/>
  <c r="AL380" i="2"/>
  <c r="AL381" i="2" a="1"/>
  <c r="AL381" i="2"/>
  <c r="AL382" i="2" a="1"/>
  <c r="AL382" i="2" s="1"/>
  <c r="AL383" i="2" a="1"/>
  <c r="AL383" i="2" s="1"/>
  <c r="AL384" i="2" a="1"/>
  <c r="AL384" i="2"/>
  <c r="AL385" i="2" a="1"/>
  <c r="AL385" i="2" s="1"/>
  <c r="AL386" i="2" a="1"/>
  <c r="AL386" i="2"/>
  <c r="AL387" i="2" a="1"/>
  <c r="AL387" i="2"/>
  <c r="AL388" i="2" a="1"/>
  <c r="AL388" i="2" s="1"/>
  <c r="AL389" i="2" a="1"/>
  <c r="AL389" i="2" s="1"/>
  <c r="AL390" i="2" a="1"/>
  <c r="AL390" i="2" s="1"/>
  <c r="AL391" i="2" a="1"/>
  <c r="AL391" i="2" s="1"/>
  <c r="AL392" i="2" a="1"/>
  <c r="AL392" i="2" s="1"/>
  <c r="AL393" i="2" a="1"/>
  <c r="AL393" i="2"/>
  <c r="AL394" i="2" a="1"/>
  <c r="AL394" i="2" s="1"/>
  <c r="AL395" i="2" a="1"/>
  <c r="AL395" i="2" s="1"/>
  <c r="AL396" i="2" a="1"/>
  <c r="AL396" i="2" s="1"/>
  <c r="AL397" i="2" a="1"/>
  <c r="AL397" i="2" s="1"/>
  <c r="AL398" i="2" a="1"/>
  <c r="AL398" i="2" s="1"/>
  <c r="AL399" i="2" a="1"/>
  <c r="AL399" i="2"/>
  <c r="AL400" i="2" a="1"/>
  <c r="AL400" i="2" s="1"/>
  <c r="AL401" i="2" a="1"/>
  <c r="AL401" i="2"/>
  <c r="AL402" i="2" a="1"/>
  <c r="AL402" i="2" s="1"/>
  <c r="AL403" i="2" a="1"/>
  <c r="AL403" i="2"/>
  <c r="AL404" i="2" a="1"/>
  <c r="AL404" i="2" s="1"/>
  <c r="AL405" i="2" a="1"/>
  <c r="AL405" i="2"/>
  <c r="AL406" i="2" a="1"/>
  <c r="AL406" i="2"/>
  <c r="AL407" i="2" a="1"/>
  <c r="AL407" i="2" s="1"/>
  <c r="AL408" i="2" a="1"/>
  <c r="AL408" i="2" s="1"/>
  <c r="AL409" i="2" a="1"/>
  <c r="AL409" i="2"/>
  <c r="AL410" i="2" a="1"/>
  <c r="AL410" i="2" s="1"/>
  <c r="AL411" i="2" a="1"/>
  <c r="AL411" i="2"/>
  <c r="AL412" i="2" a="1"/>
  <c r="AL412" i="2" s="1"/>
  <c r="AL413" i="2" a="1"/>
  <c r="AL413" i="2" s="1"/>
  <c r="AL414" i="2" a="1"/>
  <c r="AL414" i="2" s="1"/>
  <c r="AL415" i="2" a="1"/>
  <c r="AL415" i="2" s="1"/>
  <c r="AL416" i="2" a="1"/>
  <c r="AL416" i="2" s="1"/>
  <c r="AL417" i="2" a="1"/>
  <c r="AL417" i="2" s="1"/>
  <c r="AL418" i="2" a="1"/>
  <c r="AL418" i="2" s="1"/>
  <c r="AL419" i="2" a="1"/>
  <c r="AL419" i="2" s="1"/>
  <c r="AL420" i="2" a="1"/>
  <c r="AL420" i="2" s="1"/>
  <c r="AL421" i="2" a="1"/>
  <c r="AL421" i="2" s="1"/>
  <c r="AL422" i="2" a="1"/>
  <c r="AL422" i="2" s="1"/>
  <c r="AL423" i="2" a="1"/>
  <c r="AL423" i="2" s="1"/>
  <c r="AL424" i="2" a="1"/>
  <c r="AL424" i="2" s="1"/>
  <c r="AL425" i="2" a="1"/>
  <c r="AL425" i="2"/>
  <c r="AL426" i="2" a="1"/>
  <c r="AL426" i="2" s="1"/>
  <c r="AL427" i="2" a="1"/>
  <c r="AL427" i="2"/>
  <c r="AL428" i="2" a="1"/>
  <c r="AL428" i="2" s="1"/>
  <c r="AL429" i="2" a="1"/>
  <c r="AL429" i="2" s="1"/>
  <c r="AL430" i="2" a="1"/>
  <c r="AL430" i="2" s="1"/>
  <c r="AL431" i="2" a="1"/>
  <c r="AL431" i="2" s="1"/>
  <c r="AL432" i="2" a="1"/>
  <c r="AL432" i="2" s="1"/>
  <c r="AL433" i="2" a="1"/>
  <c r="AL433" i="2" s="1"/>
  <c r="AL434" i="2" a="1"/>
  <c r="AL434" i="2" s="1"/>
  <c r="AL435" i="2" a="1"/>
  <c r="AL435" i="2"/>
  <c r="AL436" i="2" a="1"/>
  <c r="AL436" i="2"/>
  <c r="AL437" i="2" a="1"/>
  <c r="AL437" i="2" s="1"/>
  <c r="AL438" i="2" a="1"/>
  <c r="AL438" i="2" s="1"/>
  <c r="AL439" i="2" a="1"/>
  <c r="AL439" i="2" s="1"/>
  <c r="AL440" i="2" a="1"/>
  <c r="AL440" i="2"/>
  <c r="AL441" i="2" a="1"/>
  <c r="AL441" i="2"/>
  <c r="AL442" i="2" a="1"/>
  <c r="AL442" i="2" s="1"/>
  <c r="AL443" i="2" a="1"/>
  <c r="AL443" i="2"/>
  <c r="AL444" i="2" a="1"/>
  <c r="AL444" i="2" s="1"/>
  <c r="AL445" i="2" a="1"/>
  <c r="AL445" i="2" s="1"/>
  <c r="AL446" i="2" a="1"/>
  <c r="AL446" i="2"/>
  <c r="AL447" i="2" a="1"/>
  <c r="AL447" i="2"/>
  <c r="AL448" i="2" a="1"/>
  <c r="AL448" i="2"/>
  <c r="AL449" i="2" a="1"/>
  <c r="AL449" i="2" s="1"/>
  <c r="AL450" i="2" a="1"/>
  <c r="AL450" i="2" s="1"/>
  <c r="AL451" i="2" a="1"/>
  <c r="AL451" i="2"/>
  <c r="AL452" i="2" a="1"/>
  <c r="AL452" i="2" s="1"/>
  <c r="AL453" i="2" a="1"/>
  <c r="AL453" i="2" s="1"/>
  <c r="AL454" i="2" a="1"/>
  <c r="AL454" i="2" s="1"/>
  <c r="AL455" i="2" a="1"/>
  <c r="AL455" i="2"/>
  <c r="AL456" i="2" a="1"/>
  <c r="AL456" i="2"/>
  <c r="AL457" i="2" a="1"/>
  <c r="AL457" i="2" s="1"/>
  <c r="AL458" i="2" a="1"/>
  <c r="AL458" i="2"/>
  <c r="AL459" i="2" a="1"/>
  <c r="AL459" i="2" s="1"/>
  <c r="AL460" i="2" a="1"/>
  <c r="AL460" i="2"/>
  <c r="AL461" i="2" a="1"/>
  <c r="AL461" i="2"/>
  <c r="AL462" i="2" a="1"/>
  <c r="AL462" i="2" s="1"/>
  <c r="AL463" i="2" a="1"/>
  <c r="AL463" i="2" s="1"/>
  <c r="AL464" i="2" a="1"/>
  <c r="AL464" i="2" s="1"/>
  <c r="AL465" i="2" a="1"/>
  <c r="AL465" i="2"/>
  <c r="AL466" i="2" a="1"/>
  <c r="AL466" i="2" s="1"/>
  <c r="AL467" i="2" a="1"/>
  <c r="AL467" i="2"/>
  <c r="AL468" i="2" a="1"/>
  <c r="AL468" i="2"/>
  <c r="AL469" i="2" a="1"/>
  <c r="AL469" i="2" s="1"/>
  <c r="AL470" i="2" a="1"/>
  <c r="AL470" i="2" s="1"/>
  <c r="AL471" i="2" a="1"/>
  <c r="AL471" i="2"/>
  <c r="AL472" i="2" a="1"/>
  <c r="AL472" i="2" s="1"/>
  <c r="AL473" i="2" a="1"/>
  <c r="AL473" i="2" s="1"/>
  <c r="AL474" i="2" a="1"/>
  <c r="AL474" i="2" s="1"/>
  <c r="AL475" i="2" a="1"/>
  <c r="AL475" i="2"/>
  <c r="AL476" i="2" a="1"/>
  <c r="AL476" i="2" s="1"/>
  <c r="AL477" i="2" a="1"/>
  <c r="AL477" i="2" s="1"/>
  <c r="AL478" i="2" a="1"/>
  <c r="AL478" i="2"/>
  <c r="AL479" i="2" a="1"/>
  <c r="AL479" i="2" s="1"/>
  <c r="AL480" i="2" a="1"/>
  <c r="AL480" i="2"/>
  <c r="AL481" i="2" a="1"/>
  <c r="AL481" i="2"/>
  <c r="AL482" i="2" a="1"/>
  <c r="AL482" i="2" s="1"/>
  <c r="AL483" i="2" a="1"/>
  <c r="AL483" i="2" s="1"/>
  <c r="AL484" i="2" a="1"/>
  <c r="AL484" i="2" s="1"/>
  <c r="AL485" i="2" a="1"/>
  <c r="AL485" i="2"/>
  <c r="AL486" i="2" a="1"/>
  <c r="AL486" i="2" s="1"/>
  <c r="AL487" i="2" a="1"/>
  <c r="AL487" i="2"/>
  <c r="AL488" i="2" a="1"/>
  <c r="AL488" i="2"/>
  <c r="AL489" i="2" a="1"/>
  <c r="AL489" i="2" s="1"/>
  <c r="AL490" i="2" a="1"/>
  <c r="AL490" i="2"/>
  <c r="AL491" i="2" a="1"/>
  <c r="AL491" i="2" s="1"/>
  <c r="AL492" i="2" a="1"/>
  <c r="AL492" i="2" s="1"/>
  <c r="AL493" i="2" a="1"/>
  <c r="AL493" i="2" s="1"/>
  <c r="AL494" i="2" a="1"/>
  <c r="AL494" i="2" s="1"/>
  <c r="AL495" i="2" a="1"/>
  <c r="AL495" i="2" s="1"/>
  <c r="AL496" i="2" a="1"/>
  <c r="AL496" i="2"/>
  <c r="AL497" i="2" a="1"/>
  <c r="AL497" i="2" s="1"/>
  <c r="AL498" i="2" a="1"/>
  <c r="AL498" i="2" s="1"/>
  <c r="AL499" i="2" a="1"/>
  <c r="AL499" i="2"/>
  <c r="AL500" i="2" a="1"/>
  <c r="AL500" i="2"/>
  <c r="AL501" i="2" a="1"/>
  <c r="AL501" i="2"/>
  <c r="AL502" i="2" a="1"/>
  <c r="AL502" i="2" s="1"/>
  <c r="AL503" i="2" a="1"/>
  <c r="AL503" i="2" s="1"/>
  <c r="AL504" i="2" a="1"/>
  <c r="AL504" i="2" s="1"/>
  <c r="AL505" i="2" a="1"/>
  <c r="AL505" i="2"/>
  <c r="AL506" i="2" a="1"/>
  <c r="AL506" i="2" s="1"/>
  <c r="AL507" i="2" a="1"/>
  <c r="AL507" i="2" s="1"/>
  <c r="AL508" i="2" a="1"/>
  <c r="AL508" i="2" s="1"/>
  <c r="AL509" i="2" a="1"/>
  <c r="AL509" i="2"/>
  <c r="AL510" i="2" a="1"/>
  <c r="AL510" i="2" s="1"/>
  <c r="AL511" i="2" a="1"/>
  <c r="AL511" i="2"/>
  <c r="AL512" i="2" a="1"/>
  <c r="AL512" i="2" s="1"/>
  <c r="AL513" i="2" a="1"/>
  <c r="AL513" i="2" s="1"/>
  <c r="AL514" i="2" a="1"/>
  <c r="AL514" i="2" s="1"/>
  <c r="AL515" i="2" a="1"/>
  <c r="AL515" i="2"/>
  <c r="AL516" i="2" a="1"/>
  <c r="AL516" i="2" s="1"/>
  <c r="AL517" i="2" a="1"/>
  <c r="AL517" i="2" s="1"/>
  <c r="AL518" i="2" a="1"/>
  <c r="AL518" i="2" s="1"/>
  <c r="AL519" i="2" a="1"/>
  <c r="AL519" i="2" s="1"/>
  <c r="AL520" i="2" a="1"/>
  <c r="AL520" i="2" s="1"/>
  <c r="AL521" i="2" a="1"/>
  <c r="AL521" i="2" s="1"/>
  <c r="AL522" i="2" a="1"/>
  <c r="AL522" i="2" s="1"/>
  <c r="AL523" i="2" a="1"/>
  <c r="AL523" i="2" s="1"/>
  <c r="AL524" i="2" a="1"/>
  <c r="AL524" i="2"/>
  <c r="AL525" i="2" a="1"/>
  <c r="AL525" i="2" s="1"/>
  <c r="AL526" i="2" a="1"/>
  <c r="AL526" i="2" s="1"/>
  <c r="AL527" i="2" a="1"/>
  <c r="AL527" i="2" s="1"/>
  <c r="AL528" i="2" a="1"/>
  <c r="AL528" i="2" s="1"/>
  <c r="AL529" i="2" a="1"/>
  <c r="AL529" i="2" s="1"/>
  <c r="AL530" i="2" a="1"/>
  <c r="AL530" i="2" s="1"/>
  <c r="AL531" i="2" a="1"/>
  <c r="AL531" i="2"/>
  <c r="AL532" i="2" a="1"/>
  <c r="AL532" i="2" s="1"/>
  <c r="AL533" i="2" a="1"/>
  <c r="AL533" i="2"/>
  <c r="AL534" i="2" a="1"/>
  <c r="AL534" i="2"/>
  <c r="AL535" i="2" a="1"/>
  <c r="AL535" i="2" s="1"/>
  <c r="AL536" i="2" a="1"/>
  <c r="AL536" i="2"/>
  <c r="AL537" i="2" a="1"/>
  <c r="AL537" i="2" s="1"/>
  <c r="AL538" i="2" a="1"/>
  <c r="AL538" i="2" s="1"/>
  <c r="AL539" i="2" a="1"/>
  <c r="AL539" i="2" s="1"/>
  <c r="AL540" i="2" a="1"/>
  <c r="AL540" i="2"/>
  <c r="AL541" i="2" a="1"/>
  <c r="AL541" i="2" s="1"/>
  <c r="AL542" i="2" a="1"/>
  <c r="AL542" i="2" s="1"/>
  <c r="AL543" i="2" a="1"/>
  <c r="AL543" i="2" s="1"/>
  <c r="AL544" i="2" a="1"/>
  <c r="AL544" i="2"/>
  <c r="AL545" i="2" a="1"/>
  <c r="AL545" i="2"/>
  <c r="AL546" i="2" a="1"/>
  <c r="AL546" i="2"/>
  <c r="AL547" i="2" a="1"/>
  <c r="AL547" i="2" s="1"/>
  <c r="AL548" i="2" a="1"/>
  <c r="AL548" i="2"/>
  <c r="AL549" i="2" a="1"/>
  <c r="AL549" i="2" s="1"/>
  <c r="AL550" i="2" a="1"/>
  <c r="AL550" i="2" s="1"/>
  <c r="AL551" i="2" a="1"/>
  <c r="AL551" i="2"/>
  <c r="AL552" i="2" a="1"/>
  <c r="AL552" i="2" s="1"/>
  <c r="AL553" i="2" a="1"/>
  <c r="AL553" i="2"/>
  <c r="AL554" i="2" a="1"/>
  <c r="AL554" i="2" s="1"/>
  <c r="AL555" i="2" a="1"/>
  <c r="AL555" i="2" s="1"/>
  <c r="AL556" i="2" a="1"/>
  <c r="AL556" i="2"/>
  <c r="AL557" i="2" a="1"/>
  <c r="AL557" i="2" s="1"/>
  <c r="AL558" i="2" a="1"/>
  <c r="AL558" i="2"/>
  <c r="AL559" i="2" a="1"/>
  <c r="AL559" i="2"/>
  <c r="AL560" i="2" a="1"/>
  <c r="AL560" i="2" s="1"/>
  <c r="AL561" i="2" a="1"/>
  <c r="AL561" i="2"/>
  <c r="AL562" i="2" a="1"/>
  <c r="AL562" i="2" s="1"/>
  <c r="AL563" i="2" a="1"/>
  <c r="AL563" i="2" s="1"/>
  <c r="AL564" i="2" a="1"/>
  <c r="AL564" i="2"/>
  <c r="AL565" i="2" a="1"/>
  <c r="AL565" i="2" s="1"/>
  <c r="AL566" i="2" a="1"/>
  <c r="AL566" i="2" s="1"/>
  <c r="AL567" i="2" a="1"/>
  <c r="AL567" i="2" s="1"/>
  <c r="AL568" i="2" a="1"/>
  <c r="AL568" i="2" s="1"/>
  <c r="AL569" i="2" a="1"/>
  <c r="AL569" i="2" s="1"/>
  <c r="AL570" i="2" a="1"/>
  <c r="AL570" i="2" s="1"/>
  <c r="AL571" i="2" a="1"/>
  <c r="AL571" i="2"/>
  <c r="AL572" i="2" a="1"/>
  <c r="AL572" i="2" s="1"/>
  <c r="AL573" i="2" a="1"/>
  <c r="AL573" i="2"/>
  <c r="AL574" i="2" a="1"/>
  <c r="AL574" i="2"/>
  <c r="AL575" i="2" a="1"/>
  <c r="AL575" i="2"/>
  <c r="AL576" i="2" a="1"/>
  <c r="AL576" i="2" s="1"/>
  <c r="AL577" i="2" a="1"/>
  <c r="AL577" i="2"/>
  <c r="AL578" i="2" a="1"/>
  <c r="AL578" i="2" s="1"/>
  <c r="AL579" i="2" a="1"/>
  <c r="AL579" i="2" s="1"/>
  <c r="AL580" i="2" a="1"/>
  <c r="AL580" i="2" s="1"/>
  <c r="AL581" i="2" a="1"/>
  <c r="AL581" i="2"/>
  <c r="AL582" i="2" a="1"/>
  <c r="AL582" i="2" s="1"/>
  <c r="AL583" i="2" a="1"/>
  <c r="AL583" i="2"/>
  <c r="AL584" i="2" a="1"/>
  <c r="AL584" i="2" s="1"/>
  <c r="AL585" i="2" a="1"/>
  <c r="AL585" i="2"/>
  <c r="AL586" i="2" a="1"/>
  <c r="AL586" i="2"/>
  <c r="AL587" i="2" a="1"/>
  <c r="AL587" i="2"/>
  <c r="AL588" i="2" a="1"/>
  <c r="AL588" i="2" s="1"/>
  <c r="AL589" i="2" a="1"/>
  <c r="AL589" i="2" s="1"/>
  <c r="AL590" i="2" a="1"/>
  <c r="AL590" i="2" s="1"/>
  <c r="AL591" i="2" a="1"/>
  <c r="AL591" i="2" s="1"/>
  <c r="AL592" i="2" a="1"/>
  <c r="AL592" i="2" s="1"/>
  <c r="AL593" i="2" a="1"/>
  <c r="AL593" i="2" s="1"/>
  <c r="AL594" i="2" a="1"/>
  <c r="AL594" i="2" s="1"/>
  <c r="AL595" i="2" a="1"/>
  <c r="AL595" i="2"/>
  <c r="AL596" i="2" a="1"/>
  <c r="AL596" i="2" s="1"/>
  <c r="AL597" i="2" a="1"/>
  <c r="AL597" i="2" s="1"/>
  <c r="AL598" i="2" a="1"/>
  <c r="AL598" i="2"/>
  <c r="AL599" i="2" a="1"/>
  <c r="AL599" i="2" s="1"/>
  <c r="AL600" i="2" a="1"/>
  <c r="AL600" i="2" s="1"/>
  <c r="AL601" i="2" a="1"/>
  <c r="AL601" i="2" s="1"/>
  <c r="AL602" i="2" a="1"/>
  <c r="AL602" i="2" s="1"/>
  <c r="AL603" i="2" a="1"/>
  <c r="AL603" i="2"/>
  <c r="AL604" i="2" a="1"/>
  <c r="AL604" i="2"/>
  <c r="AL605" i="2" a="1"/>
  <c r="AL605" i="2"/>
  <c r="AL606" i="2" a="1"/>
  <c r="AL606" i="2" s="1"/>
  <c r="AL607" i="2" a="1"/>
  <c r="AL607" i="2"/>
  <c r="AL608" i="2" a="1"/>
  <c r="AL608" i="2"/>
  <c r="AL609" i="2" a="1"/>
  <c r="AL609" i="2" s="1"/>
  <c r="AL610" i="2" a="1"/>
  <c r="AL610" i="2" s="1"/>
  <c r="AL611" i="2" a="1"/>
  <c r="AL611" i="2" s="1"/>
  <c r="AL612" i="2" a="1"/>
  <c r="AL612" i="2" s="1"/>
  <c r="AL613" i="2" a="1"/>
  <c r="AL613" i="2" s="1"/>
  <c r="AL614" i="2" a="1"/>
  <c r="AL614" i="2" s="1"/>
  <c r="AL615" i="2" a="1"/>
  <c r="AL615" i="2"/>
  <c r="AL616" i="2" a="1"/>
  <c r="AL616" i="2" s="1"/>
  <c r="AL617" i="2" a="1"/>
  <c r="AL617" i="2"/>
  <c r="AL618" i="2" a="1"/>
  <c r="AL618" i="2"/>
  <c r="AL619" i="2" a="1"/>
  <c r="AL619" i="2"/>
  <c r="AL620" i="2" a="1"/>
  <c r="AL620" i="2"/>
  <c r="AL621" i="2" a="1"/>
  <c r="AL621" i="2"/>
  <c r="AL622" i="2" a="1"/>
  <c r="AL622" i="2" s="1"/>
  <c r="AL623" i="2" a="1"/>
  <c r="AL623" i="2" s="1"/>
  <c r="AL624" i="2" a="1"/>
  <c r="AL624" i="2" s="1"/>
  <c r="AL625" i="2" a="1"/>
  <c r="AL625" i="2" s="1"/>
  <c r="AL626" i="2" a="1"/>
  <c r="AL626" i="2"/>
  <c r="AL627" i="2" a="1"/>
  <c r="AL627" i="2" s="1"/>
  <c r="AL628" i="2" a="1"/>
  <c r="AL628" i="2" s="1"/>
  <c r="AL629" i="2" a="1"/>
  <c r="AL629" i="2"/>
  <c r="AL630" i="2" a="1"/>
  <c r="AL630" i="2"/>
  <c r="AL631" i="2" a="1"/>
  <c r="AL631" i="2"/>
  <c r="AL632" i="2" a="1"/>
  <c r="AL632" i="2" s="1"/>
  <c r="AL633" i="2" a="1"/>
  <c r="AL633" i="2" s="1"/>
  <c r="AL634" i="2" a="1"/>
  <c r="AL634" i="2" s="1"/>
  <c r="AL635" i="2" a="1"/>
  <c r="AL635" i="2"/>
  <c r="AL636" i="2" a="1"/>
  <c r="AL636" i="2"/>
  <c r="AL637" i="2" a="1"/>
  <c r="AL637" i="2" s="1"/>
  <c r="AL638" i="2" a="1"/>
  <c r="AL638" i="2" s="1"/>
  <c r="AL639" i="2" a="1"/>
  <c r="AL639" i="2"/>
  <c r="AL640" i="2" a="1"/>
  <c r="AL640" i="2" s="1"/>
  <c r="AL641" i="2" a="1"/>
  <c r="AL641" i="2"/>
  <c r="AL642" i="2" a="1"/>
  <c r="AL642" i="2" s="1"/>
  <c r="AL643" i="2" a="1"/>
  <c r="AL643" i="2" s="1"/>
  <c r="AL644" i="2" a="1"/>
  <c r="AL644" i="2" s="1"/>
  <c r="AL645" i="2" a="1"/>
  <c r="AL645" i="2" s="1"/>
  <c r="AL646" i="2" a="1"/>
  <c r="AL646" i="2"/>
  <c r="AL647" i="2" a="1"/>
  <c r="AL647" i="2" s="1"/>
  <c r="AL648" i="2" a="1"/>
  <c r="AL648" i="2" s="1"/>
  <c r="AL649" i="2" a="1"/>
  <c r="AL649" i="2" s="1"/>
  <c r="AL650" i="2" a="1"/>
  <c r="AL650" i="2"/>
  <c r="AL651" i="2" a="1"/>
  <c r="AL651" i="2" s="1"/>
  <c r="AL652" i="2" a="1"/>
  <c r="AL652" i="2" s="1"/>
  <c r="AL653" i="2" a="1"/>
  <c r="AL653" i="2"/>
  <c r="AL654" i="2" a="1"/>
  <c r="AL654" i="2"/>
  <c r="AL655" i="2" a="1"/>
  <c r="AL655" i="2"/>
  <c r="AL656" i="2" a="1"/>
  <c r="AL656" i="2"/>
  <c r="AL657" i="2" a="1"/>
  <c r="AL657" i="2"/>
  <c r="AL658" i="2" a="1"/>
  <c r="AL658" i="2" s="1"/>
  <c r="AL659" i="2" a="1"/>
  <c r="AL659" i="2"/>
  <c r="AL660" i="2" a="1"/>
  <c r="AL660" i="2" s="1"/>
  <c r="AL661" i="2" a="1"/>
  <c r="AL661" i="2"/>
  <c r="AL662" i="2" a="1"/>
  <c r="AL662" i="2" s="1"/>
  <c r="AL663" i="2" a="1"/>
  <c r="AL663" i="2" s="1"/>
  <c r="AL664" i="2" a="1"/>
  <c r="AL664" i="2"/>
  <c r="AL665" i="2" a="1"/>
  <c r="AL665" i="2" s="1"/>
  <c r="AL666" i="2" a="1"/>
  <c r="AL666" i="2" s="1"/>
  <c r="AL667" i="2" a="1"/>
  <c r="AL667" i="2"/>
  <c r="AL668" i="2" a="1"/>
  <c r="AL668" i="2" s="1"/>
  <c r="AL669" i="2" a="1"/>
  <c r="AL669" i="2"/>
  <c r="AL670" i="2" a="1"/>
  <c r="AL670" i="2" s="1"/>
  <c r="AL671" i="2" a="1"/>
  <c r="AL671" i="2"/>
  <c r="AL672" i="2" a="1"/>
  <c r="AL672" i="2" s="1"/>
  <c r="AL673" i="2" a="1"/>
  <c r="AL673" i="2" s="1"/>
  <c r="AL674" i="2" a="1"/>
  <c r="AL674" i="2" s="1"/>
  <c r="AL675" i="2" a="1"/>
  <c r="AL675" i="2"/>
  <c r="AL676" i="2" a="1"/>
  <c r="AL676" i="2" s="1"/>
  <c r="AL677" i="2" a="1"/>
  <c r="AL677" i="2"/>
  <c r="AL678" i="2" a="1"/>
  <c r="AL678" i="2"/>
  <c r="AL679" i="2" a="1"/>
  <c r="AL679" i="2" s="1"/>
  <c r="AL680" i="2" a="1"/>
  <c r="AL680" i="2"/>
  <c r="AL681" i="2" a="1"/>
  <c r="AL681" i="2"/>
  <c r="AL682" i="2" a="1"/>
  <c r="AL682" i="2" s="1"/>
  <c r="AL683" i="2" a="1"/>
  <c r="AL683" i="2" s="1"/>
  <c r="AL684" i="2" a="1"/>
  <c r="AL684" i="2" s="1"/>
  <c r="AL685" i="2" a="1"/>
  <c r="AL685" i="2"/>
  <c r="AL686" i="2" a="1"/>
  <c r="AL686" i="2" s="1"/>
  <c r="AL687" i="2" a="1"/>
  <c r="AL687" i="2" s="1"/>
  <c r="AL688" i="2" a="1"/>
  <c r="AL688" i="2" s="1"/>
  <c r="AL689" i="2" a="1"/>
  <c r="AL689" i="2" s="1"/>
  <c r="AL690" i="2" a="1"/>
  <c r="AL690" i="2"/>
  <c r="AL691" i="2" a="1"/>
  <c r="AL691" i="2" s="1"/>
  <c r="AL692" i="2" a="1"/>
  <c r="AL692" i="2" s="1"/>
  <c r="AL693" i="2" a="1"/>
  <c r="AL693" i="2"/>
  <c r="AL694" i="2" a="1"/>
  <c r="AL694" i="2" s="1"/>
  <c r="AL695" i="2" a="1"/>
  <c r="AL695" i="2" s="1"/>
  <c r="AL696" i="2" a="1"/>
  <c r="AL696" i="2"/>
  <c r="AL697" i="2" a="1"/>
  <c r="AL697" i="2" s="1"/>
  <c r="AL698" i="2" a="1"/>
  <c r="AL698" i="2"/>
  <c r="AL699" i="2" a="1"/>
  <c r="AL699" i="2" s="1"/>
  <c r="AL700" i="2" a="1"/>
  <c r="AL700" i="2" s="1"/>
  <c r="AL701" i="2" a="1"/>
  <c r="AL701" i="2" s="1"/>
  <c r="AL702" i="2" a="1"/>
  <c r="AL702" i="2" s="1"/>
  <c r="AL703" i="2" a="1"/>
  <c r="AL703" i="2"/>
  <c r="AL704" i="2" a="1"/>
  <c r="AL704" i="2"/>
  <c r="AL705" i="2" a="1"/>
  <c r="AL705" i="2" s="1"/>
  <c r="AL706" i="2" a="1"/>
  <c r="AL706" i="2" s="1"/>
  <c r="AL707" i="2" a="1"/>
  <c r="AL707" i="2" s="1"/>
  <c r="AL708" i="2" a="1"/>
  <c r="AL708" i="2"/>
  <c r="AL709" i="2" a="1"/>
  <c r="AL709" i="2" s="1"/>
  <c r="AL710" i="2" a="1"/>
  <c r="AL710" i="2"/>
  <c r="AL711" i="2" a="1"/>
  <c r="AL711" i="2"/>
  <c r="AL712" i="2" a="1"/>
  <c r="AL712" i="2" s="1"/>
  <c r="AL713" i="2" a="1"/>
  <c r="AL713" i="2" s="1"/>
  <c r="AL714" i="2" a="1"/>
  <c r="AL714" i="2"/>
  <c r="AL715" i="2" a="1"/>
  <c r="AL715" i="2"/>
  <c r="AL716" i="2" a="1"/>
  <c r="AL716" i="2" s="1"/>
  <c r="AL717" i="2" a="1"/>
  <c r="AL717" i="2" s="1"/>
  <c r="AL718" i="2" a="1"/>
  <c r="AL718" i="2" s="1"/>
  <c r="AL719" i="2" a="1"/>
  <c r="AL719" i="2" s="1"/>
  <c r="AL720" i="2" a="1"/>
  <c r="AL720" i="2" s="1"/>
  <c r="AL721" i="2" a="1"/>
  <c r="AL721" i="2" s="1"/>
  <c r="AL722" i="2" a="1"/>
  <c r="AL722" i="2" s="1"/>
  <c r="AL723" i="2" a="1"/>
  <c r="AL723" i="2" s="1"/>
  <c r="AL724" i="2" a="1"/>
  <c r="AL724" i="2" s="1"/>
  <c r="AL725" i="2" a="1"/>
  <c r="AL725" i="2" s="1"/>
  <c r="AL726" i="2" a="1"/>
  <c r="AL726" i="2" s="1"/>
  <c r="AL727" i="2" a="1"/>
  <c r="AL727" i="2" s="1"/>
  <c r="AL728" i="2" a="1"/>
  <c r="AL728" i="2" s="1"/>
  <c r="AL729" i="2" a="1"/>
  <c r="AL729" i="2" s="1"/>
  <c r="AL730" i="2" a="1"/>
  <c r="AL730" i="2" s="1"/>
  <c r="AL731" i="2" a="1"/>
  <c r="AL731" i="2" s="1"/>
  <c r="AL732" i="2" a="1"/>
  <c r="AL732" i="2" s="1"/>
  <c r="AL733" i="2" a="1"/>
  <c r="AL733" i="2"/>
  <c r="AL734" i="2" a="1"/>
  <c r="AL734" i="2" s="1"/>
  <c r="AL735" i="2" a="1"/>
  <c r="AL735" i="2"/>
  <c r="AL736" i="2" a="1"/>
  <c r="AL736" i="2"/>
  <c r="AL737" i="2" a="1"/>
  <c r="AL737" i="2" s="1"/>
  <c r="AL738" i="2" a="1"/>
  <c r="AL738" i="2" s="1"/>
  <c r="AL739" i="2" a="1"/>
  <c r="AL739" i="2" s="1"/>
  <c r="AL740" i="2" a="1"/>
  <c r="AL740" i="2"/>
  <c r="AL741" i="2" a="1"/>
  <c r="AL741" i="2"/>
  <c r="AL742" i="2" a="1"/>
  <c r="AL742" i="2" s="1"/>
  <c r="AL743" i="2" a="1"/>
  <c r="AL743" i="2" s="1"/>
  <c r="AL744" i="2" a="1"/>
  <c r="AL744" i="2" s="1"/>
  <c r="AL745" i="2" a="1"/>
  <c r="AL745" i="2" s="1"/>
  <c r="AL746" i="2" a="1"/>
  <c r="AL746" i="2" s="1"/>
  <c r="AL747" i="2" a="1"/>
  <c r="AL747" i="2" s="1"/>
  <c r="AL748" i="2" a="1"/>
  <c r="AL748" i="2"/>
  <c r="AL749" i="2" a="1"/>
  <c r="AL749" i="2" s="1"/>
  <c r="AL750" i="2" a="1"/>
  <c r="AL750" i="2" s="1"/>
  <c r="AL751" i="2" a="1"/>
  <c r="AL751" i="2" s="1"/>
  <c r="AL752" i="2" a="1"/>
  <c r="AL752" i="2" s="1"/>
  <c r="AL753" i="2" a="1"/>
  <c r="AL753" i="2" s="1"/>
  <c r="AL754" i="2" a="1"/>
  <c r="AL754" i="2" s="1"/>
  <c r="AL755" i="2" a="1"/>
  <c r="AL755" i="2" s="1"/>
  <c r="AL756" i="2" a="1"/>
  <c r="AL756" i="2"/>
  <c r="AL757" i="2" a="1"/>
  <c r="AL757" i="2" s="1"/>
  <c r="AL758" i="2" a="1"/>
  <c r="AL758" i="2" s="1"/>
  <c r="AL759" i="2" a="1"/>
  <c r="AL759" i="2"/>
  <c r="AL760" i="2" a="1"/>
  <c r="AL760" i="2"/>
  <c r="AL761" i="2" a="1"/>
  <c r="AL761" i="2" s="1"/>
  <c r="AL762" i="2" a="1"/>
  <c r="AL762" i="2" s="1"/>
  <c r="AL763" i="2" a="1"/>
  <c r="AL763" i="2" s="1"/>
  <c r="AL764" i="2" a="1"/>
  <c r="AL764" i="2" s="1"/>
  <c r="AL765" i="2" a="1"/>
  <c r="AL765" i="2" s="1"/>
  <c r="AL766" i="2" a="1"/>
  <c r="AL766" i="2" s="1"/>
  <c r="AL767" i="2" a="1"/>
  <c r="AL767" i="2" s="1"/>
  <c r="AL768" i="2" a="1"/>
  <c r="AL768" i="2"/>
  <c r="AL769" i="2" a="1"/>
  <c r="AL769" i="2" s="1"/>
  <c r="AL770" i="2" a="1"/>
  <c r="AL770" i="2" s="1"/>
  <c r="AL771" i="2" a="1"/>
  <c r="AL771" i="2" s="1"/>
  <c r="AL772" i="2" a="1"/>
  <c r="AL772" i="2" s="1"/>
  <c r="AL773" i="2" a="1"/>
  <c r="AL773" i="2" s="1"/>
  <c r="AL774" i="2" a="1"/>
  <c r="AL774" i="2"/>
  <c r="AL775" i="2" a="1"/>
  <c r="AL775" i="2" s="1"/>
  <c r="AL776" i="2" a="1"/>
  <c r="AL776" i="2"/>
  <c r="AL777" i="2" a="1"/>
  <c r="AL777" i="2" s="1"/>
  <c r="AL778" i="2" a="1"/>
  <c r="AL778" i="2"/>
  <c r="AL779" i="2" a="1"/>
  <c r="AL779" i="2"/>
  <c r="AL780" i="2" a="1"/>
  <c r="AL780" i="2"/>
  <c r="AL781" i="2" a="1"/>
  <c r="AL781" i="2" s="1"/>
  <c r="AL782" i="2" a="1"/>
  <c r="AL782" i="2" s="1"/>
  <c r="AL783" i="2" a="1"/>
  <c r="AL783" i="2" s="1"/>
  <c r="AL784" i="2" a="1"/>
  <c r="AL784" i="2" s="1"/>
  <c r="AL785" i="2" a="1"/>
  <c r="AL785" i="2" s="1"/>
  <c r="AL786" i="2" a="1"/>
  <c r="AL786" i="2" s="1"/>
  <c r="AL787" i="2" a="1"/>
  <c r="AL787" i="2"/>
  <c r="AL788" i="2" a="1"/>
  <c r="AL788" i="2"/>
  <c r="AL789" i="2" a="1"/>
  <c r="AL789" i="2"/>
  <c r="AL790" i="2" a="1"/>
  <c r="AL790" i="2" s="1"/>
  <c r="AL791" i="2" a="1"/>
  <c r="AL791" i="2" s="1"/>
  <c r="AL792" i="2" a="1"/>
  <c r="AL792" i="2"/>
  <c r="AL793" i="2" a="1"/>
  <c r="AL793" i="2"/>
  <c r="AL794" i="2" a="1"/>
  <c r="AL794" i="2" s="1"/>
  <c r="AL795" i="2" a="1"/>
  <c r="AL795" i="2" s="1"/>
  <c r="AL796" i="2" a="1"/>
  <c r="AL796" i="2" s="1"/>
  <c r="AL797" i="2" a="1"/>
  <c r="AL797" i="2" s="1"/>
  <c r="AL798" i="2" a="1"/>
  <c r="AL798" i="2" s="1"/>
  <c r="AL799" i="2" a="1"/>
  <c r="AL799" i="2" s="1"/>
  <c r="AL800" i="2" a="1"/>
  <c r="AL800" i="2"/>
  <c r="AL801" i="2" a="1"/>
  <c r="AL801" i="2" s="1"/>
  <c r="AL802" i="2" a="1"/>
  <c r="AL802" i="2"/>
  <c r="AL803" i="2" a="1"/>
  <c r="AL803" i="2"/>
  <c r="AL804" i="2" a="1"/>
  <c r="AL804" i="2"/>
  <c r="AL805" i="2" a="1"/>
  <c r="AL805" i="2" s="1"/>
  <c r="AL806" i="2" a="1"/>
  <c r="AL806" i="2"/>
  <c r="AL807" i="2" a="1"/>
  <c r="AL807" i="2"/>
  <c r="AL808" i="2" a="1"/>
  <c r="AL808" i="2" s="1"/>
  <c r="AL809" i="2" a="1"/>
  <c r="AL809" i="2"/>
  <c r="AL810" i="2" a="1"/>
  <c r="AL810" i="2" s="1"/>
  <c r="AL811" i="2" a="1"/>
  <c r="AL811" i="2"/>
  <c r="AL812" i="2" a="1"/>
  <c r="AL812" i="2" s="1"/>
  <c r="AL813" i="2" a="1"/>
  <c r="AL813" i="2"/>
  <c r="AL814" i="2" a="1"/>
  <c r="AL814" i="2" s="1"/>
  <c r="AL815" i="2" a="1"/>
  <c r="AL815" i="2" s="1"/>
  <c r="AL816" i="2" a="1"/>
  <c r="AL816" i="2" s="1"/>
  <c r="AL817" i="2" a="1"/>
  <c r="AL817" i="2" s="1"/>
  <c r="AL818" i="2" a="1"/>
  <c r="AL818" i="2" s="1"/>
  <c r="AL819" i="2" a="1"/>
  <c r="AL819" i="2" s="1"/>
  <c r="AL820" i="2" a="1"/>
  <c r="AL820" i="2"/>
  <c r="AL821" i="2" a="1"/>
  <c r="AL821" i="2"/>
  <c r="AL822" i="2" a="1"/>
  <c r="AL822" i="2"/>
  <c r="AL823" i="2" a="1"/>
  <c r="AL823" i="2" s="1"/>
  <c r="AL824" i="2" a="1"/>
  <c r="AL824" i="2"/>
  <c r="AL825" i="2" a="1"/>
  <c r="AL825" i="2" s="1"/>
  <c r="AL826" i="2" a="1"/>
  <c r="AL826" i="2" s="1"/>
  <c r="AL827" i="2" a="1"/>
  <c r="AL827" i="2" s="1"/>
  <c r="AL828" i="2" a="1"/>
  <c r="AL828" i="2"/>
  <c r="AL829" i="2" a="1"/>
  <c r="AL829" i="2" s="1"/>
  <c r="AL830" i="2" a="1"/>
  <c r="AL830" i="2" s="1"/>
  <c r="AL831" i="2" a="1"/>
  <c r="AL831" i="2"/>
  <c r="AL832" i="2" a="1"/>
  <c r="AL832" i="2" s="1"/>
  <c r="AL833" i="2" a="1"/>
  <c r="AL833" i="2" s="1"/>
  <c r="AL834" i="2" a="1"/>
  <c r="AL834" i="2" s="1"/>
  <c r="AL835" i="2" a="1"/>
  <c r="AL835" i="2" s="1"/>
  <c r="AL836" i="2" a="1"/>
  <c r="AL836" i="2" s="1"/>
  <c r="AL837" i="2" a="1"/>
  <c r="AL837" i="2" s="1"/>
  <c r="AL838" i="2" a="1"/>
  <c r="AL838" i="2" s="1"/>
  <c r="AL839" i="2" a="1"/>
  <c r="AL839" i="2" s="1"/>
  <c r="AL840" i="2" a="1"/>
  <c r="AL840" i="2" s="1"/>
  <c r="AL841" i="2" a="1"/>
  <c r="AL841" i="2" s="1"/>
  <c r="AL842" i="2" a="1"/>
  <c r="AL842" i="2" s="1"/>
  <c r="AL843" i="2" a="1"/>
  <c r="AL843" i="2" s="1"/>
  <c r="AL844" i="2" a="1"/>
  <c r="AL844" i="2"/>
  <c r="AL845" i="2" a="1"/>
  <c r="AL845" i="2" s="1"/>
  <c r="AL846" i="2" a="1"/>
  <c r="AL846" i="2" s="1"/>
  <c r="AL847" i="2" a="1"/>
  <c r="AL847" i="2" s="1"/>
  <c r="AL848" i="2" a="1"/>
  <c r="AL848" i="2" s="1"/>
  <c r="AL849" i="2" a="1"/>
  <c r="AL849" i="2" s="1"/>
  <c r="AL850" i="2" a="1"/>
  <c r="AL850" i="2"/>
  <c r="AL851" i="2" a="1"/>
  <c r="AL851" i="2" s="1"/>
  <c r="AL852" i="2" a="1"/>
  <c r="AL852" i="2" s="1"/>
  <c r="AL853" i="2" a="1"/>
  <c r="AL853" i="2" s="1"/>
  <c r="AL854" i="2" a="1"/>
  <c r="AL854" i="2" s="1"/>
  <c r="AL855" i="2" a="1"/>
  <c r="AL855" i="2" s="1"/>
  <c r="AL856" i="2" a="1"/>
  <c r="AL856" i="2" s="1"/>
  <c r="AL857" i="2" a="1"/>
  <c r="AL857" i="2" s="1"/>
  <c r="AL858" i="2" a="1"/>
  <c r="AL858" i="2" s="1"/>
  <c r="AL859" i="2" a="1"/>
  <c r="AL859" i="2"/>
  <c r="AL860" i="2" a="1"/>
  <c r="AL860" i="2" s="1"/>
  <c r="AL861" i="2" a="1"/>
  <c r="AL861" i="2" s="1"/>
  <c r="AL862" i="2" a="1"/>
  <c r="AL862" i="2" s="1"/>
  <c r="AL863" i="2" a="1"/>
  <c r="AL863" i="2" s="1"/>
  <c r="AL864" i="2" a="1"/>
  <c r="AL864" i="2" s="1"/>
  <c r="AL865" i="2" a="1"/>
  <c r="AL865" i="2" s="1"/>
  <c r="AL866" i="2" a="1"/>
  <c r="AL866" i="2" s="1"/>
  <c r="AL867" i="2" a="1"/>
  <c r="AL867" i="2"/>
  <c r="AL868" i="2" a="1"/>
  <c r="AL868" i="2" s="1"/>
  <c r="AL869" i="2" a="1"/>
  <c r="AL869" i="2"/>
  <c r="AL870" i="2" a="1"/>
  <c r="AL870" i="2" s="1"/>
  <c r="AL871" i="2" a="1"/>
  <c r="AL871" i="2" s="1"/>
  <c r="AL872" i="2" a="1"/>
  <c r="AL872" i="2"/>
  <c r="AL873" i="2" a="1"/>
  <c r="AL873" i="2" s="1"/>
  <c r="AL874" i="2" a="1"/>
  <c r="AL874" i="2"/>
  <c r="AL875" i="2" a="1"/>
  <c r="AL875" i="2" s="1"/>
  <c r="AL876" i="2" a="1"/>
  <c r="AL876" i="2" s="1"/>
  <c r="AL877" i="2" a="1"/>
  <c r="AL877" i="2"/>
  <c r="AL878" i="2" a="1"/>
  <c r="AL878" i="2" s="1"/>
  <c r="AL879" i="2" a="1"/>
  <c r="AL879" i="2" s="1"/>
  <c r="AL880" i="2" a="1"/>
  <c r="AL880" i="2" s="1"/>
  <c r="AL881" i="2" a="1"/>
  <c r="AL881" i="2" s="1"/>
  <c r="AL882" i="2" a="1"/>
  <c r="AL882" i="2" s="1"/>
  <c r="AL883" i="2" a="1"/>
  <c r="AL883" i="2"/>
  <c r="AL884" i="2" a="1"/>
  <c r="AL884" i="2"/>
  <c r="AL885" i="2" a="1"/>
  <c r="AL885" i="2" s="1"/>
  <c r="AL886" i="2" a="1"/>
  <c r="AL886" i="2" s="1"/>
  <c r="AL887" i="2" a="1"/>
  <c r="AL887" i="2" s="1"/>
  <c r="AL888" i="2" a="1"/>
  <c r="AL888" i="2" s="1"/>
  <c r="AL889" i="2" a="1"/>
  <c r="AL889" i="2" s="1"/>
  <c r="AL890" i="2" a="1"/>
  <c r="AL890" i="2" s="1"/>
  <c r="AL891" i="2" a="1"/>
  <c r="AL891" i="2"/>
  <c r="AL892" i="2" a="1"/>
  <c r="AL892" i="2" s="1"/>
  <c r="AL893" i="2" a="1"/>
  <c r="AL893" i="2" s="1"/>
  <c r="AL894" i="2" a="1"/>
  <c r="AL894" i="2" s="1"/>
  <c r="AL895" i="2" a="1"/>
  <c r="AL895" i="2" s="1"/>
  <c r="AL896" i="2" a="1"/>
  <c r="AL896" i="2" s="1"/>
  <c r="AL897" i="2" a="1"/>
  <c r="AL897" i="2" s="1"/>
  <c r="AL898" i="2" a="1"/>
  <c r="AL898" i="2"/>
  <c r="AL899" i="2" a="1"/>
  <c r="AL899" i="2" s="1"/>
  <c r="AL900" i="2" a="1"/>
  <c r="AL900" i="2" s="1"/>
  <c r="AL901" i="2" a="1"/>
  <c r="AL901" i="2" s="1"/>
  <c r="AL902" i="2" a="1"/>
  <c r="AL902" i="2" s="1"/>
  <c r="AL903" i="2" a="1"/>
  <c r="AL903" i="2"/>
  <c r="AL904" i="2" a="1"/>
  <c r="AL904" i="2" s="1"/>
  <c r="AL905" i="2" a="1"/>
  <c r="AL905" i="2" s="1"/>
  <c r="AL906" i="2" a="1"/>
  <c r="AL906" i="2"/>
  <c r="AL907" i="2" a="1"/>
  <c r="AL907" i="2" s="1"/>
  <c r="AL908" i="2" a="1"/>
  <c r="AL908" i="2"/>
  <c r="AL909" i="2" a="1"/>
  <c r="AL909" i="2" s="1"/>
  <c r="AL910" i="2" a="1"/>
  <c r="AL910" i="2" s="1"/>
  <c r="AL911" i="2" a="1"/>
  <c r="AL911" i="2" s="1"/>
  <c r="AL912" i="2" a="1"/>
  <c r="AL912" i="2"/>
  <c r="AL913" i="2" a="1"/>
  <c r="AL913" i="2" s="1"/>
  <c r="AL914" i="2" a="1"/>
  <c r="AL914" i="2"/>
  <c r="AL915" i="2" a="1"/>
  <c r="AL915" i="2" s="1"/>
  <c r="AL916" i="2" a="1"/>
  <c r="AL916" i="2" s="1"/>
  <c r="AL917" i="2" a="1"/>
  <c r="AL917" i="2" s="1"/>
  <c r="AL918" i="2" a="1"/>
  <c r="AL918" i="2" s="1"/>
  <c r="AL919" i="2" a="1"/>
  <c r="AL919" i="2"/>
  <c r="AL920" i="2" a="1"/>
  <c r="AL920" i="2" s="1"/>
  <c r="AL921" i="2" a="1"/>
  <c r="AL921" i="2" s="1"/>
  <c r="AL922" i="2" a="1"/>
  <c r="AL922" i="2" s="1"/>
  <c r="AL923" i="2" a="1"/>
  <c r="AL923" i="2" s="1"/>
  <c r="AL924" i="2" a="1"/>
  <c r="AL924" i="2"/>
  <c r="AL925" i="2" a="1"/>
  <c r="AL925" i="2" s="1"/>
  <c r="AL926" i="2" a="1"/>
  <c r="AL926" i="2" s="1"/>
  <c r="AL927" i="2" a="1"/>
  <c r="AL927" i="2" s="1"/>
  <c r="AL928" i="2" a="1"/>
  <c r="AL928" i="2"/>
  <c r="AL929" i="2" a="1"/>
  <c r="AL929" i="2" s="1"/>
  <c r="AL930" i="2" a="1"/>
  <c r="AL930" i="2" s="1"/>
  <c r="AL931" i="2" a="1"/>
  <c r="AL931" i="2" s="1"/>
  <c r="AL932" i="2" a="1"/>
  <c r="AL932" i="2" s="1"/>
  <c r="AL933" i="2" a="1"/>
  <c r="AL933" i="2" s="1"/>
  <c r="AL934" i="2" a="1"/>
  <c r="AL934" i="2"/>
  <c r="AL935" i="2" a="1"/>
  <c r="AL935" i="2" s="1"/>
  <c r="AL936" i="2" a="1"/>
  <c r="AL936" i="2" s="1"/>
  <c r="AL937" i="2" a="1"/>
  <c r="AL937" i="2" s="1"/>
  <c r="AL938" i="2" a="1"/>
  <c r="AL938" i="2" s="1"/>
  <c r="AL939" i="2" a="1"/>
  <c r="AL939" i="2" s="1"/>
  <c r="AL940" i="2" a="1"/>
  <c r="AL940" i="2" s="1"/>
  <c r="AL941" i="2" a="1"/>
  <c r="AL941" i="2" s="1"/>
  <c r="AL942" i="2" a="1"/>
  <c r="AL942" i="2" s="1"/>
  <c r="AL943" i="2" a="1"/>
  <c r="AL943" i="2" s="1"/>
  <c r="AL944" i="2" a="1"/>
  <c r="AL944" i="2"/>
  <c r="AL945" i="2" a="1"/>
  <c r="AL945" i="2" s="1"/>
  <c r="AL946" i="2" a="1"/>
  <c r="AL946" i="2"/>
  <c r="AL947" i="2" a="1"/>
  <c r="AL947" i="2" s="1"/>
  <c r="AL948" i="2" a="1"/>
  <c r="AL948" i="2"/>
  <c r="AL949" i="2" a="1"/>
  <c r="AL949" i="2" s="1"/>
  <c r="AL950" i="2" a="1"/>
  <c r="AL950" i="2" s="1"/>
  <c r="AL951" i="2" a="1"/>
  <c r="AL951" i="2" s="1"/>
  <c r="AL952" i="2" a="1"/>
  <c r="AL952" i="2" s="1"/>
  <c r="AL953" i="2" a="1"/>
  <c r="AL953" i="2"/>
  <c r="AL954" i="2" a="1"/>
  <c r="AL954" i="2" s="1"/>
  <c r="AL955" i="2" a="1"/>
  <c r="AL955" i="2" s="1"/>
  <c r="AL956" i="2" a="1"/>
  <c r="AL956" i="2" s="1"/>
  <c r="AL957" i="2" a="1"/>
  <c r="AL957" i="2"/>
  <c r="AL958" i="2" a="1"/>
  <c r="AL958" i="2" s="1"/>
  <c r="AL959" i="2" a="1"/>
  <c r="AL959" i="2" s="1"/>
  <c r="AL960" i="2" a="1"/>
  <c r="AL960" i="2" s="1"/>
  <c r="AL961" i="2" a="1"/>
  <c r="AL961" i="2" s="1"/>
  <c r="AL962" i="2" a="1"/>
  <c r="AL962" i="2" s="1"/>
  <c r="AL963" i="2" a="1"/>
  <c r="AL963" i="2" s="1"/>
  <c r="AL964" i="2" a="1"/>
  <c r="AL964" i="2" s="1"/>
  <c r="AL965" i="2" a="1"/>
  <c r="AL965" i="2" s="1"/>
  <c r="AL966" i="2" a="1"/>
  <c r="AL966" i="2" s="1"/>
  <c r="AL967" i="2" a="1"/>
  <c r="AL967" i="2"/>
  <c r="AL968" i="2" a="1"/>
  <c r="AL968" i="2"/>
  <c r="AL969" i="2" a="1"/>
  <c r="AL969" i="2" s="1"/>
  <c r="AL970" i="2" a="1"/>
  <c r="AL970" i="2"/>
  <c r="AL971" i="2" a="1"/>
  <c r="AL971" i="2" s="1"/>
  <c r="AL972" i="2" a="1"/>
  <c r="AL972" i="2" s="1"/>
  <c r="AL973" i="2" a="1"/>
  <c r="AL973" i="2" s="1"/>
  <c r="AL974" i="2" a="1"/>
  <c r="AL974" i="2" s="1"/>
  <c r="AL975" i="2" a="1"/>
  <c r="AL975" i="2" s="1"/>
  <c r="AL976" i="2" a="1"/>
  <c r="AL976" i="2" s="1"/>
  <c r="AL977" i="2" a="1"/>
  <c r="AL977" i="2" s="1"/>
  <c r="AL978" i="2" a="1"/>
  <c r="AL978" i="2"/>
  <c r="AL979" i="2" a="1"/>
  <c r="AL979" i="2"/>
  <c r="AL980" i="2" a="1"/>
  <c r="AL980" i="2" s="1"/>
  <c r="AL981" i="2" a="1"/>
  <c r="AL981" i="2" s="1"/>
  <c r="AL982" i="2" a="1"/>
  <c r="AL982" i="2" s="1"/>
  <c r="AL983" i="2" a="1"/>
  <c r="AL983" i="2" s="1"/>
  <c r="AL984" i="2" a="1"/>
  <c r="AL984" i="2" s="1"/>
  <c r="AL985" i="2" a="1"/>
  <c r="AL985" i="2" s="1"/>
  <c r="AL986" i="2" a="1"/>
  <c r="AL986" i="2"/>
  <c r="AL987" i="2" a="1"/>
  <c r="AL987" i="2" s="1"/>
  <c r="AL988" i="2" a="1"/>
  <c r="AL988" i="2" s="1"/>
  <c r="AL989" i="2" a="1"/>
  <c r="AL989" i="2" s="1"/>
  <c r="AL990" i="2" a="1"/>
  <c r="AL990" i="2" s="1"/>
  <c r="AL991" i="2" a="1"/>
  <c r="AL991" i="2" s="1"/>
  <c r="AL992" i="2" a="1"/>
  <c r="AL992" i="2" s="1"/>
  <c r="AL993" i="2" a="1"/>
  <c r="AL993" i="2" s="1"/>
  <c r="AL994" i="2" a="1"/>
  <c r="AL994" i="2" s="1"/>
  <c r="AL995" i="2" a="1"/>
  <c r="AL995" i="2" s="1"/>
  <c r="AL996" i="2" a="1"/>
  <c r="AL996" i="2"/>
  <c r="AL997" i="2" a="1"/>
  <c r="AL997" i="2"/>
  <c r="AL998" i="2" a="1"/>
  <c r="AL998" i="2" s="1"/>
  <c r="AL999" i="2" a="1"/>
  <c r="AL999" i="2" s="1"/>
  <c r="AL1000" i="2" a="1"/>
  <c r="AL1000" i="2" s="1"/>
  <c r="AL1001" i="2" a="1"/>
  <c r="AL1001" i="2" s="1"/>
  <c r="AL1002" i="2" a="1"/>
  <c r="AL1002" i="2" s="1"/>
  <c r="AL1003" i="2" a="1"/>
  <c r="AL1003" i="2" s="1"/>
  <c r="AL1004" i="2" a="1"/>
  <c r="AL1004" i="2" s="1"/>
  <c r="AL1005" i="2" a="1"/>
  <c r="AL1005" i="2" s="1"/>
  <c r="AL1006" i="2" a="1"/>
  <c r="AL1006" i="2" s="1"/>
  <c r="AL1007" i="2" a="1"/>
  <c r="AL1007" i="2" s="1"/>
  <c r="AL1008" i="2" a="1"/>
  <c r="AL1008" i="2" s="1"/>
  <c r="AL1009" i="2" a="1"/>
  <c r="AL1009" i="2"/>
  <c r="AL1010" i="2" a="1"/>
  <c r="AL1010" i="2" s="1"/>
  <c r="AL1011" i="2" a="1"/>
  <c r="AL1011" i="2" s="1"/>
  <c r="AL1012" i="2" a="1"/>
  <c r="AL1012" i="2"/>
  <c r="AL1013" i="2" a="1"/>
  <c r="AL1013" i="2" s="1"/>
  <c r="AL1014" i="2" a="1"/>
  <c r="AL1014" i="2" s="1"/>
  <c r="AL1015" i="2" a="1"/>
  <c r="AL1015" i="2" s="1"/>
  <c r="AL1016" i="2" a="1"/>
  <c r="AL1016" i="2" s="1"/>
  <c r="AL1017" i="2" a="1"/>
  <c r="AL1017" i="2"/>
  <c r="AL1018" i="2" a="1"/>
  <c r="AL1018" i="2"/>
  <c r="AL1019" i="2" a="1"/>
  <c r="AL1019" i="2" s="1"/>
  <c r="AL1020" i="2" a="1"/>
  <c r="AL1020" i="2" s="1"/>
  <c r="AL1021" i="2" a="1"/>
  <c r="AL1021" i="2" s="1"/>
  <c r="AL1022" i="2" a="1"/>
  <c r="AL1022" i="2" s="1"/>
  <c r="AL1023" i="2" a="1"/>
  <c r="AL1023" i="2"/>
  <c r="AL1024" i="2" a="1"/>
  <c r="AL1024" i="2"/>
  <c r="AL1025" i="2" a="1"/>
  <c r="AL1025" i="2" s="1"/>
  <c r="AL1026" i="2" a="1"/>
  <c r="AL1026" i="2" s="1"/>
  <c r="AL1027" i="2" a="1"/>
  <c r="AL1027" i="2" s="1"/>
  <c r="AL1028" i="2" a="1"/>
  <c r="AL1028" i="2"/>
  <c r="AL1029" i="2" a="1"/>
  <c r="AL1029" i="2" s="1"/>
  <c r="AL1030" i="2" a="1"/>
  <c r="AL1030" i="2" s="1"/>
  <c r="AL1031" i="2" a="1"/>
  <c r="AL1031" i="2" s="1"/>
  <c r="AL1032" i="2" a="1"/>
  <c r="AL1032" i="2" s="1"/>
  <c r="AL1033" i="2" a="1"/>
  <c r="AL1033" i="2" s="1"/>
  <c r="AL1034" i="2" a="1"/>
  <c r="AL1034" i="2"/>
  <c r="AL1035" i="2" a="1"/>
  <c r="AL1035" i="2" s="1"/>
  <c r="AL1036" i="2" a="1"/>
  <c r="AL1036" i="2" s="1"/>
  <c r="AL1037" i="2" a="1"/>
  <c r="AL1037" i="2" s="1"/>
  <c r="AL1038" i="2" a="1"/>
  <c r="AL1038" i="2" s="1"/>
  <c r="AL1039" i="2" a="1"/>
  <c r="AL1039" i="2"/>
  <c r="AL1040" i="2" a="1"/>
  <c r="AL1040" i="2"/>
  <c r="AL1041" i="2" a="1"/>
  <c r="AL1041" i="2" s="1"/>
  <c r="AL1042" i="2" a="1"/>
  <c r="AL1042" i="2" s="1"/>
  <c r="AL1043" i="2" a="1"/>
  <c r="AL1043" i="2" s="1"/>
  <c r="AL1044" i="2" a="1"/>
  <c r="AL1044" i="2" s="1"/>
  <c r="AL1045" i="2" a="1"/>
  <c r="AL1045" i="2" s="1"/>
  <c r="AL1046" i="2" a="1"/>
  <c r="AL1046" i="2"/>
  <c r="AL1047" i="2" a="1"/>
  <c r="AL1047" i="2" s="1"/>
  <c r="AL1048" i="2" a="1"/>
  <c r="AL1048" i="2"/>
  <c r="AL1049" i="2" a="1"/>
  <c r="AL1049" i="2"/>
  <c r="AL1050" i="2" a="1"/>
  <c r="AL1050" i="2" s="1"/>
  <c r="AL1051" i="2" a="1"/>
  <c r="AL1051" i="2" s="1"/>
  <c r="AL1052" i="2" a="1"/>
  <c r="AL1052" i="2"/>
  <c r="AL1053" i="2" a="1"/>
  <c r="AL1053" i="2" s="1"/>
  <c r="AL1054" i="2" a="1"/>
  <c r="AL1054" i="2"/>
  <c r="AL1055" i="2" a="1"/>
  <c r="AL1055" i="2" s="1"/>
  <c r="AL1056" i="2" a="1"/>
  <c r="AL1056" i="2" s="1"/>
  <c r="AL1057" i="2" a="1"/>
  <c r="AL1057" i="2" s="1"/>
  <c r="AL1058" i="2" a="1"/>
  <c r="AL1058" i="2" s="1"/>
  <c r="AL1059" i="2" a="1"/>
  <c r="AL1059" i="2" s="1"/>
  <c r="AL1060" i="2" a="1"/>
  <c r="AL1060" i="2"/>
  <c r="AL1061" i="2" a="1"/>
  <c r="AL1061" i="2" s="1"/>
  <c r="AL1062" i="2" a="1"/>
  <c r="AL1062" i="2"/>
  <c r="AL1063" i="2" a="1"/>
  <c r="AL1063" i="2" s="1"/>
  <c r="AL1064" i="2" a="1"/>
  <c r="AL1064" i="2" s="1"/>
  <c r="AL1065" i="2" a="1"/>
  <c r="AL1065" i="2" s="1"/>
  <c r="AL1066" i="2" a="1"/>
  <c r="AL1066" i="2" s="1"/>
  <c r="AL1067" i="2" a="1"/>
  <c r="AL1067" i="2"/>
  <c r="AL1068" i="2" a="1"/>
  <c r="AL1068" i="2" s="1"/>
  <c r="AL1069" i="2" a="1"/>
  <c r="AL1069" i="2"/>
  <c r="AL1070" i="2" a="1"/>
  <c r="AL1070" i="2" s="1"/>
  <c r="AL1071" i="2" a="1"/>
  <c r="AL1071" i="2"/>
  <c r="AL1072" i="2" a="1"/>
  <c r="AL1072" i="2"/>
  <c r="AL1073" i="2" a="1"/>
  <c r="AL1073" i="2"/>
  <c r="AL1074" i="2" a="1"/>
  <c r="AL1074" i="2"/>
  <c r="AL1075" i="2" a="1"/>
  <c r="AL1075" i="2" s="1"/>
  <c r="AL1076" i="2" a="1"/>
  <c r="AL1076" i="2" s="1"/>
  <c r="AL1077" i="2" a="1"/>
  <c r="AL1077" i="2" s="1"/>
  <c r="AL1078" i="2" a="1"/>
  <c r="AL1078" i="2" s="1"/>
  <c r="AL1079" i="2" a="1"/>
  <c r="AL1079" i="2" s="1"/>
  <c r="AL1080" i="2" a="1"/>
  <c r="AL1080" i="2"/>
  <c r="AL1081" i="2" a="1"/>
  <c r="AL1081" i="2" s="1"/>
  <c r="AL1082" i="2" a="1"/>
  <c r="AL1082" i="2" s="1"/>
  <c r="AL1083" i="2" a="1"/>
  <c r="AL1083" i="2" s="1"/>
  <c r="AL1084" i="2" a="1"/>
  <c r="AL1084" i="2" s="1"/>
  <c r="AL1085" i="2" a="1"/>
  <c r="AL1085" i="2" s="1"/>
  <c r="AL1086" i="2" a="1"/>
  <c r="AL1086" i="2"/>
  <c r="AL1087" i="2" a="1"/>
  <c r="AL1087" i="2" s="1"/>
  <c r="AL1088" i="2" a="1"/>
  <c r="AL1088" i="2"/>
  <c r="AL1089" i="2" a="1"/>
  <c r="AL1089" i="2" s="1"/>
  <c r="AL1090" i="2" a="1"/>
  <c r="AL1090" i="2"/>
  <c r="AL1091" i="2" a="1"/>
  <c r="AL1091" i="2" s="1"/>
  <c r="AL1092" i="2" a="1"/>
  <c r="AL1092" i="2" s="1"/>
  <c r="AL1093" i="2" a="1"/>
  <c r="AL1093" i="2"/>
  <c r="AL1094" i="2" a="1"/>
  <c r="AL1094" i="2" s="1"/>
  <c r="AL1095" i="2" a="1"/>
  <c r="AL1095" i="2" s="1"/>
  <c r="AL1096" i="2" a="1"/>
  <c r="AL1096" i="2" s="1"/>
  <c r="AL1097" i="2" a="1"/>
  <c r="AL1097" i="2"/>
  <c r="AL1098" i="2" a="1"/>
  <c r="AL1098" i="2" s="1"/>
  <c r="AL1099" i="2" a="1"/>
  <c r="AL1099" i="2"/>
  <c r="AL1100" i="2" a="1"/>
  <c r="AL1100" i="2" s="1"/>
  <c r="AL1101" i="2" a="1"/>
  <c r="AL1101" i="2" s="1"/>
  <c r="AL1102" i="2" a="1"/>
  <c r="AL1102" i="2" s="1"/>
  <c r="AL1103" i="2" a="1"/>
  <c r="AL1103" i="2" s="1"/>
  <c r="AL1104" i="2" a="1"/>
  <c r="AL1104" i="2"/>
  <c r="AL1105" i="2" a="1"/>
  <c r="AL1105" i="2" s="1"/>
  <c r="AL1106" i="2" a="1"/>
  <c r="AL1106" i="2"/>
  <c r="AL1107" i="2" a="1"/>
  <c r="AL1107" i="2" s="1"/>
  <c r="AL1108" i="2" a="1"/>
  <c r="AL1108" i="2"/>
  <c r="AL1109" i="2" a="1"/>
  <c r="AL1109" i="2" s="1"/>
  <c r="AL1110" i="2" a="1"/>
  <c r="AL1110" i="2" s="1"/>
  <c r="AL1111" i="2" a="1"/>
  <c r="AL1111" i="2"/>
  <c r="AL1112" i="2" a="1"/>
  <c r="AL1112" i="2"/>
  <c r="AL1113" i="2" a="1"/>
  <c r="AL1113" i="2" s="1"/>
  <c r="AL1114" i="2" a="1"/>
  <c r="AL1114" i="2" s="1"/>
  <c r="AL1115" i="2" a="1"/>
  <c r="AL1115" i="2" s="1"/>
  <c r="AL1116" i="2" a="1"/>
  <c r="AL1116" i="2"/>
  <c r="AL1117" i="2" a="1"/>
  <c r="AL1117" i="2" s="1"/>
  <c r="AL1118" i="2" a="1"/>
  <c r="AL1118" i="2"/>
  <c r="AL1119" i="2" a="1"/>
  <c r="AL1119" i="2" s="1"/>
  <c r="AL1120" i="2" a="1"/>
  <c r="AL1120" i="2" s="1"/>
  <c r="AL1121" i="2" a="1"/>
  <c r="AL1121" i="2" s="1"/>
  <c r="AL1122" i="2" a="1"/>
  <c r="AL1122" i="2" s="1"/>
  <c r="AL1123" i="2" a="1"/>
  <c r="AL1123" i="2" s="1"/>
  <c r="AL1124" i="2" a="1"/>
  <c r="AL1124" i="2" s="1"/>
  <c r="AL1125" i="2" a="1"/>
  <c r="AL1125" i="2" s="1"/>
  <c r="AL1126" i="2" a="1"/>
  <c r="AL1126" i="2" s="1"/>
  <c r="AL1127" i="2" a="1"/>
  <c r="AL1127" i="2" s="1"/>
  <c r="AL1128" i="2" a="1"/>
  <c r="AL1128" i="2" s="1"/>
  <c r="AL1129" i="2" a="1"/>
  <c r="AL1129" i="2" s="1"/>
  <c r="AL1130" i="2" a="1"/>
  <c r="AL1130" i="2" s="1"/>
  <c r="AL1131" i="2" a="1"/>
  <c r="AL1131" i="2" s="1"/>
  <c r="AL1132" i="2" a="1"/>
  <c r="AL1132" i="2"/>
  <c r="AL1133" i="2" a="1"/>
  <c r="AL1133" i="2" s="1"/>
  <c r="AL1134" i="2" a="1"/>
  <c r="AL1134" i="2"/>
  <c r="AL1135" i="2" a="1"/>
  <c r="AL1135" i="2" s="1"/>
  <c r="AL1136" i="2" a="1"/>
  <c r="AL1136" i="2" s="1"/>
  <c r="AL1137" i="2" a="1"/>
  <c r="AL1137" i="2" s="1"/>
  <c r="AL1138" i="2" a="1"/>
  <c r="AL1138" i="2" s="1"/>
  <c r="AL1139" i="2" a="1"/>
  <c r="AL1139" i="2" s="1"/>
  <c r="AL1140" i="2" a="1"/>
  <c r="AL1140" i="2" s="1"/>
  <c r="AL1141" i="2" a="1"/>
  <c r="AL1141" i="2" s="1"/>
  <c r="AL1142" i="2" a="1"/>
  <c r="AL1142" i="2" s="1"/>
  <c r="AL1143" i="2" a="1"/>
  <c r="AL1143" i="2" s="1"/>
  <c r="AL1144" i="2" a="1"/>
  <c r="AL1144" i="2" s="1"/>
  <c r="AL1145" i="2" a="1"/>
  <c r="AL1145" i="2" s="1"/>
  <c r="AL1146" i="2" a="1"/>
  <c r="AL1146" i="2"/>
  <c r="AL1147" i="2" a="1"/>
  <c r="AL1147" i="2" s="1"/>
  <c r="AL1148" i="2" a="1"/>
  <c r="AL1148" i="2" s="1"/>
  <c r="AL1149" i="2" a="1"/>
  <c r="AL1149" i="2"/>
  <c r="AL1150" i="2" a="1"/>
  <c r="AL1150" i="2"/>
  <c r="AL1151" i="2" a="1"/>
  <c r="AL1151" i="2" s="1"/>
  <c r="AL1152" i="2" a="1"/>
  <c r="AL1152" i="2" s="1"/>
  <c r="AL1153" i="2" a="1"/>
  <c r="AL1153" i="2" s="1"/>
  <c r="AL1154" i="2" a="1"/>
  <c r="AL1154" i="2" s="1"/>
  <c r="AL1155" i="2" a="1"/>
  <c r="AL1155" i="2" s="1"/>
  <c r="AL1156" i="2" a="1"/>
  <c r="AL1156" i="2"/>
  <c r="AL1157" i="2" a="1"/>
  <c r="AL1157" i="2" s="1"/>
  <c r="AL1158" i="2" a="1"/>
  <c r="AL1158" i="2"/>
  <c r="AL1159" i="2" a="1"/>
  <c r="AL1159" i="2" s="1"/>
  <c r="AL1160" i="2" a="1"/>
  <c r="AL1160" i="2" s="1"/>
  <c r="AL1161" i="2" a="1"/>
  <c r="AL1161" i="2" s="1"/>
  <c r="AL1162" i="2" a="1"/>
  <c r="AL1162" i="2" s="1"/>
  <c r="AL1163" i="2" a="1"/>
  <c r="AL1163" i="2" s="1"/>
  <c r="AL1164" i="2" a="1"/>
  <c r="AL1164" i="2" s="1"/>
  <c r="AL1165" i="2" a="1"/>
  <c r="AL1165" i="2" s="1"/>
  <c r="AL1166" i="2" a="1"/>
  <c r="AL1166" i="2" s="1"/>
  <c r="AL1167" i="2" a="1"/>
  <c r="AL1167" i="2"/>
  <c r="AL1168" i="2" a="1"/>
  <c r="AL1168" i="2" s="1"/>
  <c r="AL1169" i="2" a="1"/>
  <c r="AL1169" i="2" s="1"/>
  <c r="AL1170" i="2" a="1"/>
  <c r="AL1170" i="2" s="1"/>
  <c r="AL1171" i="2" a="1"/>
  <c r="AL1171" i="2" s="1"/>
  <c r="AL1172" i="2" a="1"/>
  <c r="AL1172" i="2" s="1"/>
  <c r="AL1173" i="2" a="1"/>
  <c r="AL1173" i="2" s="1"/>
  <c r="AL1174" i="2" a="1"/>
  <c r="AL1174" i="2"/>
  <c r="AL1175" i="2" a="1"/>
  <c r="AL1175" i="2" s="1"/>
  <c r="AL1176" i="2" a="1"/>
  <c r="AL1176" i="2" s="1"/>
  <c r="AL1177" i="2" a="1"/>
  <c r="AL1177" i="2" s="1"/>
  <c r="AL1178" i="2" a="1"/>
  <c r="AL1178" i="2"/>
  <c r="AL1179" i="2" a="1"/>
  <c r="AL1179" i="2" s="1"/>
  <c r="AL1180" i="2" a="1"/>
  <c r="AL1180" i="2" s="1"/>
  <c r="AL1181" i="2" a="1"/>
  <c r="AL1181" i="2" s="1"/>
  <c r="AL1182" i="2" a="1"/>
  <c r="AL1182" i="2" s="1"/>
  <c r="AL1183" i="2" a="1"/>
  <c r="AL1183" i="2" s="1"/>
  <c r="AL1184" i="2" a="1"/>
  <c r="AL1184" i="2" s="1"/>
  <c r="AL1185" i="2" a="1"/>
  <c r="AL1185" i="2" s="1"/>
  <c r="AL1186" i="2" a="1"/>
  <c r="AL1186" i="2" s="1"/>
  <c r="AL1187" i="2" a="1"/>
  <c r="AL1187" i="2"/>
  <c r="AL1188" i="2" a="1"/>
  <c r="AL1188" i="2" s="1"/>
  <c r="AL1189" i="2" a="1"/>
  <c r="AL1189" i="2" s="1"/>
  <c r="AL1190" i="2" a="1"/>
  <c r="AL1190" i="2" s="1"/>
  <c r="AL1191" i="2" a="1"/>
  <c r="AL1191" i="2" s="1"/>
  <c r="AL1192" i="2" a="1"/>
  <c r="AL1192" i="2" s="1"/>
  <c r="AL1193" i="2" a="1"/>
  <c r="AL1193" i="2" s="1"/>
  <c r="AL1194" i="2" a="1"/>
  <c r="AL1194" i="2" s="1"/>
  <c r="AL1195" i="2" a="1"/>
  <c r="AL1195" i="2" s="1"/>
  <c r="AL1196" i="2" a="1"/>
  <c r="AL1196" i="2" s="1"/>
  <c r="AL1197" i="2" a="1"/>
  <c r="AL1197" i="2" s="1"/>
  <c r="AL1198" i="2" a="1"/>
  <c r="AL1198" i="2" s="1"/>
  <c r="AL1199" i="2" a="1"/>
  <c r="AL1199" i="2"/>
  <c r="AL1200" i="2" a="1"/>
  <c r="AL1200" i="2"/>
  <c r="AL1201" i="2" a="1"/>
  <c r="AL1201" i="2"/>
  <c r="AL1202" i="2" a="1"/>
  <c r="AL1202" i="2" s="1"/>
  <c r="AL1203" i="2" a="1"/>
  <c r="AL1203" i="2" s="1"/>
  <c r="AL1204" i="2" a="1"/>
  <c r="AL1204" i="2" s="1"/>
  <c r="AL1205" i="2" a="1"/>
  <c r="AL1205" i="2" s="1"/>
  <c r="AL1206" i="2" a="1"/>
  <c r="AL1206" i="2" s="1"/>
  <c r="AL1207" i="2" a="1"/>
  <c r="AL1207" i="2" s="1"/>
  <c r="AL1208" i="2" a="1"/>
  <c r="AL1208" i="2" s="1"/>
  <c r="AL1209" i="2" a="1"/>
  <c r="AL1209" i="2"/>
  <c r="AL1210" i="2" a="1"/>
  <c r="AL1210" i="2" s="1"/>
  <c r="AL1211" i="2" a="1"/>
  <c r="AL1211" i="2" s="1"/>
  <c r="AL1212" i="2" a="1"/>
  <c r="AL1212" i="2" s="1"/>
  <c r="AL1213" i="2" a="1"/>
  <c r="AL1213" i="2" s="1"/>
  <c r="AL1214" i="2" a="1"/>
  <c r="AL1214" i="2"/>
  <c r="AL1215" i="2" a="1"/>
  <c r="AL1215" i="2" s="1"/>
  <c r="AL1216" i="2" a="1"/>
  <c r="AL1216" i="2" s="1"/>
  <c r="AL1217" i="2" a="1"/>
  <c r="AL1217" i="2" s="1"/>
  <c r="AL1218" i="2" a="1"/>
  <c r="AL1218" i="2"/>
  <c r="AL1219" i="2" a="1"/>
  <c r="AL1219" i="2" s="1"/>
  <c r="AL1220" i="2" a="1"/>
  <c r="AL1220" i="2" s="1"/>
  <c r="AL1221" i="2" a="1"/>
  <c r="AL1221" i="2" s="1"/>
  <c r="AL1222" i="2" a="1"/>
  <c r="AL1222" i="2" s="1"/>
  <c r="AL1223" i="2" a="1"/>
  <c r="AL1223" i="2" s="1"/>
  <c r="AL1224" i="2" a="1"/>
  <c r="AL1224" i="2" s="1"/>
  <c r="AL1225" i="2" a="1"/>
  <c r="AL1225" i="2" s="1"/>
  <c r="AL1226" i="2" a="1"/>
  <c r="AL1226" i="2" s="1"/>
  <c r="AL1227" i="2" a="1"/>
  <c r="AL1227" i="2" s="1"/>
  <c r="AL1228" i="2" a="1"/>
  <c r="AL1228" i="2" s="1"/>
  <c r="AL1229" i="2" a="1"/>
  <c r="AL1229" i="2" s="1"/>
  <c r="AL1230" i="2" a="1"/>
  <c r="AL1230" i="2" s="1"/>
  <c r="AL1231" i="2" a="1"/>
  <c r="AL1231" i="2" s="1"/>
  <c r="AL1232" i="2" a="1"/>
  <c r="AL1232" i="2" s="1"/>
  <c r="AL1233" i="2" a="1"/>
  <c r="AL1233" i="2"/>
  <c r="AL1234" i="2" a="1"/>
  <c r="AL1234" i="2" s="1"/>
  <c r="AL1235" i="2" a="1"/>
  <c r="AL1235" i="2" s="1"/>
  <c r="AL1236" i="2" a="1"/>
  <c r="AL1236" i="2" s="1"/>
  <c r="AL1237" i="2" a="1"/>
  <c r="AL1237" i="2" s="1"/>
  <c r="AL1238" i="2" a="1"/>
  <c r="AL1238" i="2" s="1"/>
  <c r="AL1239" i="2" a="1"/>
  <c r="AL1239" i="2" s="1"/>
  <c r="AL1240" i="2" a="1"/>
  <c r="AL1240" i="2" s="1"/>
  <c r="AL1241" i="2" a="1"/>
  <c r="AL1241" i="2"/>
  <c r="AL1242" i="2" a="1"/>
  <c r="AL1242" i="2" s="1"/>
  <c r="AL1243" i="2" a="1"/>
  <c r="AL1243" i="2" s="1"/>
  <c r="AL1244" i="2" a="1"/>
  <c r="AL1244" i="2" s="1"/>
  <c r="AL1245" i="2" a="1"/>
  <c r="AL1245" i="2" s="1"/>
  <c r="AL1246" i="2" a="1"/>
  <c r="AL1246" i="2"/>
  <c r="AL1247" i="2" a="1"/>
  <c r="AL1247" i="2" s="1"/>
  <c r="AL1248" i="2" a="1"/>
  <c r="AL1248" i="2" s="1"/>
  <c r="AL1249" i="2" a="1"/>
  <c r="AL1249" i="2" s="1"/>
  <c r="AL1250" i="2" a="1"/>
  <c r="AL1250" i="2"/>
  <c r="AL1251" i="2" a="1"/>
  <c r="AL1251" i="2" s="1"/>
  <c r="AL1252" i="2" a="1"/>
  <c r="AL1252" i="2" s="1"/>
  <c r="AL1253" i="2" a="1"/>
  <c r="AL1253" i="2" s="1"/>
  <c r="AL1254" i="2" a="1"/>
  <c r="AL1254" i="2"/>
  <c r="AL1255" i="2" a="1"/>
  <c r="AL1255" i="2" s="1"/>
  <c r="AL1256" i="2" a="1"/>
  <c r="AL1256" i="2" s="1"/>
  <c r="AL1257" i="2" a="1"/>
  <c r="AL1257" i="2" s="1"/>
  <c r="AL1258" i="2" a="1"/>
  <c r="AL1258" i="2" s="1"/>
  <c r="AL1259" i="2" a="1"/>
  <c r="AL1259" i="2"/>
  <c r="AL1260" i="2" a="1"/>
  <c r="AL1260" i="2" s="1"/>
  <c r="AL1261" i="2" a="1"/>
  <c r="AL1261" i="2" s="1"/>
  <c r="AL1262" i="2" a="1"/>
  <c r="AL1262" i="2" s="1"/>
  <c r="AL1263" i="2" a="1"/>
  <c r="AL1263" i="2" s="1"/>
  <c r="AL1264" i="2" a="1"/>
  <c r="AL1264" i="2" s="1"/>
  <c r="AL1265" i="2" a="1"/>
  <c r="AL1265" i="2" s="1"/>
  <c r="AL1266" i="2" a="1"/>
  <c r="AL1266" i="2" s="1"/>
  <c r="AL1267" i="2" a="1"/>
  <c r="AL1267" i="2"/>
  <c r="AL1268" i="2" a="1"/>
  <c r="AL1268" i="2" s="1"/>
  <c r="AL1269" i="2" a="1"/>
  <c r="AL1269" i="2"/>
  <c r="AL1270" i="2" a="1"/>
  <c r="AL1270" i="2"/>
  <c r="AL1271" i="2" a="1"/>
  <c r="AL1271" i="2" s="1"/>
  <c r="AL1272" i="2" a="1"/>
  <c r="AL1272" i="2" s="1"/>
  <c r="AL1273" i="2" a="1"/>
  <c r="AL1273" i="2" s="1"/>
  <c r="AL1274" i="2" a="1"/>
  <c r="AL1274" i="2" s="1"/>
  <c r="AL1275" i="2" a="1"/>
  <c r="AL1275" i="2" s="1"/>
  <c r="AL1276" i="2" a="1"/>
  <c r="AL1276" i="2" s="1"/>
  <c r="AL1277" i="2" a="1"/>
  <c r="AL1277" i="2" s="1"/>
  <c r="AL1278" i="2" a="1"/>
  <c r="AL1278" i="2" s="1"/>
  <c r="AL1279" i="2" a="1"/>
  <c r="AL1279" i="2" s="1"/>
  <c r="AL1280" i="2" a="1"/>
  <c r="AL1280" i="2" s="1"/>
  <c r="AL1281" i="2" a="1"/>
  <c r="AL1281" i="2"/>
  <c r="AL1282" i="2" a="1"/>
  <c r="AL1282" i="2" s="1"/>
  <c r="AL1283" i="2" a="1"/>
  <c r="AL1283" i="2" s="1"/>
  <c r="AL1284" i="2" a="1"/>
  <c r="AL1284" i="2" s="1"/>
  <c r="AL1285" i="2" a="1"/>
  <c r="AL1285" i="2" s="1"/>
  <c r="AL1286" i="2" a="1"/>
  <c r="AL1286" i="2"/>
  <c r="AL1287" i="2" a="1"/>
  <c r="AL1287" i="2" s="1"/>
  <c r="AL1288" i="2" a="1"/>
  <c r="AL1288" i="2" s="1"/>
  <c r="AL1289" i="2" a="1"/>
  <c r="AL1289" i="2" s="1"/>
  <c r="AL1290" i="2" a="1"/>
  <c r="AL1290" i="2" s="1"/>
  <c r="AL1291" i="2" a="1"/>
  <c r="AL1291" i="2" s="1"/>
  <c r="AL1292" i="2" a="1"/>
  <c r="AL1292" i="2"/>
  <c r="AL1293" i="2" a="1"/>
  <c r="AL1293" i="2" s="1"/>
  <c r="AL1294" i="2" a="1"/>
  <c r="AL1294" i="2" s="1"/>
  <c r="AL1295" i="2" a="1"/>
  <c r="AL1295" i="2" s="1"/>
  <c r="AL1296" i="2" a="1"/>
  <c r="AL1296" i="2" s="1"/>
  <c r="AL1297" i="2" a="1"/>
  <c r="AL1297" i="2" s="1"/>
  <c r="AL1298" i="2" a="1"/>
  <c r="AL1298" i="2" s="1"/>
  <c r="AL1299" i="2" a="1"/>
  <c r="AL1299" i="2"/>
  <c r="AL1300" i="2" a="1"/>
  <c r="AL1300" i="2" s="1"/>
  <c r="AL1301" i="2" a="1"/>
  <c r="AL1301" i="2"/>
  <c r="AL1302" i="2" a="1"/>
  <c r="AL1302" i="2" s="1"/>
  <c r="AL1303" i="2" a="1"/>
  <c r="AL1303" i="2" s="1"/>
  <c r="AL1304" i="2" a="1"/>
  <c r="AL1304" i="2"/>
  <c r="AL1305" i="2" a="1"/>
  <c r="AL1305" i="2" s="1"/>
  <c r="AL1306" i="2" a="1"/>
  <c r="AL1306" i="2" s="1"/>
  <c r="AL1307" i="2" a="1"/>
  <c r="AL1307" i="2" s="1"/>
  <c r="AL1308" i="2" a="1"/>
  <c r="AL1308" i="2" s="1"/>
  <c r="AL1309" i="2" a="1"/>
  <c r="AL1309" i="2" s="1"/>
  <c r="AL1310" i="2" a="1"/>
  <c r="AL1310" i="2" s="1"/>
  <c r="AL1311" i="2" a="1"/>
  <c r="AL1311" i="2"/>
  <c r="AL1312" i="2" a="1"/>
  <c r="AL1312" i="2"/>
  <c r="AL1313" i="2" a="1"/>
  <c r="AL1313" i="2" s="1"/>
  <c r="AL1314" i="2" a="1"/>
  <c r="AL1314" i="2"/>
  <c r="AL1315" i="2" a="1"/>
  <c r="AL1315" i="2" s="1"/>
  <c r="AL1316" i="2" a="1"/>
  <c r="AL1316" i="2"/>
  <c r="AL1317" i="2" a="1"/>
  <c r="AL1317" i="2" s="1"/>
  <c r="AL1318" i="2" a="1"/>
  <c r="AL1318" i="2" s="1"/>
  <c r="AL1319" i="2" a="1"/>
  <c r="AL1319" i="2" s="1"/>
  <c r="AL1320" i="2" a="1"/>
  <c r="AL1320" i="2" s="1"/>
  <c r="AL1321" i="2" a="1"/>
  <c r="AL1321" i="2" s="1"/>
  <c r="AL1322" i="2" a="1"/>
  <c r="AL1322" i="2" s="1"/>
  <c r="AL1323" i="2" a="1"/>
  <c r="AL1323" i="2" s="1"/>
  <c r="AL1324" i="2" a="1"/>
  <c r="AL1324" i="2" s="1"/>
  <c r="AL1325" i="2" a="1"/>
  <c r="AL1325" i="2" s="1"/>
  <c r="AL1326" i="2" a="1"/>
  <c r="AL1326" i="2" s="1"/>
  <c r="AL1327" i="2" a="1"/>
  <c r="AL1327" i="2" s="1"/>
  <c r="AL1328" i="2" a="1"/>
  <c r="AL1328" i="2"/>
  <c r="AL1329" i="2" a="1"/>
  <c r="AL1329" i="2" s="1"/>
  <c r="AL1330" i="2" a="1"/>
  <c r="AL1330" i="2"/>
  <c r="AL1331" i="2" a="1"/>
  <c r="AL1331" i="2" s="1"/>
  <c r="AL1332" i="2" a="1"/>
  <c r="AL1332" i="2"/>
  <c r="AL1333" i="2" a="1"/>
  <c r="AL1333" i="2" s="1"/>
  <c r="AL1334" i="2" a="1"/>
  <c r="AL1334" i="2" s="1"/>
  <c r="AL1335" i="2" a="1"/>
  <c r="AL1335" i="2" s="1"/>
  <c r="AL1336" i="2" a="1"/>
  <c r="AL1336" i="2" s="1"/>
  <c r="AL1337" i="2" a="1"/>
  <c r="AL1337" i="2" s="1"/>
  <c r="AL1338" i="2" a="1"/>
  <c r="AL1338" i="2" s="1"/>
  <c r="AL1339" i="2" a="1"/>
  <c r="AL1339" i="2"/>
  <c r="AL1340" i="2" a="1"/>
  <c r="AL1340" i="2" s="1"/>
  <c r="AL1341" i="2" a="1"/>
  <c r="AL1341" i="2"/>
  <c r="AL1342" i="2" a="1"/>
  <c r="AL1342" i="2" s="1"/>
  <c r="AL1343" i="2" a="1"/>
  <c r="AL1343" i="2" s="1"/>
  <c r="AL1344" i="2" a="1"/>
  <c r="AL1344" i="2" s="1"/>
  <c r="AL1345" i="2" a="1"/>
  <c r="AL1345" i="2" s="1"/>
  <c r="AL1346" i="2" a="1"/>
  <c r="AL1346" i="2"/>
  <c r="AL1347" i="2" a="1"/>
  <c r="AL1347" i="2" s="1"/>
  <c r="AL1348" i="2" a="1"/>
  <c r="AL1348" i="2" s="1"/>
  <c r="AL1349" i="2" a="1"/>
  <c r="AL1349" i="2" s="1"/>
  <c r="AL1350" i="2" a="1"/>
  <c r="AL1350" i="2" s="1"/>
  <c r="AL1351" i="2" a="1"/>
  <c r="AL1351" i="2" s="1"/>
  <c r="AL1352" i="2" a="1"/>
  <c r="AL1352" i="2" s="1"/>
  <c r="AL1353" i="2" a="1"/>
  <c r="AL1353" i="2" s="1"/>
  <c r="AL1354" i="2" a="1"/>
  <c r="AL1354" i="2"/>
  <c r="AL1355" i="2" a="1"/>
  <c r="AL1355" i="2" s="1"/>
  <c r="AL1356" i="2" a="1"/>
  <c r="AL1356" i="2" s="1"/>
  <c r="AL1357" i="2" a="1"/>
  <c r="AL1357" i="2" s="1"/>
  <c r="AL1358" i="2" a="1"/>
  <c r="AL1358" i="2" s="1"/>
  <c r="AL1359" i="2" a="1"/>
  <c r="AL1359" i="2" s="1"/>
  <c r="AL1360" i="2" a="1"/>
  <c r="AL1360" i="2" s="1"/>
  <c r="AL1361" i="2" a="1"/>
  <c r="AL1361" i="2" s="1"/>
  <c r="AL1362" i="2" a="1"/>
  <c r="AL1362" i="2" s="1"/>
  <c r="AL1363" i="2" a="1"/>
  <c r="AL1363" i="2" s="1"/>
  <c r="AL1364" i="2" a="1"/>
  <c r="AL1364" i="2" s="1"/>
  <c r="AL1365" i="2" a="1"/>
  <c r="AL1365" i="2" s="1"/>
  <c r="AL1366" i="2" a="1"/>
  <c r="AL1366" i="2" s="1"/>
  <c r="AL1367" i="2" a="1"/>
  <c r="AL1367" i="2"/>
  <c r="AL1368" i="2" a="1"/>
  <c r="AL1368" i="2" s="1"/>
  <c r="AL1369" i="2" a="1"/>
  <c r="AL1369" i="2" s="1"/>
  <c r="AL1370" i="2" a="1"/>
  <c r="AL1370" i="2"/>
  <c r="AL1371" i="2" a="1"/>
  <c r="AL1371" i="2" s="1"/>
  <c r="AL1372" i="2" a="1"/>
  <c r="AL1372" i="2" s="1"/>
  <c r="AL1373" i="2" a="1"/>
  <c r="AL1373" i="2" s="1"/>
  <c r="AL1374" i="2" a="1"/>
  <c r="AL1374" i="2"/>
  <c r="AL1375" i="2" a="1"/>
  <c r="AL1375" i="2" s="1"/>
  <c r="AL1376" i="2" a="1"/>
  <c r="AL1376" i="2" s="1"/>
  <c r="AL1377" i="2" a="1"/>
  <c r="AL1377" i="2" s="1"/>
  <c r="AL1378" i="2" a="1"/>
  <c r="AL1378" i="2"/>
  <c r="AL1379" i="2" a="1"/>
  <c r="AL1379" i="2" s="1"/>
  <c r="AL1380" i="2" a="1"/>
  <c r="AL1380" i="2" s="1"/>
  <c r="AL1381" i="2" a="1"/>
  <c r="AL1381" i="2"/>
  <c r="AL1382" i="2" a="1"/>
  <c r="AL1382" i="2" s="1"/>
  <c r="AL1383" i="2" a="1"/>
  <c r="AL1383" i="2" s="1"/>
  <c r="AL1384" i="2" a="1"/>
  <c r="AL1384" i="2" s="1"/>
  <c r="AL1385" i="2" a="1"/>
  <c r="AL1385" i="2" s="1"/>
  <c r="AL1386" i="2" a="1"/>
  <c r="AL1386" i="2" s="1"/>
  <c r="AL1387" i="2" a="1"/>
  <c r="AL1387" i="2" s="1"/>
  <c r="AL1388" i="2" a="1"/>
  <c r="AL1388" i="2"/>
  <c r="AL1389" i="2" a="1"/>
  <c r="AL1389" i="2" s="1"/>
  <c r="AL1390" i="2" a="1"/>
  <c r="AL1390" i="2"/>
  <c r="AL1391" i="2" a="1"/>
  <c r="AL1391" i="2" s="1"/>
  <c r="AL1392" i="2" a="1"/>
  <c r="AL1392" i="2" s="1"/>
  <c r="AL1393" i="2" a="1"/>
  <c r="AL1393" i="2" s="1"/>
  <c r="AL1394" i="2" a="1"/>
  <c r="AL1394" i="2" s="1"/>
  <c r="AL1395" i="2" a="1"/>
  <c r="AL1395" i="2" s="1"/>
  <c r="AL1396" i="2" a="1"/>
  <c r="AL1396" i="2" s="1"/>
  <c r="AL1397" i="2" a="1"/>
  <c r="AL1397" i="2" s="1"/>
  <c r="AL1398" i="2" a="1"/>
  <c r="AL1398" i="2" s="1"/>
  <c r="AL1399" i="2" a="1"/>
  <c r="AL1399" i="2" s="1"/>
  <c r="AL1400" i="2" a="1"/>
  <c r="AL1400" i="2" s="1"/>
  <c r="AL1401" i="2" a="1"/>
  <c r="AL1401" i="2" s="1"/>
  <c r="AL1402" i="2" a="1"/>
  <c r="AL1402" i="2" s="1"/>
  <c r="AL1403" i="2" a="1"/>
  <c r="AL1403" i="2" s="1"/>
  <c r="AL1404" i="2" a="1"/>
  <c r="AL1404" i="2"/>
  <c r="AL1405" i="2" a="1"/>
  <c r="AL1405" i="2" s="1"/>
  <c r="AL1406" i="2" a="1"/>
  <c r="AL1406" i="2" s="1"/>
  <c r="AL1407" i="2" a="1"/>
  <c r="AL1407" i="2"/>
  <c r="AL1408" i="2" a="1"/>
  <c r="AL1408" i="2" s="1"/>
  <c r="AL1409" i="2" a="1"/>
  <c r="AL1409" i="2" s="1"/>
  <c r="AL1410" i="2" a="1"/>
  <c r="AL1410" i="2" s="1"/>
  <c r="AL1411" i="2" a="1"/>
  <c r="AL1411" i="2" s="1"/>
  <c r="AL1412" i="2" a="1"/>
  <c r="AL1412" i="2" s="1"/>
  <c r="AL1413" i="2" a="1"/>
  <c r="AL1413" i="2"/>
  <c r="AL1414" i="2" a="1"/>
  <c r="AL1414" i="2" s="1"/>
  <c r="AL1415" i="2" a="1"/>
  <c r="AL1415" i="2" s="1"/>
  <c r="AL1416" i="2" a="1"/>
  <c r="AL1416" i="2" s="1"/>
  <c r="AL1417" i="2" a="1"/>
  <c r="AL1417" i="2" s="1"/>
  <c r="AL1418" i="2" a="1"/>
  <c r="AL1418" i="2" s="1"/>
  <c r="AL1419" i="2" a="1"/>
  <c r="AL1419" i="2"/>
  <c r="AL1420" i="2" a="1"/>
  <c r="AL1420" i="2"/>
  <c r="AL1421" i="2" a="1"/>
  <c r="AL1421" i="2"/>
  <c r="AL1422" i="2" a="1"/>
  <c r="AL1422" i="2" s="1"/>
  <c r="AL1423" i="2" a="1"/>
  <c r="AL1423" i="2" s="1"/>
  <c r="AL1424" i="2" a="1"/>
  <c r="AL1424" i="2" s="1"/>
  <c r="AL1425" i="2" a="1"/>
  <c r="AL1425" i="2" s="1"/>
  <c r="AL1426" i="2" a="1"/>
  <c r="AL1426" i="2" s="1"/>
  <c r="AL1427" i="2" a="1"/>
  <c r="AL1427" i="2"/>
  <c r="AL1428" i="2" a="1"/>
  <c r="AL1428" i="2" s="1"/>
  <c r="AL1429" i="2" a="1"/>
  <c r="AL1429" i="2"/>
  <c r="AL1430" i="2" a="1"/>
  <c r="AL1430" i="2" s="1"/>
  <c r="AL1431" i="2" a="1"/>
  <c r="AL1431" i="2" s="1"/>
  <c r="AL1432" i="2" a="1"/>
  <c r="AL1432" i="2"/>
  <c r="AL1433" i="2" a="1"/>
  <c r="AL1433" i="2"/>
  <c r="AL1434" i="2" a="1"/>
  <c r="AL1434" i="2" s="1"/>
  <c r="AL1435" i="2" a="1"/>
  <c r="AL1435" i="2" s="1"/>
  <c r="AL1436" i="2" a="1"/>
  <c r="AL1436" i="2"/>
  <c r="AL1437" i="2" a="1"/>
  <c r="AL1437" i="2" s="1"/>
  <c r="AL1438" i="2" a="1"/>
  <c r="AL1438" i="2" s="1"/>
  <c r="AL1439" i="2" a="1"/>
  <c r="AL1439" i="2" s="1"/>
  <c r="AL1440" i="2" a="1"/>
  <c r="AL1440" i="2" s="1"/>
  <c r="AL1441" i="2" a="1"/>
  <c r="AL1441" i="2"/>
  <c r="AL1442" i="2" a="1"/>
  <c r="AL1442" i="2" s="1"/>
  <c r="AL1443" i="2" a="1"/>
  <c r="AL1443" i="2"/>
  <c r="AL1444" i="2" a="1"/>
  <c r="AL1444" i="2" s="1"/>
  <c r="AL1445" i="2" a="1"/>
  <c r="AL1445" i="2" s="1"/>
  <c r="AL1446" i="2" a="1"/>
  <c r="AL1446" i="2" s="1"/>
  <c r="AL1447" i="2" a="1"/>
  <c r="AL1447" i="2" s="1"/>
  <c r="AL1448" i="2" a="1"/>
  <c r="AL1448" i="2" s="1"/>
  <c r="AL1449" i="2" a="1"/>
  <c r="AL1449" i="2"/>
  <c r="AL1450" i="2" a="1"/>
  <c r="AL1450" i="2" s="1"/>
  <c r="AL1451" i="2" a="1"/>
  <c r="AL1451" i="2"/>
  <c r="AL1452" i="2" a="1"/>
  <c r="AL1452" i="2" s="1"/>
  <c r="AL1453" i="2" a="1"/>
  <c r="AL1453" i="2" s="1"/>
  <c r="AL1454" i="2" a="1"/>
  <c r="AL1454" i="2" s="1"/>
  <c r="AL1455" i="2" a="1"/>
  <c r="AL1455" i="2" s="1"/>
  <c r="AL1456" i="2" a="1"/>
  <c r="AL1456" i="2" s="1"/>
  <c r="AL1457" i="2" a="1"/>
  <c r="AL1457" i="2" s="1"/>
  <c r="AL1458" i="2" a="1"/>
  <c r="AL1458" i="2" s="1"/>
  <c r="AL1459" i="2" a="1"/>
  <c r="AL1459" i="2"/>
  <c r="AL1460" i="2" a="1"/>
  <c r="AL1460" i="2" s="1"/>
  <c r="AL1461" i="2" a="1"/>
  <c r="AL1461" i="2" s="1"/>
  <c r="AL1462" i="2" a="1"/>
  <c r="AL1462" i="2" s="1"/>
  <c r="AL1463" i="2" a="1"/>
  <c r="AL1463" i="2"/>
  <c r="AL1464" i="2" a="1"/>
  <c r="AL1464" i="2" s="1"/>
  <c r="AL1465" i="2" a="1"/>
  <c r="AL1465" i="2" s="1"/>
  <c r="AL1466" i="2" a="1"/>
  <c r="AL1466" i="2" s="1"/>
  <c r="AL1467" i="2" a="1"/>
  <c r="AL1467" i="2" s="1"/>
  <c r="AL1468" i="2" a="1"/>
  <c r="AL1468" i="2" s="1"/>
  <c r="AL1469" i="2" a="1"/>
  <c r="AL1469" i="2"/>
  <c r="AL1470" i="2" a="1"/>
  <c r="AL1470" i="2" s="1"/>
  <c r="AL1471" i="2" a="1"/>
  <c r="AL1471" i="2" s="1"/>
  <c r="AM2" i="2" a="1"/>
  <c r="AM2" i="2" s="1"/>
  <c r="AM3" i="2" a="1"/>
  <c r="AM3" i="2"/>
  <c r="AM4" i="2" a="1"/>
  <c r="AM4" i="2" s="1"/>
  <c r="AM5" i="2" a="1"/>
  <c r="AM5" i="2" s="1"/>
  <c r="AM6" i="2" a="1"/>
  <c r="AM6" i="2" s="1"/>
  <c r="AM7" i="2" a="1"/>
  <c r="AM7" i="2" s="1"/>
  <c r="AM8" i="2" a="1"/>
  <c r="AM8" i="2" s="1"/>
  <c r="AM9" i="2" a="1"/>
  <c r="AM9" i="2" s="1"/>
  <c r="AM10" i="2" a="1"/>
  <c r="AM10" i="2"/>
  <c r="AM11" i="2" a="1"/>
  <c r="AM11" i="2"/>
  <c r="AM12" i="2" a="1"/>
  <c r="AM12" i="2" s="1"/>
  <c r="AM13" i="2" a="1"/>
  <c r="AM13" i="2" s="1"/>
  <c r="AM14" i="2" a="1"/>
  <c r="AM14" i="2"/>
  <c r="AM15" i="2" a="1"/>
  <c r="AM15" i="2" s="1"/>
  <c r="AM16" i="2" a="1"/>
  <c r="AM16" i="2" s="1"/>
  <c r="AM17" i="2" a="1"/>
  <c r="AM17" i="2" s="1"/>
  <c r="AM18" i="2" a="1"/>
  <c r="AM18" i="2" s="1"/>
  <c r="AM19" i="2" a="1"/>
  <c r="AM19" i="2" s="1"/>
  <c r="AM20" i="2" a="1"/>
  <c r="AM20" i="2" s="1"/>
  <c r="AM21" i="2" a="1"/>
  <c r="AM21" i="2"/>
  <c r="AM22" i="2" a="1"/>
  <c r="AM22" i="2"/>
  <c r="AM23" i="2" a="1"/>
  <c r="AM23" i="2" s="1"/>
  <c r="AM24" i="2" a="1"/>
  <c r="AM24" i="2"/>
  <c r="AM25" i="2" a="1"/>
  <c r="AM25" i="2" s="1"/>
  <c r="AM26" i="2" a="1"/>
  <c r="AM26" i="2" s="1"/>
  <c r="AM27" i="2" a="1"/>
  <c r="AM27" i="2"/>
  <c r="AM28" i="2" a="1"/>
  <c r="AM28" i="2" s="1"/>
  <c r="AM29" i="2" a="1"/>
  <c r="AM29" i="2" s="1"/>
  <c r="AM30" i="2" a="1"/>
  <c r="AM30" i="2" s="1"/>
  <c r="AM31" i="2" a="1"/>
  <c r="AM31" i="2" s="1"/>
  <c r="AM32" i="2" a="1"/>
  <c r="AM32" i="2"/>
  <c r="AM33" i="2" a="1"/>
  <c r="AM33" i="2" s="1"/>
  <c r="AM34" i="2" a="1"/>
  <c r="AM34" i="2"/>
  <c r="AM35" i="2" a="1"/>
  <c r="AM35" i="2" s="1"/>
  <c r="AM36" i="2" a="1"/>
  <c r="AM36" i="2" s="1"/>
  <c r="AM37" i="2" a="1"/>
  <c r="AM37" i="2"/>
  <c r="AM38" i="2" a="1"/>
  <c r="AM38" i="2" s="1"/>
  <c r="AM39" i="2" a="1"/>
  <c r="AM39" i="2"/>
  <c r="AM40" i="2" a="1"/>
  <c r="AM40" i="2" s="1"/>
  <c r="AM41" i="2" a="1"/>
  <c r="AM41" i="2"/>
  <c r="AM42" i="2" a="1"/>
  <c r="AM42" i="2" s="1"/>
  <c r="AM43" i="2" a="1"/>
  <c r="AM43" i="2"/>
  <c r="AM44" i="2" a="1"/>
  <c r="AM44" i="2" s="1"/>
  <c r="AM45" i="2" a="1"/>
  <c r="AM45" i="2" s="1"/>
  <c r="AM46" i="2" a="1"/>
  <c r="AM46" i="2" s="1"/>
  <c r="AM47" i="2" a="1"/>
  <c r="AM47" i="2"/>
  <c r="AM48" i="2" a="1"/>
  <c r="AM48" i="2" s="1"/>
  <c r="AM49" i="2" a="1"/>
  <c r="AM49" i="2" s="1"/>
  <c r="AM50" i="2" a="1"/>
  <c r="AM50" i="2"/>
  <c r="AM51" i="2" a="1"/>
  <c r="AM51" i="2" s="1"/>
  <c r="AM52" i="2" a="1"/>
  <c r="AM52" i="2" s="1"/>
  <c r="AM53" i="2" a="1"/>
  <c r="AM53" i="2" s="1"/>
  <c r="AM54" i="2" a="1"/>
  <c r="AM54" i="2" s="1"/>
  <c r="AM55" i="2" a="1"/>
  <c r="AM55" i="2" s="1"/>
  <c r="AM56" i="2" a="1"/>
  <c r="AM56" i="2"/>
  <c r="AM57" i="2" a="1"/>
  <c r="AM57" i="2"/>
  <c r="AM58" i="2" a="1"/>
  <c r="AM58" i="2" s="1"/>
  <c r="AM59" i="2" a="1"/>
  <c r="AM59" i="2"/>
  <c r="AM60" i="2" a="1"/>
  <c r="AM60" i="2"/>
  <c r="AM61" i="2" a="1"/>
  <c r="AM61" i="2" s="1"/>
  <c r="AM62" i="2" a="1"/>
  <c r="AM62" i="2" s="1"/>
  <c r="AM63" i="2" a="1"/>
  <c r="AM63" i="2" s="1"/>
  <c r="AM64" i="2" a="1"/>
  <c r="AM64" i="2" s="1"/>
  <c r="AM65" i="2" a="1"/>
  <c r="AM65" i="2" s="1"/>
  <c r="AM66" i="2" a="1"/>
  <c r="AM66" i="2" s="1"/>
  <c r="AM67" i="2" a="1"/>
  <c r="AM67" i="2" s="1"/>
  <c r="AM68" i="2" a="1"/>
  <c r="AM68" i="2"/>
  <c r="AM69" i="2" a="1"/>
  <c r="AM69" i="2" s="1"/>
  <c r="AM70" i="2" a="1"/>
  <c r="AM70" i="2"/>
  <c r="AM71" i="2" a="1"/>
  <c r="AM71" i="2" s="1"/>
  <c r="AM72" i="2" a="1"/>
  <c r="AM72" i="2" s="1"/>
  <c r="AM73" i="2" a="1"/>
  <c r="AM73" i="2" s="1"/>
  <c r="AM74" i="2" a="1"/>
  <c r="AM74" i="2"/>
  <c r="AM75" i="2" a="1"/>
  <c r="AM75" i="2" s="1"/>
  <c r="AM76" i="2" a="1"/>
  <c r="AM76" i="2" s="1"/>
  <c r="AM77" i="2" a="1"/>
  <c r="AM77" i="2"/>
  <c r="AM78" i="2" a="1"/>
  <c r="AM78" i="2" s="1"/>
  <c r="AM79" i="2" a="1"/>
  <c r="AM79" i="2" s="1"/>
  <c r="AM80" i="2" a="1"/>
  <c r="AM80" i="2" s="1"/>
  <c r="AM81" i="2" a="1"/>
  <c r="AM81" i="2" s="1"/>
  <c r="AM82" i="2" a="1"/>
  <c r="AM82" i="2" s="1"/>
  <c r="AM83" i="2" a="1"/>
  <c r="AM83" i="2"/>
  <c r="AM84" i="2" a="1"/>
  <c r="AM84" i="2" s="1"/>
  <c r="AM85" i="2" a="1"/>
  <c r="AM85" i="2" s="1"/>
  <c r="AM86" i="2" a="1"/>
  <c r="AM86" i="2" s="1"/>
  <c r="AM87" i="2" a="1"/>
  <c r="AM87" i="2" s="1"/>
  <c r="AM88" i="2" a="1"/>
  <c r="AM88" i="2" s="1"/>
  <c r="AM89" i="2" a="1"/>
  <c r="AM89" i="2"/>
  <c r="AM90" i="2" a="1"/>
  <c r="AM90" i="2" s="1"/>
  <c r="AM91" i="2" a="1"/>
  <c r="AM91" i="2"/>
  <c r="AM92" i="2" a="1"/>
  <c r="AM92" i="2" s="1"/>
  <c r="AM93" i="2" a="1"/>
  <c r="AM93" i="2" s="1"/>
  <c r="AM94" i="2" a="1"/>
  <c r="AM94" i="2" s="1"/>
  <c r="AM95" i="2" a="1"/>
  <c r="AM95" i="2" s="1"/>
  <c r="AM96" i="2" a="1"/>
  <c r="AM96" i="2"/>
  <c r="AM97" i="2" a="1"/>
  <c r="AM97" i="2" s="1"/>
  <c r="AM98" i="2" a="1"/>
  <c r="AM98" i="2" s="1"/>
  <c r="AM99" i="2" a="1"/>
  <c r="AM99" i="2" s="1"/>
  <c r="AM100" i="2" a="1"/>
  <c r="AM100" i="2"/>
  <c r="AM101" i="2" a="1"/>
  <c r="AM101" i="2"/>
  <c r="AM102" i="2" a="1"/>
  <c r="AM102" i="2"/>
  <c r="AM103" i="2" a="1"/>
  <c r="AM103" i="2" s="1"/>
  <c r="AM104" i="2" a="1"/>
  <c r="AM104" i="2" s="1"/>
  <c r="AM105" i="2" a="1"/>
  <c r="AM105" i="2" s="1"/>
  <c r="AM106" i="2" a="1"/>
  <c r="AM106" i="2"/>
  <c r="AM107" i="2" a="1"/>
  <c r="AM107" i="2" s="1"/>
  <c r="AM108" i="2" a="1"/>
  <c r="AM108" i="2" s="1"/>
  <c r="AM109" i="2" a="1"/>
  <c r="AM109" i="2" s="1"/>
  <c r="AM110" i="2" a="1"/>
  <c r="AM110" i="2"/>
  <c r="AM111" i="2" a="1"/>
  <c r="AM111" i="2" s="1"/>
  <c r="AM112" i="2" a="1"/>
  <c r="AM112" i="2"/>
  <c r="AM113" i="2" a="1"/>
  <c r="AM113" i="2" s="1"/>
  <c r="AM114" i="2" a="1"/>
  <c r="AM114" i="2" s="1"/>
  <c r="AM115" i="2" a="1"/>
  <c r="AM115" i="2" s="1"/>
  <c r="AM116" i="2" a="1"/>
  <c r="AM116" i="2" s="1"/>
  <c r="AM117" i="2" a="1"/>
  <c r="AM117" i="2"/>
  <c r="AM118" i="2" a="1"/>
  <c r="AM118" i="2" s="1"/>
  <c r="AM119" i="2" a="1"/>
  <c r="AM119" i="2" s="1"/>
  <c r="AM120" i="2" a="1"/>
  <c r="AM120" i="2" s="1"/>
  <c r="AM121" i="2" a="1"/>
  <c r="AM121" i="2" s="1"/>
  <c r="AM122" i="2" a="1"/>
  <c r="AM122" i="2" s="1"/>
  <c r="AM123" i="2" a="1"/>
  <c r="AM123" i="2"/>
  <c r="AM124" i="2" a="1"/>
  <c r="AM124" i="2" s="1"/>
  <c r="AM125" i="2" a="1"/>
  <c r="AM125" i="2" s="1"/>
  <c r="AM126" i="2" a="1"/>
  <c r="AM126" i="2" s="1"/>
  <c r="AM127" i="2" a="1"/>
  <c r="AM127" i="2" s="1"/>
  <c r="AM128" i="2" a="1"/>
  <c r="AM128" i="2" s="1"/>
  <c r="AM129" i="2" a="1"/>
  <c r="AM129" i="2" s="1"/>
  <c r="AM130" i="2" a="1"/>
  <c r="AM130" i="2" s="1"/>
  <c r="AM131" i="2" a="1"/>
  <c r="AM131" i="2" s="1"/>
  <c r="AM132" i="2" a="1"/>
  <c r="AM132" i="2"/>
  <c r="AM133" i="2" a="1"/>
  <c r="AM133" i="2" s="1"/>
  <c r="AM134" i="2" a="1"/>
  <c r="AM134" i="2" s="1"/>
  <c r="AM135" i="2" a="1"/>
  <c r="AM135" i="2"/>
  <c r="AM136" i="2" a="1"/>
  <c r="AM136" i="2" s="1"/>
  <c r="AM137" i="2" a="1"/>
  <c r="AM137" i="2" s="1"/>
  <c r="AM138" i="2" a="1"/>
  <c r="AM138" i="2"/>
  <c r="AM139" i="2" a="1"/>
  <c r="AM139" i="2" s="1"/>
  <c r="AM140" i="2" a="1"/>
  <c r="AM140" i="2" s="1"/>
  <c r="AM141" i="2" a="1"/>
  <c r="AM141" i="2" s="1"/>
  <c r="AM142" i="2" a="1"/>
  <c r="AM142" i="2" s="1"/>
  <c r="AM143" i="2" a="1"/>
  <c r="AM143" i="2" s="1"/>
  <c r="AM144" i="2" a="1"/>
  <c r="AM144" i="2" s="1"/>
  <c r="AM145" i="2" a="1"/>
  <c r="AM145" i="2" s="1"/>
  <c r="AM146" i="2" a="1"/>
  <c r="AM146" i="2"/>
  <c r="AM147" i="2" a="1"/>
  <c r="AM147" i="2" s="1"/>
  <c r="AM148" i="2" a="1"/>
  <c r="AM148" i="2" s="1"/>
  <c r="AM149" i="2" a="1"/>
  <c r="AM149" i="2" s="1"/>
  <c r="AM150" i="2" a="1"/>
  <c r="AM150" i="2" s="1"/>
  <c r="AM151" i="2" a="1"/>
  <c r="AM151" i="2" s="1"/>
  <c r="AM152" i="2" a="1"/>
  <c r="AM152" i="2"/>
  <c r="AM153" i="2" a="1"/>
  <c r="AM153" i="2"/>
  <c r="AM154" i="2" a="1"/>
  <c r="AM154" i="2" s="1"/>
  <c r="AM155" i="2" a="1"/>
  <c r="AM155" i="2"/>
  <c r="AM156" i="2" a="1"/>
  <c r="AM156" i="2" s="1"/>
  <c r="AM157" i="2" a="1"/>
  <c r="AM157" i="2" s="1"/>
  <c r="AM158" i="2" a="1"/>
  <c r="AM158" i="2" s="1"/>
  <c r="AM159" i="2" a="1"/>
  <c r="AM159" i="2"/>
  <c r="AM160" i="2" a="1"/>
  <c r="AM160" i="2" s="1"/>
  <c r="AM161" i="2" a="1"/>
  <c r="AM161" i="2" s="1"/>
  <c r="AM162" i="2" a="1"/>
  <c r="AM162" i="2" s="1"/>
  <c r="AM163" i="2" a="1"/>
  <c r="AM163" i="2" s="1"/>
  <c r="AM164" i="2" a="1"/>
  <c r="AM164" i="2" s="1"/>
  <c r="AM165" i="2" a="1"/>
  <c r="AM165" i="2"/>
  <c r="AM166" i="2" a="1"/>
  <c r="AM166" i="2" s="1"/>
  <c r="AM167" i="2" a="1"/>
  <c r="AM167" i="2" s="1"/>
  <c r="AM168" i="2" a="1"/>
  <c r="AM168" i="2" s="1"/>
  <c r="AM169" i="2" a="1"/>
  <c r="AM169" i="2"/>
  <c r="AM170" i="2" a="1"/>
  <c r="AM170" i="2" s="1"/>
  <c r="AM171" i="2" a="1"/>
  <c r="AM171" i="2" s="1"/>
  <c r="AM172" i="2" a="1"/>
  <c r="AM172" i="2" s="1"/>
  <c r="AM173" i="2" a="1"/>
  <c r="AM173" i="2"/>
  <c r="AM174" i="2" a="1"/>
  <c r="AM174" i="2" s="1"/>
  <c r="AM175" i="2" a="1"/>
  <c r="AM175" i="2" s="1"/>
  <c r="AM176" i="2" a="1"/>
  <c r="AM176" i="2" s="1"/>
  <c r="AM177" i="2" a="1"/>
  <c r="AM177" i="2"/>
  <c r="AM178" i="2" a="1"/>
  <c r="AM178" i="2" s="1"/>
  <c r="AM179" i="2" a="1"/>
  <c r="AM179" i="2" s="1"/>
  <c r="AM180" i="2" a="1"/>
  <c r="AM180" i="2"/>
  <c r="AM181" i="2" a="1"/>
  <c r="AM181" i="2" s="1"/>
  <c r="AM182" i="2" a="1"/>
  <c r="AM182" i="2"/>
  <c r="AM183" i="2" a="1"/>
  <c r="AM183" i="2" s="1"/>
  <c r="AM184" i="2" a="1"/>
  <c r="AM184" i="2" s="1"/>
  <c r="AM185" i="2" a="1"/>
  <c r="AM185" i="2" s="1"/>
  <c r="AM186" i="2" a="1"/>
  <c r="AM186" i="2" s="1"/>
  <c r="AM187" i="2" a="1"/>
  <c r="AM187" i="2" s="1"/>
  <c r="AM188" i="2" a="1"/>
  <c r="AM188" i="2"/>
  <c r="AM189" i="2" a="1"/>
  <c r="AM189" i="2" s="1"/>
  <c r="AM190" i="2" a="1"/>
  <c r="AM190" i="2" s="1"/>
  <c r="AM191" i="2" a="1"/>
  <c r="AM191" i="2" s="1"/>
  <c r="AM192" i="2" a="1"/>
  <c r="AM192" i="2"/>
  <c r="AM193" i="2" a="1"/>
  <c r="AM193" i="2" s="1"/>
  <c r="AM194" i="2" a="1"/>
  <c r="AM194" i="2" s="1"/>
  <c r="AM195" i="2" a="1"/>
  <c r="AM195" i="2" s="1"/>
  <c r="AM196" i="2" a="1"/>
  <c r="AM196" i="2" s="1"/>
  <c r="AM197" i="2" a="1"/>
  <c r="AM197" i="2"/>
  <c r="AM198" i="2" a="1"/>
  <c r="AM198" i="2"/>
  <c r="AM199" i="2" a="1"/>
  <c r="AM199" i="2"/>
  <c r="AM200" i="2" a="1"/>
  <c r="AM200" i="2" s="1"/>
  <c r="AM201" i="2" a="1"/>
  <c r="AM201" i="2" s="1"/>
  <c r="AM202" i="2" a="1"/>
  <c r="AM202" i="2"/>
  <c r="AM203" i="2" a="1"/>
  <c r="AM203" i="2" s="1"/>
  <c r="AM204" i="2" a="1"/>
  <c r="AM204" i="2" s="1"/>
  <c r="AM205" i="2" a="1"/>
  <c r="AM205" i="2"/>
  <c r="AM206" i="2" a="1"/>
  <c r="AM206" i="2"/>
  <c r="AM207" i="2" a="1"/>
  <c r="AM207" i="2" s="1"/>
  <c r="AM208" i="2" a="1"/>
  <c r="AM208" i="2"/>
  <c r="AM209" i="2" a="1"/>
  <c r="AM209" i="2"/>
  <c r="AM210" i="2" a="1"/>
  <c r="AM210" i="2" s="1"/>
  <c r="AM211" i="2" a="1"/>
  <c r="AM211" i="2"/>
  <c r="AM212" i="2" a="1"/>
  <c r="AM212" i="2"/>
  <c r="AM213" i="2" a="1"/>
  <c r="AM213" i="2" s="1"/>
  <c r="AM214" i="2" a="1"/>
  <c r="AM214" i="2" s="1"/>
  <c r="AM215" i="2" a="1"/>
  <c r="AM215" i="2"/>
  <c r="AM216" i="2" a="1"/>
  <c r="AM216" i="2" s="1"/>
  <c r="AM217" i="2" a="1"/>
  <c r="AM217" i="2" s="1"/>
  <c r="AM218" i="2" a="1"/>
  <c r="AM218" i="2" s="1"/>
  <c r="AM219" i="2" a="1"/>
  <c r="AM219" i="2" s="1"/>
  <c r="AM220" i="2" a="1"/>
  <c r="AM220" i="2"/>
  <c r="AM221" i="2" a="1"/>
  <c r="AM221" i="2" s="1"/>
  <c r="AM222" i="2" a="1"/>
  <c r="AM222" i="2" s="1"/>
  <c r="AM223" i="2" a="1"/>
  <c r="AM223" i="2" s="1"/>
  <c r="AM224" i="2" a="1"/>
  <c r="AM224" i="2" s="1"/>
  <c r="AM225" i="2" a="1"/>
  <c r="AM225" i="2"/>
  <c r="AM226" i="2" a="1"/>
  <c r="AM226" i="2"/>
  <c r="AM227" i="2" a="1"/>
  <c r="AM227" i="2" s="1"/>
  <c r="AM228" i="2" a="1"/>
  <c r="AM228" i="2" s="1"/>
  <c r="AM229" i="2" a="1"/>
  <c r="AM229" i="2"/>
  <c r="AM230" i="2" a="1"/>
  <c r="AM230" i="2" s="1"/>
  <c r="AM231" i="2" a="1"/>
  <c r="AM231" i="2"/>
  <c r="AM232" i="2" a="1"/>
  <c r="AM232" i="2" s="1"/>
  <c r="AM233" i="2" a="1"/>
  <c r="AM233" i="2" s="1"/>
  <c r="AM234" i="2" a="1"/>
  <c r="AM234" i="2" s="1"/>
  <c r="AM235" i="2" a="1"/>
  <c r="AM235" i="2" s="1"/>
  <c r="AM236" i="2" a="1"/>
  <c r="AM236" i="2"/>
  <c r="AM237" i="2" a="1"/>
  <c r="AM237" i="2" s="1"/>
  <c r="AM238" i="2" a="1"/>
  <c r="AM238" i="2" s="1"/>
  <c r="AM239" i="2" a="1"/>
  <c r="AM239" i="2"/>
  <c r="AM240" i="2" a="1"/>
  <c r="AM240" i="2" s="1"/>
  <c r="AM241" i="2" a="1"/>
  <c r="AM241" i="2" s="1"/>
  <c r="AM242" i="2" a="1"/>
  <c r="AM242" i="2" s="1"/>
  <c r="AM243" i="2" a="1"/>
  <c r="AM243" i="2"/>
  <c r="AM244" i="2" a="1"/>
  <c r="AM244" i="2" s="1"/>
  <c r="AM245" i="2" a="1"/>
  <c r="AM245" i="2" s="1"/>
  <c r="AM246" i="2" a="1"/>
  <c r="AM246" i="2"/>
  <c r="AM247" i="2" a="1"/>
  <c r="AM247" i="2" s="1"/>
  <c r="AM248" i="2" a="1"/>
  <c r="AM248" i="2"/>
  <c r="AM249" i="2" a="1"/>
  <c r="AM249" i="2"/>
  <c r="AM250" i="2" a="1"/>
  <c r="AM250" i="2"/>
  <c r="AM251" i="2" a="1"/>
  <c r="AM251" i="2"/>
  <c r="AM252" i="2" a="1"/>
  <c r="AM252" i="2" s="1"/>
  <c r="AM253" i="2" a="1"/>
  <c r="AM253" i="2" s="1"/>
  <c r="AM254" i="2" a="1"/>
  <c r="AM254" i="2" s="1"/>
  <c r="AM255" i="2" a="1"/>
  <c r="AM255" i="2"/>
  <c r="AM256" i="2" a="1"/>
  <c r="AM256" i="2" s="1"/>
  <c r="AM257" i="2" a="1"/>
  <c r="AM257" i="2" s="1"/>
  <c r="AM258" i="2" a="1"/>
  <c r="AM258" i="2" s="1"/>
  <c r="AM259" i="2" a="1"/>
  <c r="AM259" i="2" s="1"/>
  <c r="AM260" i="2" a="1"/>
  <c r="AM260" i="2" s="1"/>
  <c r="AM261" i="2" a="1"/>
  <c r="AM261" i="2" s="1"/>
  <c r="AM262" i="2" a="1"/>
  <c r="AM262" i="2" s="1"/>
  <c r="AM263" i="2" a="1"/>
  <c r="AM263" i="2" s="1"/>
  <c r="AM264" i="2" a="1"/>
  <c r="AM264" i="2" s="1"/>
  <c r="AM265" i="2" a="1"/>
  <c r="AM265" i="2"/>
  <c r="AM266" i="2" a="1"/>
  <c r="AM266" i="2" s="1"/>
  <c r="AM267" i="2" a="1"/>
  <c r="AM267" i="2" s="1"/>
  <c r="AM268" i="2" a="1"/>
  <c r="AM268" i="2"/>
  <c r="AM269" i="2" a="1"/>
  <c r="AM269" i="2" s="1"/>
  <c r="AM270" i="2" a="1"/>
  <c r="AM270" i="2" s="1"/>
  <c r="AM271" i="2" a="1"/>
  <c r="AM271" i="2" s="1"/>
  <c r="AM272" i="2" a="1"/>
  <c r="AM272" i="2"/>
  <c r="AM273" i="2" a="1"/>
  <c r="AM273" i="2" s="1"/>
  <c r="AM274" i="2" a="1"/>
  <c r="AM274" i="2" s="1"/>
  <c r="AM275" i="2" a="1"/>
  <c r="AM275" i="2"/>
  <c r="AM276" i="2" a="1"/>
  <c r="AM276" i="2" s="1"/>
  <c r="AM277" i="2" a="1"/>
  <c r="AM277" i="2" s="1"/>
  <c r="AM278" i="2" a="1"/>
  <c r="AM278" i="2" s="1"/>
  <c r="AM279" i="2" a="1"/>
  <c r="AM279" i="2"/>
  <c r="AM280" i="2" a="1"/>
  <c r="AM280" i="2" s="1"/>
  <c r="AM281" i="2" a="1"/>
  <c r="AM281" i="2"/>
  <c r="AM282" i="2" a="1"/>
  <c r="AM282" i="2"/>
  <c r="AM283" i="2" a="1"/>
  <c r="AM283" i="2" s="1"/>
  <c r="AM284" i="2" a="1"/>
  <c r="AM284" i="2" s="1"/>
  <c r="AM285" i="2" a="1"/>
  <c r="AM285" i="2"/>
  <c r="AM286" i="2" a="1"/>
  <c r="AM286" i="2"/>
  <c r="AM287" i="2" a="1"/>
  <c r="AM287" i="2"/>
  <c r="AM288" i="2" a="1"/>
  <c r="AM288" i="2" s="1"/>
  <c r="AM289" i="2" a="1"/>
  <c r="AM289" i="2" s="1"/>
  <c r="AM290" i="2" a="1"/>
  <c r="AM290" i="2" s="1"/>
  <c r="AM291" i="2" a="1"/>
  <c r="AM291" i="2"/>
  <c r="AM292" i="2" a="1"/>
  <c r="AM292" i="2" s="1"/>
  <c r="AM293" i="2" a="1"/>
  <c r="AM293" i="2" s="1"/>
  <c r="AM294" i="2" a="1"/>
  <c r="AM294" i="2" s="1"/>
  <c r="AM295" i="2" a="1"/>
  <c r="AM295" i="2"/>
  <c r="AM296" i="2" a="1"/>
  <c r="AM296" i="2" s="1"/>
  <c r="AM297" i="2" a="1"/>
  <c r="AM297" i="2" s="1"/>
  <c r="AM298" i="2" a="1"/>
  <c r="AM298" i="2"/>
  <c r="AM299" i="2" a="1"/>
  <c r="AM299" i="2"/>
  <c r="AM300" i="2" a="1"/>
  <c r="AM300" i="2" s="1"/>
  <c r="AM301" i="2" a="1"/>
  <c r="AM301" i="2" s="1"/>
  <c r="AM302" i="2" a="1"/>
  <c r="AM302" i="2" s="1"/>
  <c r="AM303" i="2" a="1"/>
  <c r="AM303" i="2" s="1"/>
  <c r="AM304" i="2" a="1"/>
  <c r="AM304" i="2" s="1"/>
  <c r="AM305" i="2" a="1"/>
  <c r="AM305" i="2" s="1"/>
  <c r="AM306" i="2" a="1"/>
  <c r="AM306" i="2"/>
  <c r="AM307" i="2" a="1"/>
  <c r="AM307" i="2" s="1"/>
  <c r="AM308" i="2" a="1"/>
  <c r="AM308" i="2" s="1"/>
  <c r="AM309" i="2" a="1"/>
  <c r="AM309" i="2" s="1"/>
  <c r="AM310" i="2" a="1"/>
  <c r="AM310" i="2" s="1"/>
  <c r="AM311" i="2" a="1"/>
  <c r="AM311" i="2"/>
  <c r="AM312" i="2" a="1"/>
  <c r="AM312" i="2"/>
  <c r="AM313" i="2" a="1"/>
  <c r="AM313" i="2" s="1"/>
  <c r="AM314" i="2" a="1"/>
  <c r="AM314" i="2" s="1"/>
  <c r="AM315" i="2" a="1"/>
  <c r="AM315" i="2" s="1"/>
  <c r="AM316" i="2" a="1"/>
  <c r="AM316" i="2" s="1"/>
  <c r="AM317" i="2" a="1"/>
  <c r="AM317" i="2" s="1"/>
  <c r="AM318" i="2" a="1"/>
  <c r="AM318" i="2" s="1"/>
  <c r="AM319" i="2" a="1"/>
  <c r="AM319" i="2" s="1"/>
  <c r="AM320" i="2" a="1"/>
  <c r="AM320" i="2"/>
  <c r="AM321" i="2" a="1"/>
  <c r="AM321" i="2" s="1"/>
  <c r="AM322" i="2" a="1"/>
  <c r="AM322" i="2" s="1"/>
  <c r="AM323" i="2" a="1"/>
  <c r="AM323" i="2"/>
  <c r="AM324" i="2" a="1"/>
  <c r="AM324" i="2" s="1"/>
  <c r="AM325" i="2" a="1"/>
  <c r="AM325" i="2"/>
  <c r="AM326" i="2" a="1"/>
  <c r="AM326" i="2"/>
  <c r="AM327" i="2" a="1"/>
  <c r="AM327" i="2"/>
  <c r="AM328" i="2" a="1"/>
  <c r="AM328" i="2"/>
  <c r="AM329" i="2" a="1"/>
  <c r="AM329" i="2" s="1"/>
  <c r="AM330" i="2" a="1"/>
  <c r="AM330" i="2"/>
  <c r="AM331" i="2" a="1"/>
  <c r="AM331" i="2" s="1"/>
  <c r="AM332" i="2" a="1"/>
  <c r="AM332" i="2"/>
  <c r="AM333" i="2" a="1"/>
  <c r="AM333" i="2" s="1"/>
  <c r="AM334" i="2" a="1"/>
  <c r="AM334" i="2" s="1"/>
  <c r="AM335" i="2" a="1"/>
  <c r="AM335" i="2"/>
  <c r="AM336" i="2" a="1"/>
  <c r="AM336" i="2" s="1"/>
  <c r="AM337" i="2" a="1"/>
  <c r="AM337" i="2" s="1"/>
  <c r="AM338" i="2" a="1"/>
  <c r="AM338" i="2"/>
  <c r="AM339" i="2" a="1"/>
  <c r="AM339" i="2" s="1"/>
  <c r="AM340" i="2" a="1"/>
  <c r="AM340" i="2" s="1"/>
  <c r="AM341" i="2" a="1"/>
  <c r="AM341" i="2" s="1"/>
  <c r="AM342" i="2" a="1"/>
  <c r="AM342" i="2" s="1"/>
  <c r="AM343" i="2" a="1"/>
  <c r="AM343" i="2" s="1"/>
  <c r="AM344" i="2" a="1"/>
  <c r="AM344" i="2" s="1"/>
  <c r="AM345" i="2" a="1"/>
  <c r="AM345" i="2" s="1"/>
  <c r="AM346" i="2" a="1"/>
  <c r="AM346" i="2"/>
  <c r="AM347" i="2" a="1"/>
  <c r="AM347" i="2" s="1"/>
  <c r="AM348" i="2" a="1"/>
  <c r="AM348" i="2"/>
  <c r="AM349" i="2" a="1"/>
  <c r="AM349" i="2" s="1"/>
  <c r="AM350" i="2" a="1"/>
  <c r="AM350" i="2"/>
  <c r="AM351" i="2" a="1"/>
  <c r="AM351" i="2" s="1"/>
  <c r="AM352" i="2" a="1"/>
  <c r="AM352" i="2" s="1"/>
  <c r="AM353" i="2" a="1"/>
  <c r="AM353" i="2"/>
  <c r="AM354" i="2" a="1"/>
  <c r="AM354" i="2" s="1"/>
  <c r="AM355" i="2" a="1"/>
  <c r="AM355" i="2"/>
  <c r="AM356" i="2" a="1"/>
  <c r="AM356" i="2" s="1"/>
  <c r="AM357" i="2" a="1"/>
  <c r="AM357" i="2" s="1"/>
  <c r="AM358" i="2" a="1"/>
  <c r="AM358" i="2" s="1"/>
  <c r="AM359" i="2" a="1"/>
  <c r="AM359" i="2" s="1"/>
  <c r="AM360" i="2" a="1"/>
  <c r="AM360" i="2" s="1"/>
  <c r="AM361" i="2" a="1"/>
  <c r="AM361" i="2"/>
  <c r="AM362" i="2" a="1"/>
  <c r="AM362" i="2" s="1"/>
  <c r="AM363" i="2" a="1"/>
  <c r="AM363" i="2"/>
  <c r="AM364" i="2" a="1"/>
  <c r="AM364" i="2" s="1"/>
  <c r="AM365" i="2" a="1"/>
  <c r="AM365" i="2"/>
  <c r="AM366" i="2" a="1"/>
  <c r="AM366" i="2" s="1"/>
  <c r="AM367" i="2" a="1"/>
  <c r="AM367" i="2"/>
  <c r="AM368" i="2" a="1"/>
  <c r="AM368" i="2" s="1"/>
  <c r="AM369" i="2" a="1"/>
  <c r="AM369" i="2" s="1"/>
  <c r="AM370" i="2" a="1"/>
  <c r="AM370" i="2" s="1"/>
  <c r="AM371" i="2" a="1"/>
  <c r="AM371" i="2"/>
  <c r="AM372" i="2" a="1"/>
  <c r="AM372" i="2" s="1"/>
  <c r="AM373" i="2" a="1"/>
  <c r="AM373" i="2" s="1"/>
  <c r="AM374" i="2" a="1"/>
  <c r="AM374" i="2" s="1"/>
  <c r="AM375" i="2" a="1"/>
  <c r="AM375" i="2" s="1"/>
  <c r="AM376" i="2" a="1"/>
  <c r="AM376" i="2" s="1"/>
  <c r="AM377" i="2" a="1"/>
  <c r="AM377" i="2" s="1"/>
  <c r="AM378" i="2" a="1"/>
  <c r="AM378" i="2" s="1"/>
  <c r="AM379" i="2" a="1"/>
  <c r="AM379" i="2" s="1"/>
  <c r="AM380" i="2" a="1"/>
  <c r="AM380" i="2"/>
  <c r="AM381" i="2" a="1"/>
  <c r="AM381" i="2" s="1"/>
  <c r="AM382" i="2" a="1"/>
  <c r="AM382" i="2"/>
  <c r="AM383" i="2" a="1"/>
  <c r="AM383" i="2" s="1"/>
  <c r="AM384" i="2" a="1"/>
  <c r="AM384" i="2" s="1"/>
  <c r="AM385" i="2" a="1"/>
  <c r="AM385" i="2"/>
  <c r="AM386" i="2" a="1"/>
  <c r="AM386" i="2"/>
  <c r="AM387" i="2" a="1"/>
  <c r="AM387" i="2" s="1"/>
  <c r="AM388" i="2" a="1"/>
  <c r="AM388" i="2" s="1"/>
  <c r="AM389" i="2" a="1"/>
  <c r="AM389" i="2"/>
  <c r="AM390" i="2" a="1"/>
  <c r="AM390" i="2"/>
  <c r="AM391" i="2" a="1"/>
  <c r="AM391" i="2" s="1"/>
  <c r="AM392" i="2" a="1"/>
  <c r="AM392" i="2" s="1"/>
  <c r="AM393" i="2" a="1"/>
  <c r="AM393" i="2" s="1"/>
  <c r="AM394" i="2" a="1"/>
  <c r="AM394" i="2" s="1"/>
  <c r="AM395" i="2" a="1"/>
  <c r="AM395" i="2" s="1"/>
  <c r="AM396" i="2" a="1"/>
  <c r="AM396" i="2" s="1"/>
  <c r="AM397" i="2" a="1"/>
  <c r="AM397" i="2" s="1"/>
  <c r="AM398" i="2" a="1"/>
  <c r="AM398" i="2" s="1"/>
  <c r="AM399" i="2" a="1"/>
  <c r="AM399" i="2"/>
  <c r="AM400" i="2" a="1"/>
  <c r="AM400" i="2" s="1"/>
  <c r="AM401" i="2" a="1"/>
  <c r="AM401" i="2" s="1"/>
  <c r="AM402" i="2" a="1"/>
  <c r="AM402" i="2" s="1"/>
  <c r="AM403" i="2" a="1"/>
  <c r="AM403" i="2"/>
  <c r="AM404" i="2" a="1"/>
  <c r="AM404" i="2" s="1"/>
  <c r="AM405" i="2" a="1"/>
  <c r="AM405" i="2"/>
  <c r="AM406" i="2" a="1"/>
  <c r="AM406" i="2" s="1"/>
  <c r="AM407" i="2" a="1"/>
  <c r="AM407" i="2" s="1"/>
  <c r="AM408" i="2" a="1"/>
  <c r="AM408" i="2" s="1"/>
  <c r="AM409" i="2" a="1"/>
  <c r="AM409" i="2" s="1"/>
  <c r="AM410" i="2" a="1"/>
  <c r="AM410" i="2" s="1"/>
  <c r="AM411" i="2" a="1"/>
  <c r="AM411" i="2" s="1"/>
  <c r="AM412" i="2" a="1"/>
  <c r="AM412" i="2" s="1"/>
  <c r="AM413" i="2" a="1"/>
  <c r="AM413" i="2"/>
  <c r="AM414" i="2" a="1"/>
  <c r="AM414" i="2" s="1"/>
  <c r="AM415" i="2" a="1"/>
  <c r="AM415" i="2" s="1"/>
  <c r="AM416" i="2" a="1"/>
  <c r="AM416" i="2" s="1"/>
  <c r="AM417" i="2" a="1"/>
  <c r="AM417" i="2" s="1"/>
  <c r="AM418" i="2" a="1"/>
  <c r="AM418" i="2"/>
  <c r="AM419" i="2" a="1"/>
  <c r="AM419" i="2" s="1"/>
  <c r="AM420" i="2" a="1"/>
  <c r="AM420" i="2" s="1"/>
  <c r="AM421" i="2" a="1"/>
  <c r="AM421" i="2" s="1"/>
  <c r="AM422" i="2" a="1"/>
  <c r="AM422" i="2" s="1"/>
  <c r="AM423" i="2" a="1"/>
  <c r="AM423" i="2" s="1"/>
  <c r="AM424" i="2" a="1"/>
  <c r="AM424" i="2" s="1"/>
  <c r="AM425" i="2" a="1"/>
  <c r="AM425" i="2" s="1"/>
  <c r="AM426" i="2" a="1"/>
  <c r="AM426" i="2" s="1"/>
  <c r="AM427" i="2" a="1"/>
  <c r="AM427" i="2"/>
  <c r="AM428" i="2" a="1"/>
  <c r="AM428" i="2"/>
  <c r="AM429" i="2" a="1"/>
  <c r="AM429" i="2" s="1"/>
  <c r="AM430" i="2" a="1"/>
  <c r="AM430" i="2" s="1"/>
  <c r="AM431" i="2" a="1"/>
  <c r="AM431" i="2" s="1"/>
  <c r="AM432" i="2" a="1"/>
  <c r="AM432" i="2"/>
  <c r="AM433" i="2" a="1"/>
  <c r="AM433" i="2" s="1"/>
  <c r="AM434" i="2" a="1"/>
  <c r="AM434" i="2" s="1"/>
  <c r="AM435" i="2" a="1"/>
  <c r="AM435" i="2" s="1"/>
  <c r="AM436" i="2" a="1"/>
  <c r="AM436" i="2" s="1"/>
  <c r="AM437" i="2" a="1"/>
  <c r="AM437" i="2"/>
  <c r="AM438" i="2" a="1"/>
  <c r="AM438" i="2" s="1"/>
  <c r="AM439" i="2" a="1"/>
  <c r="AM439" i="2" s="1"/>
  <c r="AM440" i="2" a="1"/>
  <c r="AM440" i="2"/>
  <c r="AM441" i="2" a="1"/>
  <c r="AM441" i="2" s="1"/>
  <c r="AM442" i="2" a="1"/>
  <c r="AM442" i="2" s="1"/>
  <c r="AM443" i="2" a="1"/>
  <c r="AM443" i="2" s="1"/>
  <c r="AM444" i="2" a="1"/>
  <c r="AM444" i="2" s="1"/>
  <c r="AM445" i="2" a="1"/>
  <c r="AM445" i="2"/>
  <c r="AM446" i="2" a="1"/>
  <c r="AM446" i="2"/>
  <c r="AM447" i="2" a="1"/>
  <c r="AM447" i="2" s="1"/>
  <c r="AM448" i="2" a="1"/>
  <c r="AM448" i="2" s="1"/>
  <c r="AM449" i="2" a="1"/>
  <c r="AM449" i="2"/>
  <c r="AM450" i="2" a="1"/>
  <c r="AM450" i="2" s="1"/>
  <c r="AM451" i="2" a="1"/>
  <c r="AM451" i="2"/>
  <c r="AM452" i="2" a="1"/>
  <c r="AM452" i="2" s="1"/>
  <c r="AM453" i="2" a="1"/>
  <c r="AM453" i="2"/>
  <c r="AM454" i="2" a="1"/>
  <c r="AM454" i="2" s="1"/>
  <c r="AM455" i="2" a="1"/>
  <c r="AM455" i="2" s="1"/>
  <c r="AM456" i="2" a="1"/>
  <c r="AM456" i="2" s="1"/>
  <c r="AM457" i="2" a="1"/>
  <c r="AM457" i="2" s="1"/>
  <c r="AM458" i="2" a="1"/>
  <c r="AM458" i="2" s="1"/>
  <c r="AM459" i="2" a="1"/>
  <c r="AM459" i="2" s="1"/>
  <c r="AM460" i="2" a="1"/>
  <c r="AM460" i="2" s="1"/>
  <c r="AM461" i="2" a="1"/>
  <c r="AM461" i="2" s="1"/>
  <c r="AM462" i="2" a="1"/>
  <c r="AM462" i="2"/>
  <c r="AM463" i="2" a="1"/>
  <c r="AM463" i="2" s="1"/>
  <c r="AM464" i="2" a="1"/>
  <c r="AM464" i="2" s="1"/>
  <c r="AM465" i="2" a="1"/>
  <c r="AM465" i="2" s="1"/>
  <c r="AM466" i="2" a="1"/>
  <c r="AM466" i="2" s="1"/>
  <c r="AM467" i="2" a="1"/>
  <c r="AM467" i="2"/>
  <c r="AM468" i="2" a="1"/>
  <c r="AM468" i="2"/>
  <c r="AM469" i="2" a="1"/>
  <c r="AM469" i="2" s="1"/>
  <c r="AM470" i="2" a="1"/>
  <c r="AM470" i="2" s="1"/>
  <c r="AM471" i="2" a="1"/>
  <c r="AM471" i="2" s="1"/>
  <c r="AM472" i="2" a="1"/>
  <c r="AM472" i="2" s="1"/>
  <c r="AM473" i="2" a="1"/>
  <c r="AM473" i="2"/>
  <c r="AM474" i="2" a="1"/>
  <c r="AM474" i="2" s="1"/>
  <c r="AM475" i="2" a="1"/>
  <c r="AM475" i="2" s="1"/>
  <c r="AM476" i="2" a="1"/>
  <c r="AM476" i="2" s="1"/>
  <c r="AM477" i="2" a="1"/>
  <c r="AM477" i="2"/>
  <c r="AM478" i="2" a="1"/>
  <c r="AM478" i="2" s="1"/>
  <c r="AM479" i="2" a="1"/>
  <c r="AM479" i="2"/>
  <c r="AM480" i="2" a="1"/>
  <c r="AM480" i="2" s="1"/>
  <c r="AM481" i="2" a="1"/>
  <c r="AM481" i="2" s="1"/>
  <c r="AM482" i="2" a="1"/>
  <c r="AM482" i="2" s="1"/>
  <c r="AM483" i="2" a="1"/>
  <c r="AM483" i="2" s="1"/>
  <c r="AM484" i="2" a="1"/>
  <c r="AM484" i="2" s="1"/>
  <c r="AM485" i="2" a="1"/>
  <c r="AM485" i="2" s="1"/>
  <c r="AM486" i="2" a="1"/>
  <c r="AM486" i="2"/>
  <c r="AM487" i="2" a="1"/>
  <c r="AM487" i="2"/>
  <c r="AM488" i="2" a="1"/>
  <c r="AM488" i="2" s="1"/>
  <c r="AM489" i="2" a="1"/>
  <c r="AM489" i="2"/>
  <c r="AM490" i="2" a="1"/>
  <c r="AM490" i="2" s="1"/>
  <c r="AM491" i="2" a="1"/>
  <c r="AM491" i="2" s="1"/>
  <c r="AM492" i="2" a="1"/>
  <c r="AM492" i="2"/>
  <c r="AM493" i="2" a="1"/>
  <c r="AM493" i="2" s="1"/>
  <c r="AM494" i="2" a="1"/>
  <c r="AM494" i="2" s="1"/>
  <c r="AM495" i="2" a="1"/>
  <c r="AM495" i="2" s="1"/>
  <c r="AM496" i="2" a="1"/>
  <c r="AM496" i="2"/>
  <c r="AM497" i="2" a="1"/>
  <c r="AM497" i="2"/>
  <c r="AM498" i="2" a="1"/>
  <c r="AM498" i="2" s="1"/>
  <c r="AM499" i="2" a="1"/>
  <c r="AM499" i="2"/>
  <c r="AM500" i="2" a="1"/>
  <c r="AM500" i="2" s="1"/>
  <c r="AM501" i="2" a="1"/>
  <c r="AM501" i="2" s="1"/>
  <c r="AM502" i="2" a="1"/>
  <c r="AM502" i="2"/>
  <c r="AM503" i="2" a="1"/>
  <c r="AM503" i="2" s="1"/>
  <c r="AM504" i="2" a="1"/>
  <c r="AM504" i="2" s="1"/>
  <c r="AM505" i="2" a="1"/>
  <c r="AM505" i="2" s="1"/>
  <c r="AM506" i="2" a="1"/>
  <c r="AM506" i="2"/>
  <c r="AM507" i="2" a="1"/>
  <c r="AM507" i="2"/>
  <c r="AM508" i="2" a="1"/>
  <c r="AM508" i="2"/>
  <c r="AM509" i="2" a="1"/>
  <c r="AM509" i="2"/>
  <c r="AM510" i="2" a="1"/>
  <c r="AM510" i="2" s="1"/>
  <c r="AM511" i="2" a="1"/>
  <c r="AM511" i="2"/>
  <c r="AM512" i="2" a="1"/>
  <c r="AM512" i="2"/>
  <c r="AM513" i="2" a="1"/>
  <c r="AM513" i="2" s="1"/>
  <c r="AM514" i="2" a="1"/>
  <c r="AM514" i="2" s="1"/>
  <c r="AM515" i="2" a="1"/>
  <c r="AM515" i="2" s="1"/>
  <c r="AM516" i="2" a="1"/>
  <c r="AM516" i="2" s="1"/>
  <c r="AM517" i="2" a="1"/>
  <c r="AM517" i="2" s="1"/>
  <c r="AM518" i="2" a="1"/>
  <c r="AM518" i="2" s="1"/>
  <c r="AM519" i="2" a="1"/>
  <c r="AM519" i="2" s="1"/>
  <c r="AM520" i="2" a="1"/>
  <c r="AM520" i="2"/>
  <c r="AM521" i="2" a="1"/>
  <c r="AM521" i="2"/>
  <c r="AM522" i="2" a="1"/>
  <c r="AM522" i="2" s="1"/>
  <c r="AM523" i="2" a="1"/>
  <c r="AM523" i="2" s="1"/>
  <c r="AM524" i="2" a="1"/>
  <c r="AM524" i="2" s="1"/>
  <c r="AM525" i="2" a="1"/>
  <c r="AM525" i="2"/>
  <c r="AM526" i="2" a="1"/>
  <c r="AM526" i="2" s="1"/>
  <c r="AM527" i="2" a="1"/>
  <c r="AM527" i="2" s="1"/>
  <c r="AM528" i="2" a="1"/>
  <c r="AM528" i="2" s="1"/>
  <c r="AM529" i="2" a="1"/>
  <c r="AM529" i="2" s="1"/>
  <c r="AM530" i="2" a="1"/>
  <c r="AM530" i="2"/>
  <c r="AM531" i="2" a="1"/>
  <c r="AM531" i="2" s="1"/>
  <c r="AM532" i="2" a="1"/>
  <c r="AM532" i="2"/>
  <c r="AM533" i="2" a="1"/>
  <c r="AM533" i="2"/>
  <c r="AM534" i="2" a="1"/>
  <c r="AM534" i="2" s="1"/>
  <c r="AM535" i="2" a="1"/>
  <c r="AM535" i="2"/>
  <c r="AM536" i="2" a="1"/>
  <c r="AM536" i="2" s="1"/>
  <c r="AM537" i="2" a="1"/>
  <c r="AM537" i="2" s="1"/>
  <c r="AM538" i="2" a="1"/>
  <c r="AM538" i="2"/>
  <c r="AM539" i="2" a="1"/>
  <c r="AM539" i="2" s="1"/>
  <c r="AM540" i="2" a="1"/>
  <c r="AM540" i="2" s="1"/>
  <c r="AM541" i="2" a="1"/>
  <c r="AM541" i="2" s="1"/>
  <c r="AM542" i="2" a="1"/>
  <c r="AM542" i="2"/>
  <c r="AM543" i="2" a="1"/>
  <c r="AM543" i="2" s="1"/>
  <c r="AM544" i="2" a="1"/>
  <c r="AM544" i="2" s="1"/>
  <c r="AM545" i="2" a="1"/>
  <c r="AM545" i="2" s="1"/>
  <c r="AM546" i="2" a="1"/>
  <c r="AM546" i="2" s="1"/>
  <c r="AM547" i="2" a="1"/>
  <c r="AM547" i="2" s="1"/>
  <c r="AM548" i="2" a="1"/>
  <c r="AM548" i="2"/>
  <c r="AM549" i="2" a="1"/>
  <c r="AM549" i="2" s="1"/>
  <c r="AM550" i="2" a="1"/>
  <c r="AM550" i="2" s="1"/>
  <c r="AM551" i="2" a="1"/>
  <c r="AM551" i="2" s="1"/>
  <c r="AM552" i="2" a="1"/>
  <c r="AM552" i="2" s="1"/>
  <c r="AM553" i="2" a="1"/>
  <c r="AM553" i="2" s="1"/>
  <c r="AM554" i="2" a="1"/>
  <c r="AM554" i="2" s="1"/>
  <c r="AM555" i="2" a="1"/>
  <c r="AM555" i="2"/>
  <c r="AM556" i="2" a="1"/>
  <c r="AM556" i="2" s="1"/>
  <c r="AM557" i="2" a="1"/>
  <c r="AM557" i="2"/>
  <c r="AM558" i="2" a="1"/>
  <c r="AM558" i="2" s="1"/>
  <c r="AM559" i="2" a="1"/>
  <c r="AM559" i="2" s="1"/>
  <c r="AM560" i="2" a="1"/>
  <c r="AM560" i="2" s="1"/>
  <c r="AM561" i="2" a="1"/>
  <c r="AM561" i="2" s="1"/>
  <c r="AM562" i="2" a="1"/>
  <c r="AM562" i="2" s="1"/>
  <c r="AM563" i="2" a="1"/>
  <c r="AM563" i="2" s="1"/>
  <c r="AM564" i="2" a="1"/>
  <c r="AM564" i="2" s="1"/>
  <c r="AM565" i="2" a="1"/>
  <c r="AM565" i="2"/>
  <c r="AM566" i="2" a="1"/>
  <c r="AM566" i="2" s="1"/>
  <c r="AM567" i="2" a="1"/>
  <c r="AM567" i="2" s="1"/>
  <c r="AM568" i="2" a="1"/>
  <c r="AM568" i="2"/>
  <c r="AM569" i="2" a="1"/>
  <c r="AM569" i="2"/>
  <c r="AM570" i="2" a="1"/>
  <c r="AM570" i="2"/>
  <c r="AM571" i="2" a="1"/>
  <c r="AM571" i="2" s="1"/>
  <c r="AM572" i="2" a="1"/>
  <c r="AM572" i="2" s="1"/>
  <c r="AM573" i="2" a="1"/>
  <c r="AM573" i="2"/>
  <c r="AM574" i="2" a="1"/>
  <c r="AM574" i="2" s="1"/>
  <c r="AM575" i="2" a="1"/>
  <c r="AM575" i="2" s="1"/>
  <c r="AM576" i="2" a="1"/>
  <c r="AM576" i="2" s="1"/>
  <c r="AM577" i="2" a="1"/>
  <c r="AM577" i="2" s="1"/>
  <c r="AM578" i="2" a="1"/>
  <c r="AM578" i="2" s="1"/>
  <c r="AM579" i="2" a="1"/>
  <c r="AM579" i="2" s="1"/>
  <c r="AM580" i="2" a="1"/>
  <c r="AM580" i="2"/>
  <c r="AM581" i="2" a="1"/>
  <c r="AM581" i="2" s="1"/>
  <c r="AM582" i="2" a="1"/>
  <c r="AM582" i="2" s="1"/>
  <c r="AM583" i="2" a="1"/>
  <c r="AM583" i="2" s="1"/>
  <c r="AM584" i="2" a="1"/>
  <c r="AM584" i="2" s="1"/>
  <c r="AM585" i="2" a="1"/>
  <c r="AM585" i="2" s="1"/>
  <c r="AM586" i="2" a="1"/>
  <c r="AM586" i="2" s="1"/>
  <c r="AM587" i="2" a="1"/>
  <c r="AM587" i="2" s="1"/>
  <c r="AM588" i="2" a="1"/>
  <c r="AM588" i="2"/>
  <c r="AM589" i="2" a="1"/>
  <c r="AM589" i="2"/>
  <c r="AM590" i="2" a="1"/>
  <c r="AM590" i="2" s="1"/>
  <c r="AM591" i="2" a="1"/>
  <c r="AM591" i="2"/>
  <c r="AM592" i="2" a="1"/>
  <c r="AM592" i="2" s="1"/>
  <c r="AM593" i="2" a="1"/>
  <c r="AM593" i="2" s="1"/>
  <c r="AM594" i="2" a="1"/>
  <c r="AM594" i="2" s="1"/>
  <c r="AM595" i="2" a="1"/>
  <c r="AM595" i="2"/>
  <c r="AM596" i="2" a="1"/>
  <c r="AM596" i="2" s="1"/>
  <c r="AM597" i="2" a="1"/>
  <c r="AM597" i="2" s="1"/>
  <c r="AM598" i="2" a="1"/>
  <c r="AM598" i="2" s="1"/>
  <c r="AM599" i="2" a="1"/>
  <c r="AM599" i="2"/>
  <c r="AM600" i="2" a="1"/>
  <c r="AM600" i="2" s="1"/>
  <c r="AM601" i="2" a="1"/>
  <c r="AM601" i="2" s="1"/>
  <c r="AM602" i="2" a="1"/>
  <c r="AM602" i="2" s="1"/>
  <c r="AM603" i="2" a="1"/>
  <c r="AM603" i="2"/>
  <c r="AM604" i="2" a="1"/>
  <c r="AM604" i="2" s="1"/>
  <c r="AM605" i="2" a="1"/>
  <c r="AM605" i="2" s="1"/>
  <c r="AM606" i="2" a="1"/>
  <c r="AM606" i="2" s="1"/>
  <c r="AM607" i="2" a="1"/>
  <c r="AM607" i="2"/>
  <c r="AM608" i="2" a="1"/>
  <c r="AM608" i="2"/>
  <c r="AM609" i="2" a="1"/>
  <c r="AM609" i="2" s="1"/>
  <c r="AM610" i="2" a="1"/>
  <c r="AM610" i="2" s="1"/>
  <c r="AM611" i="2" a="1"/>
  <c r="AM611" i="2" s="1"/>
  <c r="AM612" i="2" a="1"/>
  <c r="AM612" i="2"/>
  <c r="AM613" i="2" a="1"/>
  <c r="AM613" i="2"/>
  <c r="AM614" i="2" a="1"/>
  <c r="AM614" i="2" s="1"/>
  <c r="AM615" i="2" a="1"/>
  <c r="AM615" i="2" s="1"/>
  <c r="AM616" i="2" a="1"/>
  <c r="AM616" i="2" s="1"/>
  <c r="AM617" i="2" a="1"/>
  <c r="AM617" i="2" s="1"/>
  <c r="AM618" i="2" a="1"/>
  <c r="AM618" i="2"/>
  <c r="AM619" i="2" a="1"/>
  <c r="AM619" i="2" s="1"/>
  <c r="AM620" i="2" a="1"/>
  <c r="AM620" i="2"/>
  <c r="AM621" i="2" a="1"/>
  <c r="AM621" i="2" s="1"/>
  <c r="AM622" i="2" a="1"/>
  <c r="AM622" i="2" s="1"/>
  <c r="AM623" i="2" a="1"/>
  <c r="AM623" i="2" s="1"/>
  <c r="AM624" i="2" a="1"/>
  <c r="AM624" i="2" s="1"/>
  <c r="AM625" i="2" a="1"/>
  <c r="AM625" i="2"/>
  <c r="AM626" i="2" a="1"/>
  <c r="AM626" i="2" s="1"/>
  <c r="AM627" i="2" a="1"/>
  <c r="AM627" i="2" s="1"/>
  <c r="AM628" i="2" a="1"/>
  <c r="AM628" i="2"/>
  <c r="AM629" i="2" a="1"/>
  <c r="AM629" i="2"/>
  <c r="AM630" i="2" a="1"/>
  <c r="AM630" i="2"/>
  <c r="AM631" i="2" a="1"/>
  <c r="AM631" i="2" s="1"/>
  <c r="AM632" i="2" a="1"/>
  <c r="AM632" i="2" s="1"/>
  <c r="AM633" i="2" a="1"/>
  <c r="AM633" i="2" s="1"/>
  <c r="AM634" i="2" a="1"/>
  <c r="AM634" i="2" s="1"/>
  <c r="AM635" i="2" a="1"/>
  <c r="AM635" i="2" s="1"/>
  <c r="AM636" i="2" a="1"/>
  <c r="AM636" i="2" s="1"/>
  <c r="AM637" i="2" a="1"/>
  <c r="AM637" i="2" s="1"/>
  <c r="AM638" i="2" a="1"/>
  <c r="AM638" i="2" s="1"/>
  <c r="AM639" i="2" a="1"/>
  <c r="AM639" i="2" s="1"/>
  <c r="AM640" i="2" a="1"/>
  <c r="AM640" i="2"/>
  <c r="AM641" i="2" a="1"/>
  <c r="AM641" i="2"/>
  <c r="AM642" i="2" a="1"/>
  <c r="AM642" i="2" s="1"/>
  <c r="AM643" i="2" a="1"/>
  <c r="AM643" i="2"/>
  <c r="AM644" i="2" a="1"/>
  <c r="AM644" i="2" s="1"/>
  <c r="AM645" i="2" a="1"/>
  <c r="AM645" i="2" s="1"/>
  <c r="AM646" i="2" a="1"/>
  <c r="AM646" i="2" s="1"/>
  <c r="AM647" i="2" a="1"/>
  <c r="AM647" i="2"/>
  <c r="AM648" i="2" a="1"/>
  <c r="AM648" i="2" s="1"/>
  <c r="AM649" i="2" a="1"/>
  <c r="AM649" i="2" s="1"/>
  <c r="AM650" i="2" a="1"/>
  <c r="AM650" i="2"/>
  <c r="AM651" i="2" a="1"/>
  <c r="AM651" i="2" s="1"/>
  <c r="AM652" i="2" a="1"/>
  <c r="AM652" i="2" s="1"/>
  <c r="AM653" i="2" a="1"/>
  <c r="AM653" i="2"/>
  <c r="AM654" i="2" a="1"/>
  <c r="AM654" i="2" s="1"/>
  <c r="AM655" i="2" a="1"/>
  <c r="AM655" i="2" s="1"/>
  <c r="AM656" i="2" a="1"/>
  <c r="AM656" i="2" s="1"/>
  <c r="AM657" i="2" a="1"/>
  <c r="AM657" i="2" s="1"/>
  <c r="AM658" i="2" a="1"/>
  <c r="AM658" i="2" s="1"/>
  <c r="AM659" i="2" a="1"/>
  <c r="AM659" i="2" s="1"/>
  <c r="AM660" i="2" a="1"/>
  <c r="AM660" i="2" s="1"/>
  <c r="AM661" i="2" a="1"/>
  <c r="AM661" i="2" s="1"/>
  <c r="AM662" i="2" a="1"/>
  <c r="AM662" i="2" s="1"/>
  <c r="AM663" i="2" a="1"/>
  <c r="AM663" i="2" s="1"/>
  <c r="AM664" i="2" a="1"/>
  <c r="AM664" i="2" s="1"/>
  <c r="AM665" i="2" a="1"/>
  <c r="AM665" i="2"/>
  <c r="AM666" i="2" a="1"/>
  <c r="AM666" i="2" s="1"/>
  <c r="AM667" i="2" a="1"/>
  <c r="AM667" i="2" s="1"/>
  <c r="AM668" i="2" a="1"/>
  <c r="AM668" i="2"/>
  <c r="AM669" i="2" a="1"/>
  <c r="AM669" i="2"/>
  <c r="AM670" i="2" a="1"/>
  <c r="AM670" i="2" s="1"/>
  <c r="AM671" i="2" a="1"/>
  <c r="AM671" i="2" s="1"/>
  <c r="AM672" i="2" a="1"/>
  <c r="AM672" i="2" s="1"/>
  <c r="AM673" i="2" a="1"/>
  <c r="AM673" i="2"/>
  <c r="AM674" i="2" a="1"/>
  <c r="AM674" i="2" s="1"/>
  <c r="AM675" i="2" a="1"/>
  <c r="AM675" i="2" s="1"/>
  <c r="AM676" i="2" a="1"/>
  <c r="AM676" i="2"/>
  <c r="AM677" i="2" a="1"/>
  <c r="AM677" i="2"/>
  <c r="AM678" i="2" a="1"/>
  <c r="AM678" i="2" s="1"/>
  <c r="AM679" i="2" a="1"/>
  <c r="AM679" i="2" s="1"/>
  <c r="AM680" i="2" a="1"/>
  <c r="AM680" i="2" s="1"/>
  <c r="AM681" i="2" a="1"/>
  <c r="AM681" i="2" s="1"/>
  <c r="AM682" i="2" a="1"/>
  <c r="AM682" i="2" s="1"/>
  <c r="AM683" i="2" a="1"/>
  <c r="AM683" i="2" s="1"/>
  <c r="AM684" i="2" a="1"/>
  <c r="AM684" i="2" s="1"/>
  <c r="AM685" i="2" a="1"/>
  <c r="AM685" i="2" s="1"/>
  <c r="AM686" i="2" a="1"/>
  <c r="AM686" i="2"/>
  <c r="AM687" i="2" a="1"/>
  <c r="AM687" i="2" s="1"/>
  <c r="AM688" i="2" a="1"/>
  <c r="AM688" i="2" s="1"/>
  <c r="AM689" i="2" a="1"/>
  <c r="AM689" i="2" s="1"/>
  <c r="AM690" i="2" a="1"/>
  <c r="AM690" i="2" s="1"/>
  <c r="AM691" i="2" a="1"/>
  <c r="AM691" i="2"/>
  <c r="AM692" i="2" a="1"/>
  <c r="AM692" i="2"/>
  <c r="AM693" i="2" a="1"/>
  <c r="AM693" i="2"/>
  <c r="AM694" i="2" a="1"/>
  <c r="AM694" i="2" s="1"/>
  <c r="AM695" i="2" a="1"/>
  <c r="AM695" i="2" s="1"/>
  <c r="AM696" i="2" a="1"/>
  <c r="AM696" i="2" s="1"/>
  <c r="AM697" i="2" a="1"/>
  <c r="AM697" i="2"/>
  <c r="AM698" i="2" a="1"/>
  <c r="AM698" i="2" s="1"/>
  <c r="AM699" i="2" a="1"/>
  <c r="AM699" i="2" s="1"/>
  <c r="AM700" i="2" a="1"/>
  <c r="AM700" i="2" s="1"/>
  <c r="AM701" i="2" a="1"/>
  <c r="AM701" i="2" s="1"/>
  <c r="AM702" i="2" a="1"/>
  <c r="AM702" i="2"/>
  <c r="AM703" i="2" a="1"/>
  <c r="AM703" i="2"/>
  <c r="AM704" i="2" a="1"/>
  <c r="AM704" i="2" s="1"/>
  <c r="AM705" i="2" a="1"/>
  <c r="AM705" i="2" s="1"/>
  <c r="AM706" i="2" a="1"/>
  <c r="AM706" i="2"/>
  <c r="AM707" i="2" a="1"/>
  <c r="AM707" i="2" s="1"/>
  <c r="AM708" i="2" a="1"/>
  <c r="AM708" i="2"/>
  <c r="AM709" i="2" a="1"/>
  <c r="AM709" i="2" s="1"/>
  <c r="AM710" i="2" a="1"/>
  <c r="AM710" i="2" s="1"/>
  <c r="AM711" i="2" a="1"/>
  <c r="AM711" i="2" s="1"/>
  <c r="AM712" i="2" a="1"/>
  <c r="AM712" i="2" s="1"/>
  <c r="AM713" i="2" a="1"/>
  <c r="AM713" i="2" s="1"/>
  <c r="AM714" i="2" a="1"/>
  <c r="AM714" i="2" s="1"/>
  <c r="AM715" i="2" a="1"/>
  <c r="AM715" i="2" s="1"/>
  <c r="AM716" i="2" a="1"/>
  <c r="AM716" i="2" s="1"/>
  <c r="AM717" i="2" a="1"/>
  <c r="AM717" i="2"/>
  <c r="AM718" i="2" a="1"/>
  <c r="AM718" i="2" s="1"/>
  <c r="AM719" i="2" a="1"/>
  <c r="AM719" i="2"/>
  <c r="AM720" i="2" a="1"/>
  <c r="AM720" i="2"/>
  <c r="AM721" i="2" a="1"/>
  <c r="AM721" i="2" s="1"/>
  <c r="AM722" i="2" a="1"/>
  <c r="AM722" i="2" s="1"/>
  <c r="AM723" i="2" a="1"/>
  <c r="AM723" i="2" s="1"/>
  <c r="AM724" i="2" a="1"/>
  <c r="AM724" i="2" s="1"/>
  <c r="AM725" i="2" a="1"/>
  <c r="AM725" i="2" s="1"/>
  <c r="AM726" i="2" a="1"/>
  <c r="AM726" i="2" s="1"/>
  <c r="AM727" i="2" a="1"/>
  <c r="AM727" i="2" s="1"/>
  <c r="AM728" i="2" a="1"/>
  <c r="AM728" i="2"/>
  <c r="AM729" i="2" a="1"/>
  <c r="AM729" i="2" s="1"/>
  <c r="AM730" i="2" a="1"/>
  <c r="AM730" i="2" s="1"/>
  <c r="AM731" i="2" a="1"/>
  <c r="AM731" i="2"/>
  <c r="AM732" i="2" a="1"/>
  <c r="AM732" i="2"/>
  <c r="AM733" i="2" a="1"/>
  <c r="AM733" i="2" s="1"/>
  <c r="AM734" i="2" a="1"/>
  <c r="AM734" i="2" s="1"/>
  <c r="AM735" i="2" a="1"/>
  <c r="AM735" i="2" s="1"/>
  <c r="AM736" i="2" a="1"/>
  <c r="AM736" i="2"/>
  <c r="AM737" i="2" a="1"/>
  <c r="AM737" i="2" s="1"/>
  <c r="AM738" i="2" a="1"/>
  <c r="AM738" i="2" s="1"/>
  <c r="AM739" i="2" a="1"/>
  <c r="AM739" i="2" s="1"/>
  <c r="AM740" i="2" a="1"/>
  <c r="AM740" i="2" s="1"/>
  <c r="AM741" i="2" a="1"/>
  <c r="AM741" i="2"/>
  <c r="AM742" i="2" a="1"/>
  <c r="AM742" i="2" s="1"/>
  <c r="AM743" i="2" a="1"/>
  <c r="AM743" i="2" s="1"/>
  <c r="AM744" i="2" a="1"/>
  <c r="AM744" i="2" s="1"/>
  <c r="AM745" i="2" a="1"/>
  <c r="AM745" i="2" s="1"/>
  <c r="AM746" i="2" a="1"/>
  <c r="AM746" i="2"/>
  <c r="AM747" i="2" a="1"/>
  <c r="AM747" i="2" s="1"/>
  <c r="AM748" i="2" a="1"/>
  <c r="AM748" i="2" s="1"/>
  <c r="AM749" i="2" a="1"/>
  <c r="AM749" i="2" s="1"/>
  <c r="AM750" i="2" a="1"/>
  <c r="AM750" i="2"/>
  <c r="AM751" i="2" a="1"/>
  <c r="AM751" i="2"/>
  <c r="AM752" i="2" a="1"/>
  <c r="AM752" i="2" s="1"/>
  <c r="AM753" i="2" a="1"/>
  <c r="AM753" i="2" s="1"/>
  <c r="AM754" i="2" a="1"/>
  <c r="AM754" i="2" s="1"/>
  <c r="AM755" i="2" a="1"/>
  <c r="AM755" i="2" s="1"/>
  <c r="AM756" i="2" a="1"/>
  <c r="AM756" i="2"/>
  <c r="AM757" i="2" a="1"/>
  <c r="AM757" i="2" s="1"/>
  <c r="AM758" i="2" a="1"/>
  <c r="AM758" i="2" s="1"/>
  <c r="AM759" i="2" a="1"/>
  <c r="AM759" i="2" s="1"/>
  <c r="AM760" i="2" a="1"/>
  <c r="AM760" i="2" s="1"/>
  <c r="AM761" i="2" a="1"/>
  <c r="AM761" i="2"/>
  <c r="AM762" i="2" a="1"/>
  <c r="AM762" i="2"/>
  <c r="AM763" i="2" a="1"/>
  <c r="AM763" i="2" s="1"/>
  <c r="AM764" i="2" a="1"/>
  <c r="AM764" i="2" s="1"/>
  <c r="AM765" i="2" a="1"/>
  <c r="AM765" i="2" s="1"/>
  <c r="AM766" i="2" a="1"/>
  <c r="AM766" i="2"/>
  <c r="AM767" i="2" a="1"/>
  <c r="AM767" i="2"/>
  <c r="AM768" i="2" a="1"/>
  <c r="AM768" i="2"/>
  <c r="AM769" i="2" a="1"/>
  <c r="AM769" i="2"/>
  <c r="AM770" i="2" a="1"/>
  <c r="AM770" i="2" s="1"/>
  <c r="AM771" i="2" a="1"/>
  <c r="AM771" i="2" s="1"/>
  <c r="AM772" i="2" a="1"/>
  <c r="AM772" i="2"/>
  <c r="AM773" i="2" a="1"/>
  <c r="AM773" i="2"/>
  <c r="AM774" i="2" a="1"/>
  <c r="AM774" i="2" s="1"/>
  <c r="AM775" i="2" a="1"/>
  <c r="AM775" i="2" s="1"/>
  <c r="AM776" i="2" a="1"/>
  <c r="AM776" i="2" s="1"/>
  <c r="AM777" i="2" a="1"/>
  <c r="AM777" i="2" s="1"/>
  <c r="AM778" i="2" a="1"/>
  <c r="AM778" i="2" s="1"/>
  <c r="AM779" i="2" a="1"/>
  <c r="AM779" i="2" s="1"/>
  <c r="AM780" i="2" a="1"/>
  <c r="AM780" i="2" s="1"/>
  <c r="AM781" i="2" a="1"/>
  <c r="AM781" i="2" s="1"/>
  <c r="AM782" i="2" a="1"/>
  <c r="AM782" i="2" s="1"/>
  <c r="AM783" i="2" a="1"/>
  <c r="AM783" i="2"/>
  <c r="AM784" i="2" a="1"/>
  <c r="AM784" i="2" s="1"/>
  <c r="AM785" i="2" a="1"/>
  <c r="AM785" i="2" s="1"/>
  <c r="AM786" i="2" a="1"/>
  <c r="AM786" i="2"/>
  <c r="AM787" i="2" a="1"/>
  <c r="AM787" i="2"/>
  <c r="AM788" i="2" a="1"/>
  <c r="AM788" i="2" s="1"/>
  <c r="AM789" i="2" a="1"/>
  <c r="AM789" i="2"/>
  <c r="AM790" i="2" a="1"/>
  <c r="AM790" i="2" s="1"/>
  <c r="AM791" i="2" a="1"/>
  <c r="AM791" i="2"/>
  <c r="AM792" i="2" a="1"/>
  <c r="AM792" i="2" s="1"/>
  <c r="AM793" i="2" a="1"/>
  <c r="AM793" i="2" s="1"/>
  <c r="AM794" i="2" a="1"/>
  <c r="AM794" i="2" s="1"/>
  <c r="AM795" i="2" a="1"/>
  <c r="AM795" i="2" s="1"/>
  <c r="AM796" i="2" a="1"/>
  <c r="AM796" i="2" s="1"/>
  <c r="AM797" i="2" a="1"/>
  <c r="AM797" i="2" s="1"/>
  <c r="AM798" i="2" a="1"/>
  <c r="AM798" i="2"/>
  <c r="AM799" i="2" a="1"/>
  <c r="AM799" i="2"/>
  <c r="AM800" i="2" a="1"/>
  <c r="AM800" i="2" s="1"/>
  <c r="AM801" i="2" a="1"/>
  <c r="AM801" i="2"/>
  <c r="AM802" i="2" a="1"/>
  <c r="AM802" i="2" s="1"/>
  <c r="AM803" i="2" a="1"/>
  <c r="AM803" i="2" s="1"/>
  <c r="AM804" i="2" a="1"/>
  <c r="AM804" i="2" s="1"/>
  <c r="AM805" i="2" a="1"/>
  <c r="AM805" i="2"/>
  <c r="AM806" i="2" a="1"/>
  <c r="AM806" i="2" s="1"/>
  <c r="AM807" i="2" a="1"/>
  <c r="AM807" i="2" s="1"/>
  <c r="AM808" i="2" a="1"/>
  <c r="AM808" i="2" s="1"/>
  <c r="AM809" i="2" a="1"/>
  <c r="AM809" i="2" s="1"/>
  <c r="AM810" i="2" a="1"/>
  <c r="AM810" i="2" s="1"/>
  <c r="AM811" i="2" a="1"/>
  <c r="AM811" i="2"/>
  <c r="AM812" i="2" a="1"/>
  <c r="AM812" i="2" s="1"/>
  <c r="AM813" i="2" a="1"/>
  <c r="AM813" i="2"/>
  <c r="AM814" i="2" a="1"/>
  <c r="AM814" i="2" s="1"/>
  <c r="AM815" i="2" a="1"/>
  <c r="AM815" i="2" s="1"/>
  <c r="AM816" i="2" a="1"/>
  <c r="AM816" i="2" s="1"/>
  <c r="AM817" i="2" a="1"/>
  <c r="AM817" i="2"/>
  <c r="AM818" i="2" a="1"/>
  <c r="AM818" i="2" s="1"/>
  <c r="AM819" i="2" a="1"/>
  <c r="AM819" i="2" s="1"/>
  <c r="AM820" i="2" a="1"/>
  <c r="AM820" i="2"/>
  <c r="AM821" i="2" a="1"/>
  <c r="AM821" i="2" s="1"/>
  <c r="AM822" i="2" a="1"/>
  <c r="AM822" i="2" s="1"/>
  <c r="AM823" i="2" a="1"/>
  <c r="AM823" i="2" s="1"/>
  <c r="AM824" i="2" a="1"/>
  <c r="AM824" i="2" s="1"/>
  <c r="AM825" i="2" a="1"/>
  <c r="AM825" i="2" s="1"/>
  <c r="AM826" i="2" a="1"/>
  <c r="AM826" i="2" s="1"/>
  <c r="AM827" i="2" a="1"/>
  <c r="AM827" i="2" s="1"/>
  <c r="AM828" i="2" a="1"/>
  <c r="AM828" i="2"/>
  <c r="AM829" i="2" a="1"/>
  <c r="AM829" i="2" s="1"/>
  <c r="AM830" i="2" a="1"/>
  <c r="AM830" i="2" s="1"/>
  <c r="AM831" i="2" a="1"/>
  <c r="AM831" i="2"/>
  <c r="AM832" i="2" a="1"/>
  <c r="AM832" i="2"/>
  <c r="AM833" i="2" a="1"/>
  <c r="AM833" i="2"/>
  <c r="AM834" i="2" a="1"/>
  <c r="AM834" i="2" s="1"/>
  <c r="AM835" i="2" a="1"/>
  <c r="AM835" i="2" s="1"/>
  <c r="AM836" i="2" a="1"/>
  <c r="AM836" i="2" s="1"/>
  <c r="AM837" i="2" a="1"/>
  <c r="AM837" i="2"/>
  <c r="AM838" i="2" a="1"/>
  <c r="AM838" i="2" s="1"/>
  <c r="AM839" i="2" a="1"/>
  <c r="AM839" i="2" s="1"/>
  <c r="AM840" i="2" a="1"/>
  <c r="AM840" i="2"/>
  <c r="AM841" i="2" a="1"/>
  <c r="AM841" i="2"/>
  <c r="AM842" i="2" a="1"/>
  <c r="AM842" i="2" s="1"/>
  <c r="AM843" i="2" a="1"/>
  <c r="AM843" i="2" s="1"/>
  <c r="AM844" i="2" a="1"/>
  <c r="AM844" i="2" s="1"/>
  <c r="AM845" i="2" a="1"/>
  <c r="AM845" i="2"/>
  <c r="AM846" i="2" a="1"/>
  <c r="AM846" i="2" s="1"/>
  <c r="AM847" i="2" a="1"/>
  <c r="AM847" i="2" s="1"/>
  <c r="AM848" i="2" a="1"/>
  <c r="AM848" i="2" s="1"/>
  <c r="AM849" i="2" a="1"/>
  <c r="AM849" i="2"/>
  <c r="AM850" i="2" a="1"/>
  <c r="AM850" i="2" s="1"/>
  <c r="AM851" i="2" a="1"/>
  <c r="AM851" i="2" s="1"/>
  <c r="AM852" i="2" a="1"/>
  <c r="AM852" i="2" s="1"/>
  <c r="AM853" i="2" a="1"/>
  <c r="AM853" i="2" s="1"/>
  <c r="AM854" i="2" a="1"/>
  <c r="AM854" i="2" s="1"/>
  <c r="AM855" i="2" a="1"/>
  <c r="AM855" i="2" s="1"/>
  <c r="AM856" i="2" a="1"/>
  <c r="AM856" i="2" s="1"/>
  <c r="AM857" i="2" a="1"/>
  <c r="AM857" i="2" s="1"/>
  <c r="AM858" i="2" a="1"/>
  <c r="AM858" i="2" s="1"/>
  <c r="AM859" i="2" a="1"/>
  <c r="AM859" i="2"/>
  <c r="AM860" i="2" a="1"/>
  <c r="AM860" i="2" s="1"/>
  <c r="AM861" i="2" a="1"/>
  <c r="AM861" i="2" s="1"/>
  <c r="AM862" i="2" a="1"/>
  <c r="AM862" i="2"/>
  <c r="AM863" i="2" a="1"/>
  <c r="AM863" i="2" s="1"/>
  <c r="AM864" i="2" a="1"/>
  <c r="AM864" i="2" s="1"/>
  <c r="AM865" i="2" a="1"/>
  <c r="AM865" i="2" s="1"/>
  <c r="AM866" i="2" a="1"/>
  <c r="AM866" i="2" s="1"/>
  <c r="AM867" i="2" a="1"/>
  <c r="AM867" i="2" s="1"/>
  <c r="AM868" i="2" a="1"/>
  <c r="AM868" i="2" s="1"/>
  <c r="AM869" i="2" a="1"/>
  <c r="AM869" i="2" s="1"/>
  <c r="AM870" i="2" a="1"/>
  <c r="AM870" i="2"/>
  <c r="AM871" i="2" a="1"/>
  <c r="AM871" i="2" s="1"/>
  <c r="AM872" i="2" a="1"/>
  <c r="AM872" i="2" s="1"/>
  <c r="AM873" i="2" a="1"/>
  <c r="AM873" i="2"/>
  <c r="AM874" i="2" a="1"/>
  <c r="AM874" i="2" s="1"/>
  <c r="AM875" i="2" a="1"/>
  <c r="AM875" i="2" s="1"/>
  <c r="AM876" i="2" a="1"/>
  <c r="AM876" i="2"/>
  <c r="AM877" i="2" a="1"/>
  <c r="AM877" i="2"/>
  <c r="AM878" i="2" a="1"/>
  <c r="AM878" i="2" s="1"/>
  <c r="AM879" i="2" a="1"/>
  <c r="AM879" i="2" s="1"/>
  <c r="AM880" i="2" a="1"/>
  <c r="AM880" i="2" s="1"/>
  <c r="AM881" i="2" a="1"/>
  <c r="AM881" i="2" s="1"/>
  <c r="AM882" i="2" a="1"/>
  <c r="AM882" i="2"/>
  <c r="AM883" i="2" a="1"/>
  <c r="AM883" i="2" s="1"/>
  <c r="AM884" i="2" a="1"/>
  <c r="AM884" i="2" s="1"/>
  <c r="AM885" i="2" a="1"/>
  <c r="AM885" i="2"/>
  <c r="AM886" i="2" a="1"/>
  <c r="AM886" i="2"/>
  <c r="AM887" i="2" a="1"/>
  <c r="AM887" i="2" s="1"/>
  <c r="AM888" i="2" a="1"/>
  <c r="AM888" i="2"/>
  <c r="AM889" i="2" a="1"/>
  <c r="AM889" i="2"/>
  <c r="AM890" i="2" a="1"/>
  <c r="AM890" i="2" s="1"/>
  <c r="AM891" i="2" a="1"/>
  <c r="AM891" i="2"/>
  <c r="AM892" i="2" a="1"/>
  <c r="AM892" i="2"/>
  <c r="AM893" i="2" a="1"/>
  <c r="AM893" i="2" s="1"/>
  <c r="AM894" i="2" a="1"/>
  <c r="AM894" i="2" s="1"/>
  <c r="AM895" i="2" a="1"/>
  <c r="AM895" i="2" s="1"/>
  <c r="AM896" i="2" a="1"/>
  <c r="AM896" i="2"/>
  <c r="AM897" i="2" a="1"/>
  <c r="AM897" i="2" s="1"/>
  <c r="AM898" i="2" a="1"/>
  <c r="AM898" i="2"/>
  <c r="AM899" i="2" a="1"/>
  <c r="AM899" i="2" s="1"/>
  <c r="AM900" i="2" a="1"/>
  <c r="AM900" i="2"/>
  <c r="AM901" i="2" a="1"/>
  <c r="AM901" i="2" s="1"/>
  <c r="AM902" i="2" a="1"/>
  <c r="AM902" i="2"/>
  <c r="AM903" i="2" a="1"/>
  <c r="AM903" i="2"/>
  <c r="AM904" i="2" a="1"/>
  <c r="AM904" i="2" s="1"/>
  <c r="AM905" i="2" a="1"/>
  <c r="AM905" i="2"/>
  <c r="AM906" i="2" a="1"/>
  <c r="AM906" i="2" s="1"/>
  <c r="AM907" i="2" a="1"/>
  <c r="AM907" i="2"/>
  <c r="AM908" i="2" a="1"/>
  <c r="AM908" i="2" s="1"/>
  <c r="AM909" i="2" a="1"/>
  <c r="AM909" i="2"/>
  <c r="AM910" i="2" a="1"/>
  <c r="AM910" i="2" s="1"/>
  <c r="AM911" i="2" a="1"/>
  <c r="AM911" i="2" s="1"/>
  <c r="AM912" i="2" a="1"/>
  <c r="AM912" i="2"/>
  <c r="AM913" i="2" a="1"/>
  <c r="AM913" i="2"/>
  <c r="AM914" i="2" a="1"/>
  <c r="AM914" i="2" s="1"/>
  <c r="AM915" i="2" a="1"/>
  <c r="AM915" i="2"/>
  <c r="AM916" i="2" a="1"/>
  <c r="AM916" i="2" s="1"/>
  <c r="AM917" i="2" a="1"/>
  <c r="AM917" i="2" s="1"/>
  <c r="AM918" i="2" a="1"/>
  <c r="AM918" i="2"/>
  <c r="AM919" i="2" a="1"/>
  <c r="AM919" i="2" s="1"/>
  <c r="AM920" i="2" a="1"/>
  <c r="AM920" i="2" s="1"/>
  <c r="AM921" i="2" a="1"/>
  <c r="AM921" i="2"/>
  <c r="AM922" i="2" a="1"/>
  <c r="AM922" i="2" s="1"/>
  <c r="AM923" i="2" a="1"/>
  <c r="AM923" i="2" s="1"/>
  <c r="AM924" i="2" a="1"/>
  <c r="AM924" i="2" s="1"/>
  <c r="AM925" i="2" a="1"/>
  <c r="AM925" i="2" s="1"/>
  <c r="AM926" i="2" a="1"/>
  <c r="AM926" i="2"/>
  <c r="AM927" i="2" a="1"/>
  <c r="AM927" i="2"/>
  <c r="AM928" i="2" a="1"/>
  <c r="AM928" i="2" s="1"/>
  <c r="AM929" i="2" a="1"/>
  <c r="AM929" i="2"/>
  <c r="AM930" i="2" a="1"/>
  <c r="AM930" i="2"/>
  <c r="AM931" i="2" a="1"/>
  <c r="AM931" i="2"/>
  <c r="AM932" i="2" a="1"/>
  <c r="AM932" i="2" s="1"/>
  <c r="AM933" i="2" a="1"/>
  <c r="AM933" i="2"/>
  <c r="AM934" i="2" a="1"/>
  <c r="AM934" i="2" s="1"/>
  <c r="AM935" i="2" a="1"/>
  <c r="AM935" i="2" s="1"/>
  <c r="AM936" i="2" a="1"/>
  <c r="AM936" i="2" s="1"/>
  <c r="AM937" i="2" a="1"/>
  <c r="AM937" i="2" s="1"/>
  <c r="AM938" i="2" a="1"/>
  <c r="AM938" i="2"/>
  <c r="AM939" i="2" a="1"/>
  <c r="AM939" i="2" s="1"/>
  <c r="AM940" i="2" a="1"/>
  <c r="AM940" i="2" s="1"/>
  <c r="AM941" i="2" a="1"/>
  <c r="AM941" i="2"/>
  <c r="AM942" i="2" a="1"/>
  <c r="AM942" i="2"/>
  <c r="AM943" i="2" a="1"/>
  <c r="AM943" i="2" s="1"/>
  <c r="AM944" i="2" a="1"/>
  <c r="AM944" i="2" s="1"/>
  <c r="AM945" i="2" a="1"/>
  <c r="AM945" i="2"/>
  <c r="AM946" i="2" a="1"/>
  <c r="AM946" i="2" s="1"/>
  <c r="AM947" i="2" a="1"/>
  <c r="AM947" i="2"/>
  <c r="AM948" i="2" a="1"/>
  <c r="AM948" i="2" s="1"/>
  <c r="AM949" i="2" a="1"/>
  <c r="AM949" i="2" s="1"/>
  <c r="AM950" i="2" a="1"/>
  <c r="AM950" i="2" s="1"/>
  <c r="AM951" i="2" a="1"/>
  <c r="AM951" i="2"/>
  <c r="AM952" i="2" a="1"/>
  <c r="AM952" i="2"/>
  <c r="AM953" i="2" a="1"/>
  <c r="AM953" i="2"/>
  <c r="AM954" i="2" a="1"/>
  <c r="AM954" i="2" s="1"/>
  <c r="AM955" i="2" a="1"/>
  <c r="AM955" i="2"/>
  <c r="AM956" i="2" a="1"/>
  <c r="AM956" i="2"/>
  <c r="AM957" i="2" a="1"/>
  <c r="AM957" i="2" s="1"/>
  <c r="AM958" i="2" a="1"/>
  <c r="AM958" i="2"/>
  <c r="AM959" i="2" a="1"/>
  <c r="AM959" i="2" s="1"/>
  <c r="AM960" i="2" a="1"/>
  <c r="AM960" i="2" s="1"/>
  <c r="AM961" i="2" a="1"/>
  <c r="AM961" i="2" s="1"/>
  <c r="AM962" i="2" a="1"/>
  <c r="AM962" i="2"/>
  <c r="AM963" i="2" a="1"/>
  <c r="AM963" i="2"/>
  <c r="AM964" i="2" a="1"/>
  <c r="AM964" i="2" s="1"/>
  <c r="AM965" i="2" a="1"/>
  <c r="AM965" i="2" s="1"/>
  <c r="AM966" i="2" a="1"/>
  <c r="AM966" i="2"/>
  <c r="AM967" i="2" a="1"/>
  <c r="AM967" i="2" s="1"/>
  <c r="AM968" i="2" a="1"/>
  <c r="AM968" i="2" s="1"/>
  <c r="AM969" i="2" a="1"/>
  <c r="AM969" i="2"/>
  <c r="AM970" i="2" a="1"/>
  <c r="AM970" i="2"/>
  <c r="AM971" i="2" a="1"/>
  <c r="AM971" i="2" s="1"/>
  <c r="AM972" i="2" a="1"/>
  <c r="AM972" i="2" s="1"/>
  <c r="AM973" i="2" a="1"/>
  <c r="AM973" i="2"/>
  <c r="AM974" i="2" a="1"/>
  <c r="AM974" i="2" s="1"/>
  <c r="AM975" i="2" a="1"/>
  <c r="AM975" i="2" s="1"/>
  <c r="AM976" i="2" a="1"/>
  <c r="AM976" i="2" s="1"/>
  <c r="AM977" i="2" a="1"/>
  <c r="AM977" i="2" s="1"/>
  <c r="AM978" i="2" a="1"/>
  <c r="AM978" i="2"/>
  <c r="AM979" i="2" a="1"/>
  <c r="AM979" i="2"/>
  <c r="AM980" i="2" a="1"/>
  <c r="AM980" i="2"/>
  <c r="AM981" i="2" a="1"/>
  <c r="AM981" i="2"/>
  <c r="AM982" i="2" a="1"/>
  <c r="AM982" i="2" s="1"/>
  <c r="AM983" i="2" a="1"/>
  <c r="AM983" i="2" s="1"/>
  <c r="AM984" i="2" a="1"/>
  <c r="AM984" i="2" s="1"/>
  <c r="AM985" i="2" a="1"/>
  <c r="AM985" i="2" s="1"/>
  <c r="AM986" i="2" a="1"/>
  <c r="AM986" i="2" s="1"/>
  <c r="AM987" i="2" a="1"/>
  <c r="AM987" i="2"/>
  <c r="AM988" i="2" a="1"/>
  <c r="AM988" i="2" s="1"/>
  <c r="AM989" i="2" a="1"/>
  <c r="AM989" i="2"/>
  <c r="AM990" i="2" a="1"/>
  <c r="AM990" i="2" s="1"/>
  <c r="AM991" i="2" a="1"/>
  <c r="AM991" i="2" s="1"/>
  <c r="AM992" i="2" a="1"/>
  <c r="AM992" i="2"/>
  <c r="AM993" i="2" a="1"/>
  <c r="AM993" i="2" s="1"/>
  <c r="AM994" i="2" a="1"/>
  <c r="AM994" i="2" s="1"/>
  <c r="AM995" i="2" a="1"/>
  <c r="AM995" i="2" s="1"/>
  <c r="AM996" i="2" a="1"/>
  <c r="AM996" i="2"/>
  <c r="AM997" i="2" a="1"/>
  <c r="AM997" i="2" s="1"/>
  <c r="AM998" i="2" a="1"/>
  <c r="AM998" i="2"/>
  <c r="AM999" i="2" a="1"/>
  <c r="AM999" i="2"/>
  <c r="AM1000" i="2" a="1"/>
  <c r="AM1000" i="2" s="1"/>
  <c r="AM1001" i="2" a="1"/>
  <c r="AM1001" i="2" s="1"/>
  <c r="AM1002" i="2" a="1"/>
  <c r="AM1002" i="2"/>
  <c r="AM1003" i="2" a="1"/>
  <c r="AM1003" i="2" s="1"/>
  <c r="AM1004" i="2" a="1"/>
  <c r="AM1004" i="2" s="1"/>
  <c r="AM1005" i="2" a="1"/>
  <c r="AM1005" i="2" s="1"/>
  <c r="AM1006" i="2" a="1"/>
  <c r="AM1006" i="2" s="1"/>
  <c r="AM1007" i="2" a="1"/>
  <c r="AM1007" i="2" s="1"/>
  <c r="AM1008" i="2" a="1"/>
  <c r="AM1008" i="2"/>
  <c r="AM1009" i="2" a="1"/>
  <c r="AM1009" i="2" s="1"/>
  <c r="AM1010" i="2" a="1"/>
  <c r="AM1010" i="2" s="1"/>
  <c r="AM1011" i="2" a="1"/>
  <c r="AM1011" i="2" s="1"/>
  <c r="AM1012" i="2" a="1"/>
  <c r="AM1012" i="2"/>
  <c r="AM1013" i="2" a="1"/>
  <c r="AM1013" i="2" s="1"/>
  <c r="AM1014" i="2" a="1"/>
  <c r="AM1014" i="2" s="1"/>
  <c r="AM1015" i="2" a="1"/>
  <c r="AM1015" i="2" s="1"/>
  <c r="AM1016" i="2" a="1"/>
  <c r="AM1016" i="2"/>
  <c r="AM1017" i="2" a="1"/>
  <c r="AM1017" i="2"/>
  <c r="AM1018" i="2" a="1"/>
  <c r="AM1018" i="2"/>
  <c r="AM1019" i="2" a="1"/>
  <c r="AM1019" i="2"/>
  <c r="AM1020" i="2" a="1"/>
  <c r="AM1020" i="2"/>
  <c r="AM1021" i="2" a="1"/>
  <c r="AM1021" i="2" s="1"/>
  <c r="AM1022" i="2" a="1"/>
  <c r="AM1022" i="2" s="1"/>
  <c r="AM1023" i="2" a="1"/>
  <c r="AM1023" i="2"/>
  <c r="AM1024" i="2" a="1"/>
  <c r="AM1024" i="2" s="1"/>
  <c r="AM1025" i="2" a="1"/>
  <c r="AM1025" i="2" s="1"/>
  <c r="AM1026" i="2" a="1"/>
  <c r="AM1026" i="2" s="1"/>
  <c r="AM1027" i="2" a="1"/>
  <c r="AM1027" i="2"/>
  <c r="AM1028" i="2" a="1"/>
  <c r="AM1028" i="2" s="1"/>
  <c r="AM1029" i="2" a="1"/>
  <c r="AM1029" i="2"/>
  <c r="AM1030" i="2" a="1"/>
  <c r="AM1030" i="2"/>
  <c r="AM1031" i="2" a="1"/>
  <c r="AM1031" i="2"/>
  <c r="AM1032" i="2" a="1"/>
  <c r="AM1032" i="2"/>
  <c r="AM1033" i="2" a="1"/>
  <c r="AM1033" i="2" s="1"/>
  <c r="AM1034" i="2" a="1"/>
  <c r="AM1034" i="2" s="1"/>
  <c r="AM1035" i="2" a="1"/>
  <c r="AM1035" i="2" s="1"/>
  <c r="AM1036" i="2" a="1"/>
  <c r="AM1036" i="2" s="1"/>
  <c r="AM1037" i="2" a="1"/>
  <c r="AM1037" i="2" s="1"/>
  <c r="AM1038" i="2" a="1"/>
  <c r="AM1038" i="2"/>
  <c r="AM1039" i="2" a="1"/>
  <c r="AM1039" i="2" s="1"/>
  <c r="AM1040" i="2" a="1"/>
  <c r="AM1040" i="2"/>
  <c r="AM1041" i="2" a="1"/>
  <c r="AM1041" i="2"/>
  <c r="AM1042" i="2" a="1"/>
  <c r="AM1042" i="2"/>
  <c r="AM1043" i="2" a="1"/>
  <c r="AM1043" i="2"/>
  <c r="AM1044" i="2" a="1"/>
  <c r="AM1044" i="2" s="1"/>
  <c r="AM1045" i="2" a="1"/>
  <c r="AM1045" i="2" s="1"/>
  <c r="AM1046" i="2" a="1"/>
  <c r="AM1046" i="2"/>
  <c r="AM1047" i="2" a="1"/>
  <c r="AM1047" i="2" s="1"/>
  <c r="AM1048" i="2" a="1"/>
  <c r="AM1048" i="2" s="1"/>
  <c r="AM1049" i="2" a="1"/>
  <c r="AM1049" i="2" s="1"/>
  <c r="AM1050" i="2" a="1"/>
  <c r="AM1050" i="2"/>
  <c r="AM1051" i="2" a="1"/>
  <c r="AM1051" i="2"/>
  <c r="AM1052" i="2" a="1"/>
  <c r="AM1052" i="2"/>
  <c r="AM1053" i="2" a="1"/>
  <c r="AM1053" i="2"/>
  <c r="AM1054" i="2" a="1"/>
  <c r="AM1054" i="2" s="1"/>
  <c r="AM1055" i="2" a="1"/>
  <c r="AM1055" i="2"/>
  <c r="AM1056" i="2" a="1"/>
  <c r="AM1056" i="2"/>
  <c r="AM1057" i="2" a="1"/>
  <c r="AM1057" i="2" s="1"/>
  <c r="AM1058" i="2" a="1"/>
  <c r="AM1058" i="2" s="1"/>
  <c r="AM1059" i="2" a="1"/>
  <c r="AM1059" i="2" s="1"/>
  <c r="AM1060" i="2" a="1"/>
  <c r="AM1060" i="2" s="1"/>
  <c r="AM1061" i="2" a="1"/>
  <c r="AM1061" i="2" s="1"/>
  <c r="AM1062" i="2" a="1"/>
  <c r="AM1062" i="2"/>
  <c r="AM1063" i="2" a="1"/>
  <c r="AM1063" i="2" s="1"/>
  <c r="AM1064" i="2" a="1"/>
  <c r="AM1064" i="2" s="1"/>
  <c r="AM1065" i="2" a="1"/>
  <c r="AM1065" i="2" s="1"/>
  <c r="AM1066" i="2" a="1"/>
  <c r="AM1066" i="2" s="1"/>
  <c r="AM1067" i="2" a="1"/>
  <c r="AM1067" i="2"/>
  <c r="AM1068" i="2" a="1"/>
  <c r="AM1068" i="2"/>
  <c r="AM1069" i="2" a="1"/>
  <c r="AM1069" i="2" s="1"/>
  <c r="AM1070" i="2" a="1"/>
  <c r="AM1070" i="2" s="1"/>
  <c r="AM1071" i="2" a="1"/>
  <c r="AM1071" i="2"/>
  <c r="AM1072" i="2" a="1"/>
  <c r="AM1072" i="2"/>
  <c r="AM1073" i="2" a="1"/>
  <c r="AM1073" i="2" s="1"/>
  <c r="AM1074" i="2" a="1"/>
  <c r="AM1074" i="2" s="1"/>
  <c r="AM1075" i="2" a="1"/>
  <c r="AM1075" i="2" s="1"/>
  <c r="AM1076" i="2" a="1"/>
  <c r="AM1076" i="2"/>
  <c r="AM1077" i="2" a="1"/>
  <c r="AM1077" i="2" s="1"/>
  <c r="AM1078" i="2" a="1"/>
  <c r="AM1078" i="2"/>
  <c r="AM1079" i="2" a="1"/>
  <c r="AM1079" i="2"/>
  <c r="AM1080" i="2" a="1"/>
  <c r="AM1080" i="2" s="1"/>
  <c r="AM1081" i="2" a="1"/>
  <c r="AM1081" i="2" s="1"/>
  <c r="AM1082" i="2" a="1"/>
  <c r="AM1082" i="2"/>
  <c r="AM1083" i="2" a="1"/>
  <c r="AM1083" i="2" s="1"/>
  <c r="AM1084" i="2" a="1"/>
  <c r="AM1084" i="2" s="1"/>
  <c r="AM1085" i="2" a="1"/>
  <c r="AM1085" i="2" s="1"/>
  <c r="AM1086" i="2" a="1"/>
  <c r="AM1086" i="2"/>
  <c r="AM1087" i="2" a="1"/>
  <c r="AM1087" i="2" s="1"/>
  <c r="AM1088" i="2" a="1"/>
  <c r="AM1088" i="2" s="1"/>
  <c r="AM1089" i="2" a="1"/>
  <c r="AM1089" i="2" s="1"/>
  <c r="AM1090" i="2" a="1"/>
  <c r="AM1090" i="2" s="1"/>
  <c r="AM1091" i="2" a="1"/>
  <c r="AM1091" i="2" s="1"/>
  <c r="AM1092" i="2" a="1"/>
  <c r="AM1092" i="2"/>
  <c r="AM1093" i="2" a="1"/>
  <c r="AM1093" i="2"/>
  <c r="AM1094" i="2" a="1"/>
  <c r="AM1094" i="2" s="1"/>
  <c r="AM1095" i="2" a="1"/>
  <c r="AM1095" i="2" s="1"/>
  <c r="AM1096" i="2" a="1"/>
  <c r="AM1096" i="2" s="1"/>
  <c r="AM1097" i="2" a="1"/>
  <c r="AM1097" i="2"/>
  <c r="AM1098" i="2" a="1"/>
  <c r="AM1098" i="2"/>
  <c r="AM1099" i="2" a="1"/>
  <c r="AM1099" i="2"/>
  <c r="AM1100" i="2" a="1"/>
  <c r="AM1100" i="2" s="1"/>
  <c r="AM1101" i="2" a="1"/>
  <c r="AM1101" i="2" s="1"/>
  <c r="AM1102" i="2" a="1"/>
  <c r="AM1102" i="2" s="1"/>
  <c r="AM1103" i="2" a="1"/>
  <c r="AM1103" i="2" s="1"/>
  <c r="AM1104" i="2" a="1"/>
  <c r="AM1104" i="2" s="1"/>
  <c r="AM1105" i="2" a="1"/>
  <c r="AM1105" i="2"/>
  <c r="AM1106" i="2" a="1"/>
  <c r="AM1106" i="2"/>
  <c r="AM1107" i="2" a="1"/>
  <c r="AM1107" i="2"/>
  <c r="AM1108" i="2" a="1"/>
  <c r="AM1108" i="2"/>
  <c r="AM1109" i="2" a="1"/>
  <c r="AM1109" i="2"/>
  <c r="AM1110" i="2" a="1"/>
  <c r="AM1110" i="2"/>
  <c r="AM1111" i="2" a="1"/>
  <c r="AM1111" i="2"/>
  <c r="AM1112" i="2" a="1"/>
  <c r="AM1112" i="2" s="1"/>
  <c r="AM1113" i="2" a="1"/>
  <c r="AM1113" i="2" s="1"/>
  <c r="AM1114" i="2" a="1"/>
  <c r="AM1114" i="2" s="1"/>
  <c r="AM1115" i="2" a="1"/>
  <c r="AM1115" i="2"/>
  <c r="AM1116" i="2" a="1"/>
  <c r="AM1116" i="2"/>
  <c r="AM1117" i="2" a="1"/>
  <c r="AM1117" i="2" s="1"/>
  <c r="AM1118" i="2" a="1"/>
  <c r="AM1118" i="2"/>
  <c r="AM1119" i="2" a="1"/>
  <c r="AM1119" i="2"/>
  <c r="AM1120" i="2" a="1"/>
  <c r="AM1120" i="2"/>
  <c r="AM1121" i="2" a="1"/>
  <c r="AM1121" i="2"/>
  <c r="AM1122" i="2" a="1"/>
  <c r="AM1122" i="2" s="1"/>
  <c r="AM1123" i="2" a="1"/>
  <c r="AM1123" i="2" s="1"/>
  <c r="AM1124" i="2" a="1"/>
  <c r="AM1124" i="2" s="1"/>
  <c r="AM1125" i="2" a="1"/>
  <c r="AM1125" i="2" s="1"/>
  <c r="AM1126" i="2" a="1"/>
  <c r="AM1126" i="2" s="1"/>
  <c r="AM1127" i="2" a="1"/>
  <c r="AM1127" i="2"/>
  <c r="AM1128" i="2" a="1"/>
  <c r="AM1128" i="2"/>
  <c r="AM1129" i="2" a="1"/>
  <c r="AM1129" i="2" s="1"/>
  <c r="AM1130" i="2" a="1"/>
  <c r="AM1130" i="2" s="1"/>
  <c r="AM1131" i="2" a="1"/>
  <c r="AM1131" i="2" s="1"/>
  <c r="AM1132" i="2" a="1"/>
  <c r="AM1132" i="2" s="1"/>
  <c r="AM1133" i="2" a="1"/>
  <c r="AM1133" i="2" s="1"/>
  <c r="AM1134" i="2" a="1"/>
  <c r="AM1134" i="2"/>
  <c r="AM1135" i="2" a="1"/>
  <c r="AM1135" i="2" s="1"/>
  <c r="AM1136" i="2" a="1"/>
  <c r="AM1136" i="2"/>
  <c r="AM1137" i="2" a="1"/>
  <c r="AM1137" i="2" s="1"/>
  <c r="AM1138" i="2" a="1"/>
  <c r="AM1138" i="2"/>
  <c r="AM1139" i="2" a="1"/>
  <c r="AM1139" i="2" s="1"/>
  <c r="AM1140" i="2" a="1"/>
  <c r="AM1140" i="2"/>
  <c r="AM1141" i="2" a="1"/>
  <c r="AM1141" i="2" s="1"/>
  <c r="AM1142" i="2" a="1"/>
  <c r="AM1142" i="2" s="1"/>
  <c r="AM1143" i="2" a="1"/>
  <c r="AM1143" i="2" s="1"/>
  <c r="AM1144" i="2" a="1"/>
  <c r="AM1144" i="2"/>
  <c r="AM1145" i="2" a="1"/>
  <c r="AM1145" i="2" s="1"/>
  <c r="AM1146" i="2" a="1"/>
  <c r="AM1146" i="2"/>
  <c r="AM1147" i="2" a="1"/>
  <c r="AM1147" i="2"/>
  <c r="AM1148" i="2" a="1"/>
  <c r="AM1148" i="2" s="1"/>
  <c r="AM1149" i="2" a="1"/>
  <c r="AM1149" i="2" s="1"/>
  <c r="AM1150" i="2" a="1"/>
  <c r="AM1150" i="2"/>
  <c r="AM1151" i="2" a="1"/>
  <c r="AM1151" i="2"/>
  <c r="AM1152" i="2" a="1"/>
  <c r="AM1152" i="2" s="1"/>
  <c r="AM1153" i="2" a="1"/>
  <c r="AM1153" i="2"/>
  <c r="AM1154" i="2" a="1"/>
  <c r="AM1154" i="2" s="1"/>
  <c r="AM1155" i="2" a="1"/>
  <c r="AM1155" i="2"/>
  <c r="AM1156" i="2" a="1"/>
  <c r="AM1156" i="2" s="1"/>
  <c r="AM1157" i="2" a="1"/>
  <c r="AM1157" i="2"/>
  <c r="AM1158" i="2" a="1"/>
  <c r="AM1158" i="2"/>
  <c r="AM1159" i="2" a="1"/>
  <c r="AM1159" i="2" s="1"/>
  <c r="AM1160" i="2" a="1"/>
  <c r="AM1160" i="2" s="1"/>
  <c r="AM1161" i="2" a="1"/>
  <c r="AM1161" i="2" s="1"/>
  <c r="AM1162" i="2" a="1"/>
  <c r="AM1162" i="2" s="1"/>
  <c r="AM1163" i="2" a="1"/>
  <c r="AM1163" i="2"/>
  <c r="AM1164" i="2" a="1"/>
  <c r="AM1164" i="2" s="1"/>
  <c r="AM1165" i="2" a="1"/>
  <c r="AM1165" i="2" s="1"/>
  <c r="AM1166" i="2" a="1"/>
  <c r="AM1166" i="2" s="1"/>
  <c r="AM1167" i="2" a="1"/>
  <c r="AM1167" i="2"/>
  <c r="AM1168" i="2" a="1"/>
  <c r="AM1168" i="2" s="1"/>
  <c r="AM1169" i="2" a="1"/>
  <c r="AM1169" i="2"/>
  <c r="AM1170" i="2" a="1"/>
  <c r="AM1170" i="2"/>
  <c r="AM1171" i="2" a="1"/>
  <c r="AM1171" i="2" s="1"/>
  <c r="AM1172" i="2" a="1"/>
  <c r="AM1172" i="2" s="1"/>
  <c r="AM1173" i="2" a="1"/>
  <c r="AM1173" i="2" s="1"/>
  <c r="AM1174" i="2" a="1"/>
  <c r="AM1174" i="2" s="1"/>
  <c r="AM1175" i="2" a="1"/>
  <c r="AM1175" i="2"/>
  <c r="AM1176" i="2" a="1"/>
  <c r="AM1176" i="2" s="1"/>
  <c r="AM1177" i="2" a="1"/>
  <c r="AM1177" i="2" s="1"/>
  <c r="AM1178" i="2" a="1"/>
  <c r="AM1178" i="2"/>
  <c r="AM1179" i="2" a="1"/>
  <c r="AM1179" i="2" s="1"/>
  <c r="AM1180" i="2" a="1"/>
  <c r="AM1180" i="2"/>
  <c r="AM1181" i="2" a="1"/>
  <c r="AM1181" i="2"/>
  <c r="AM1182" i="2" a="1"/>
  <c r="AM1182" i="2" s="1"/>
  <c r="AM1183" i="2" a="1"/>
  <c r="AM1183" i="2" s="1"/>
  <c r="AM1184" i="2" a="1"/>
  <c r="AM1184" i="2" s="1"/>
  <c r="AM1185" i="2" a="1"/>
  <c r="AM1185" i="2" s="1"/>
  <c r="AM1186" i="2" a="1"/>
  <c r="AM1186" i="2" s="1"/>
  <c r="AM1187" i="2" a="1"/>
  <c r="AM1187" i="2" s="1"/>
  <c r="AM1188" i="2" a="1"/>
  <c r="AM1188" i="2" s="1"/>
  <c r="AM1189" i="2" a="1"/>
  <c r="AM1189" i="2" s="1"/>
  <c r="AM1190" i="2" a="1"/>
  <c r="AM1190" i="2"/>
  <c r="AM1191" i="2" a="1"/>
  <c r="AM1191" i="2"/>
  <c r="AM1192" i="2" a="1"/>
  <c r="AM1192" i="2" s="1"/>
  <c r="AM1193" i="2" a="1"/>
  <c r="AM1193" i="2" s="1"/>
  <c r="AM1194" i="2" a="1"/>
  <c r="AM1194" i="2"/>
  <c r="AM1195" i="2" a="1"/>
  <c r="AM1195" i="2" s="1"/>
  <c r="AM1196" i="2" a="1"/>
  <c r="AM1196" i="2"/>
  <c r="AM1197" i="2" a="1"/>
  <c r="AM1197" i="2" s="1"/>
  <c r="AM1198" i="2" a="1"/>
  <c r="AM1198" i="2" s="1"/>
  <c r="AM1199" i="2" a="1"/>
  <c r="AM1199" i="2" s="1"/>
  <c r="AM1200" i="2" a="1"/>
  <c r="AM1200" i="2" s="1"/>
  <c r="AM1201" i="2" a="1"/>
  <c r="AM1201" i="2" s="1"/>
  <c r="AM1202" i="2" a="1"/>
  <c r="AM1202" i="2" s="1"/>
  <c r="AM1203" i="2" a="1"/>
  <c r="AM1203" i="2"/>
  <c r="AM1204" i="2" a="1"/>
  <c r="AM1204" i="2"/>
  <c r="AM1205" i="2" a="1"/>
  <c r="AM1205" i="2"/>
  <c r="AM1206" i="2" a="1"/>
  <c r="AM1206" i="2" s="1"/>
  <c r="AM1207" i="2" a="1"/>
  <c r="AM1207" i="2"/>
  <c r="AM1208" i="2" a="1"/>
  <c r="AM1208" i="2" s="1"/>
  <c r="AM1209" i="2" a="1"/>
  <c r="AM1209" i="2" s="1"/>
  <c r="AM1210" i="2" a="1"/>
  <c r="AM1210" i="2" s="1"/>
  <c r="AM1211" i="2" a="1"/>
  <c r="AM1211" i="2" s="1"/>
  <c r="AM1212" i="2" a="1"/>
  <c r="AM1212" i="2" s="1"/>
  <c r="AM1213" i="2" a="1"/>
  <c r="AM1213" i="2" s="1"/>
  <c r="AM1214" i="2" a="1"/>
  <c r="AM1214" i="2" s="1"/>
  <c r="AM1215" i="2" a="1"/>
  <c r="AM1215" i="2" s="1"/>
  <c r="AM1216" i="2" a="1"/>
  <c r="AM1216" i="2"/>
  <c r="AM1217" i="2" a="1"/>
  <c r="AM1217" i="2"/>
  <c r="AM1218" i="2" a="1"/>
  <c r="AM1218" i="2" s="1"/>
  <c r="AM1219" i="2" a="1"/>
  <c r="AM1219" i="2" s="1"/>
  <c r="AM1220" i="2" a="1"/>
  <c r="AM1220" i="2"/>
  <c r="AM1221" i="2" a="1"/>
  <c r="AM1221" i="2"/>
  <c r="AM1222" i="2" a="1"/>
  <c r="AM1222" i="2" s="1"/>
  <c r="AM1223" i="2" a="1"/>
  <c r="AM1223" i="2" s="1"/>
  <c r="AM1224" i="2" a="1"/>
  <c r="AM1224" i="2"/>
  <c r="AM1225" i="2" a="1"/>
  <c r="AM1225" i="2"/>
  <c r="AM1226" i="2" a="1"/>
  <c r="AM1226" i="2"/>
  <c r="AM1227" i="2" a="1"/>
  <c r="AM1227" i="2" s="1"/>
  <c r="AM1228" i="2" a="1"/>
  <c r="AM1228" i="2"/>
  <c r="AM1229" i="2" a="1"/>
  <c r="AM1229" i="2" s="1"/>
  <c r="AM1230" i="2" a="1"/>
  <c r="AM1230" i="2" s="1"/>
  <c r="AM1231" i="2" a="1"/>
  <c r="AM1231" i="2" s="1"/>
  <c r="AM1232" i="2" a="1"/>
  <c r="AM1232" i="2" s="1"/>
  <c r="AM1233" i="2" a="1"/>
  <c r="AM1233" i="2"/>
  <c r="AM1234" i="2" a="1"/>
  <c r="AM1234" i="2" s="1"/>
  <c r="AM1235" i="2" a="1"/>
  <c r="AM1235" i="2" s="1"/>
  <c r="AM1236" i="2" a="1"/>
  <c r="AM1236" i="2" s="1"/>
  <c r="AM1237" i="2" a="1"/>
  <c r="AM1237" i="2"/>
  <c r="AM1238" i="2" a="1"/>
  <c r="AM1238" i="2" s="1"/>
  <c r="AM1239" i="2" a="1"/>
  <c r="AM1239" i="2" s="1"/>
  <c r="AM1240" i="2" a="1"/>
  <c r="AM1240" i="2" s="1"/>
  <c r="AM1241" i="2" a="1"/>
  <c r="AM1241" i="2" s="1"/>
  <c r="AM1242" i="2" a="1"/>
  <c r="AM1242" i="2" s="1"/>
  <c r="AM1243" i="2" a="1"/>
  <c r="AM1243" i="2"/>
  <c r="AM1244" i="2" a="1"/>
  <c r="AM1244" i="2"/>
  <c r="AM1245" i="2" a="1"/>
  <c r="AM1245" i="2" s="1"/>
  <c r="AM1246" i="2" a="1"/>
  <c r="AM1246" i="2" s="1"/>
  <c r="AM1247" i="2" a="1"/>
  <c r="AM1247" i="2" s="1"/>
  <c r="AM1248" i="2" a="1"/>
  <c r="AM1248" i="2"/>
  <c r="AM1249" i="2" a="1"/>
  <c r="AM1249" i="2" s="1"/>
  <c r="AM1250" i="2" a="1"/>
  <c r="AM1250" i="2" s="1"/>
  <c r="AM1251" i="2" a="1"/>
  <c r="AM1251" i="2" s="1"/>
  <c r="AM1252" i="2" a="1"/>
  <c r="AM1252" i="2" s="1"/>
  <c r="AM1253" i="2" a="1"/>
  <c r="AM1253" i="2"/>
  <c r="AM1254" i="2" a="1"/>
  <c r="AM1254" i="2" s="1"/>
  <c r="AM1255" i="2" a="1"/>
  <c r="AM1255" i="2"/>
  <c r="AM1256" i="2" a="1"/>
  <c r="AM1256" i="2"/>
  <c r="AM1257" i="2" a="1"/>
  <c r="AM1257" i="2"/>
  <c r="AM1258" i="2" a="1"/>
  <c r="AM1258" i="2" s="1"/>
  <c r="AM1259" i="2" a="1"/>
  <c r="AM1259" i="2"/>
  <c r="AM1260" i="2" a="1"/>
  <c r="AM1260" i="2" s="1"/>
  <c r="AM1261" i="2" a="1"/>
  <c r="AM1261" i="2" s="1"/>
  <c r="AM1262" i="2" a="1"/>
  <c r="AM1262" i="2" s="1"/>
  <c r="AM1263" i="2" a="1"/>
  <c r="AM1263" i="2" s="1"/>
  <c r="AM1264" i="2" a="1"/>
  <c r="AM1264" i="2"/>
  <c r="AM1265" i="2" a="1"/>
  <c r="AM1265" i="2" s="1"/>
  <c r="AM1266" i="2" a="1"/>
  <c r="AM1266" i="2"/>
  <c r="AM1267" i="2" a="1"/>
  <c r="AM1267" i="2" s="1"/>
  <c r="AM1268" i="2" a="1"/>
  <c r="AM1268" i="2"/>
  <c r="AM1269" i="2" a="1"/>
  <c r="AM1269" i="2" s="1"/>
  <c r="AM1270" i="2" a="1"/>
  <c r="AM1270" i="2"/>
  <c r="AM1271" i="2" a="1"/>
  <c r="AM1271" i="2" s="1"/>
  <c r="AM1272" i="2" a="1"/>
  <c r="AM1272" i="2" s="1"/>
  <c r="AM1273" i="2" a="1"/>
  <c r="AM1273" i="2" s="1"/>
  <c r="AM1274" i="2" a="1"/>
  <c r="AM1274" i="2"/>
  <c r="AM1275" i="2" a="1"/>
  <c r="AM1275" i="2" s="1"/>
  <c r="AM1276" i="2" a="1"/>
  <c r="AM1276" i="2" s="1"/>
  <c r="AM1277" i="2" a="1"/>
  <c r="AM1277" i="2" s="1"/>
  <c r="AM1278" i="2" a="1"/>
  <c r="AM1278" i="2"/>
  <c r="AM1279" i="2" a="1"/>
  <c r="AM1279" i="2"/>
  <c r="AM1280" i="2" a="1"/>
  <c r="AM1280" i="2" s="1"/>
  <c r="AM1281" i="2" a="1"/>
  <c r="AM1281" i="2"/>
  <c r="AM1282" i="2" a="1"/>
  <c r="AM1282" i="2" s="1"/>
  <c r="AM1283" i="2" a="1"/>
  <c r="AM1283" i="2"/>
  <c r="AM1284" i="2" a="1"/>
  <c r="AM1284" i="2" s="1"/>
  <c r="AM1285" i="2" a="1"/>
  <c r="AM1285" i="2"/>
  <c r="AM1286" i="2" a="1"/>
  <c r="AM1286" i="2"/>
  <c r="AM1287" i="2" a="1"/>
  <c r="AM1287" i="2" s="1"/>
  <c r="AM1288" i="2" a="1"/>
  <c r="AM1288" i="2"/>
  <c r="AM1289" i="2" a="1"/>
  <c r="AM1289" i="2" s="1"/>
  <c r="AM1290" i="2" a="1"/>
  <c r="AM1290" i="2"/>
  <c r="AM1291" i="2" a="1"/>
  <c r="AM1291" i="2" s="1"/>
  <c r="AM1292" i="2" a="1"/>
  <c r="AM1292" i="2" s="1"/>
  <c r="AM1293" i="2" a="1"/>
  <c r="AM1293" i="2" s="1"/>
  <c r="AM1294" i="2" a="1"/>
  <c r="AM1294" i="2" s="1"/>
  <c r="AM1295" i="2" a="1"/>
  <c r="AM1295" i="2"/>
  <c r="AM1296" i="2" a="1"/>
  <c r="AM1296" i="2" s="1"/>
  <c r="AM1297" i="2" a="1"/>
  <c r="AM1297" i="2"/>
  <c r="AM1298" i="2" a="1"/>
  <c r="AM1298" i="2"/>
  <c r="AM1299" i="2" a="1"/>
  <c r="AM1299" i="2"/>
  <c r="AM1300" i="2" a="1"/>
  <c r="AM1300" i="2"/>
  <c r="AM1301" i="2" a="1"/>
  <c r="AM1301" i="2"/>
  <c r="AM1302" i="2" a="1"/>
  <c r="AM1302" i="2" s="1"/>
  <c r="AM1303" i="2" a="1"/>
  <c r="AM1303" i="2"/>
  <c r="AM1304" i="2" a="1"/>
  <c r="AM1304" i="2" s="1"/>
  <c r="AM1305" i="2" a="1"/>
  <c r="AM1305" i="2"/>
  <c r="AM1306" i="2" a="1"/>
  <c r="AM1306" i="2"/>
  <c r="AM1307" i="2" a="1"/>
  <c r="AM1307" i="2" s="1"/>
  <c r="AM1308" i="2" a="1"/>
  <c r="AM1308" i="2"/>
  <c r="AM1309" i="2" a="1"/>
  <c r="AM1309" i="2"/>
  <c r="AM1310" i="2" a="1"/>
  <c r="AM1310" i="2"/>
  <c r="AM1311" i="2" a="1"/>
  <c r="AM1311" i="2" s="1"/>
  <c r="AM1312" i="2" a="1"/>
  <c r="AM1312" i="2" s="1"/>
  <c r="AM1313" i="2" a="1"/>
  <c r="AM1313" i="2" s="1"/>
  <c r="AM1314" i="2" a="1"/>
  <c r="AM1314" i="2" s="1"/>
  <c r="AM1315" i="2" a="1"/>
  <c r="AM1315" i="2" s="1"/>
  <c r="AM1316" i="2" a="1"/>
  <c r="AM1316" i="2"/>
  <c r="AM1317" i="2" a="1"/>
  <c r="AM1317" i="2" s="1"/>
  <c r="AM1318" i="2" a="1"/>
  <c r="AM1318" i="2" s="1"/>
  <c r="AM1319" i="2" a="1"/>
  <c r="AM1319" i="2"/>
  <c r="AM1320" i="2" a="1"/>
  <c r="AM1320" i="2" s="1"/>
  <c r="AM1321" i="2" a="1"/>
  <c r="AM1321" i="2" s="1"/>
  <c r="AM1322" i="2" a="1"/>
  <c r="AM1322" i="2" s="1"/>
  <c r="AM1323" i="2" a="1"/>
  <c r="AM1323" i="2"/>
  <c r="AM1324" i="2" a="1"/>
  <c r="AM1324" i="2" s="1"/>
  <c r="AM1325" i="2" a="1"/>
  <c r="AM1325" i="2" s="1"/>
  <c r="AM1326" i="2" a="1"/>
  <c r="AM1326" i="2"/>
  <c r="AM1327" i="2" a="1"/>
  <c r="AM1327" i="2" s="1"/>
  <c r="AM1328" i="2" a="1"/>
  <c r="AM1328" i="2"/>
  <c r="AM1329" i="2" a="1"/>
  <c r="AM1329" i="2"/>
  <c r="AM1330" i="2" a="1"/>
  <c r="AM1330" i="2" s="1"/>
  <c r="AM1331" i="2" a="1"/>
  <c r="AM1331" i="2" s="1"/>
  <c r="AM1332" i="2" a="1"/>
  <c r="AM1332" i="2" s="1"/>
  <c r="AM1333" i="2" a="1"/>
  <c r="AM1333" i="2" s="1"/>
  <c r="AM1334" i="2" a="1"/>
  <c r="AM1334" i="2" s="1"/>
  <c r="AM1335" i="2" a="1"/>
  <c r="AM1335" i="2" s="1"/>
  <c r="AM1336" i="2" a="1"/>
  <c r="AM1336" i="2"/>
  <c r="AM1337" i="2" a="1"/>
  <c r="AM1337" i="2"/>
  <c r="AM1338" i="2" a="1"/>
  <c r="AM1338" i="2" s="1"/>
  <c r="AM1339" i="2" a="1"/>
  <c r="AM1339" i="2"/>
  <c r="AM1340" i="2" a="1"/>
  <c r="AM1340" i="2"/>
  <c r="AM1341" i="2" a="1"/>
  <c r="AM1341" i="2" s="1"/>
  <c r="AM1342" i="2" a="1"/>
  <c r="AM1342" i="2" s="1"/>
  <c r="AM1343" i="2" a="1"/>
  <c r="AM1343" i="2" s="1"/>
  <c r="AM1344" i="2" a="1"/>
  <c r="AM1344" i="2" s="1"/>
  <c r="AM1345" i="2" a="1"/>
  <c r="AM1345" i="2" s="1"/>
  <c r="AM1346" i="2" a="1"/>
  <c r="AM1346" i="2" s="1"/>
  <c r="AM1347" i="2" a="1"/>
  <c r="AM1347" i="2" s="1"/>
  <c r="AM1348" i="2" a="1"/>
  <c r="AM1348" i="2"/>
  <c r="AM1349" i="2" a="1"/>
  <c r="AM1349" i="2" s="1"/>
  <c r="AM1350" i="2" a="1"/>
  <c r="AM1350" i="2"/>
  <c r="AM1351" i="2" a="1"/>
  <c r="AM1351" i="2"/>
  <c r="AM1352" i="2" a="1"/>
  <c r="AM1352" i="2" s="1"/>
  <c r="AM1353" i="2" a="1"/>
  <c r="AM1353" i="2"/>
  <c r="AM1354" i="2" a="1"/>
  <c r="AM1354" i="2" s="1"/>
  <c r="AM1355" i="2" a="1"/>
  <c r="AM1355" i="2" s="1"/>
  <c r="AM1356" i="2" a="1"/>
  <c r="AM1356" i="2" s="1"/>
  <c r="AM1357" i="2" a="1"/>
  <c r="AM1357" i="2"/>
  <c r="AM1358" i="2" a="1"/>
  <c r="AM1358" i="2" s="1"/>
  <c r="AM1359" i="2" a="1"/>
  <c r="AM1359" i="2" s="1"/>
  <c r="AM1360" i="2" a="1"/>
  <c r="AM1360" i="2" s="1"/>
  <c r="AM1361" i="2" a="1"/>
  <c r="AM1361" i="2" s="1"/>
  <c r="AM1362" i="2" a="1"/>
  <c r="AM1362" i="2" s="1"/>
  <c r="AM1363" i="2" a="1"/>
  <c r="AM1363" i="2"/>
  <c r="AM1364" i="2" a="1"/>
  <c r="AM1364" i="2"/>
  <c r="AM1365" i="2" a="1"/>
  <c r="AM1365" i="2" s="1"/>
  <c r="AM1366" i="2" a="1"/>
  <c r="AM1366" i="2" s="1"/>
  <c r="AM1367" i="2" a="1"/>
  <c r="AM1367" i="2" s="1"/>
  <c r="AM1368" i="2" a="1"/>
  <c r="AM1368" i="2"/>
  <c r="AM1369" i="2" a="1"/>
  <c r="AM1369" i="2" s="1"/>
  <c r="AM1370" i="2" a="1"/>
  <c r="AM1370" i="2" s="1"/>
  <c r="AM1371" i="2" a="1"/>
  <c r="AM1371" i="2" s="1"/>
  <c r="AM1372" i="2" a="1"/>
  <c r="AM1372" i="2" s="1"/>
  <c r="AM1373" i="2" a="1"/>
  <c r="AM1373" i="2"/>
  <c r="AM1374" i="2" a="1"/>
  <c r="AM1374" i="2" s="1"/>
  <c r="AM1375" i="2" a="1"/>
  <c r="AM1375" i="2"/>
  <c r="AM1376" i="2" a="1"/>
  <c r="AM1376" i="2"/>
  <c r="AM1377" i="2" a="1"/>
  <c r="AM1377" i="2" s="1"/>
  <c r="AM1378" i="2" a="1"/>
  <c r="AM1378" i="2"/>
  <c r="AM1379" i="2" a="1"/>
  <c r="AM1379" i="2" s="1"/>
  <c r="AM1380" i="2" a="1"/>
  <c r="AM1380" i="2" s="1"/>
  <c r="AM1381" i="2" a="1"/>
  <c r="AM1381" i="2" s="1"/>
  <c r="AM1382" i="2" a="1"/>
  <c r="AM1382" i="2" s="1"/>
  <c r="AM1383" i="2" a="1"/>
  <c r="AM1383" i="2"/>
  <c r="AM1384" i="2" a="1"/>
  <c r="AM1384" i="2" s="1"/>
  <c r="AM1385" i="2" a="1"/>
  <c r="AM1385" i="2" s="1"/>
  <c r="AM1386" i="2" a="1"/>
  <c r="AM1386" i="2"/>
  <c r="AM1387" i="2" a="1"/>
  <c r="AM1387" i="2" s="1"/>
  <c r="AM1388" i="2" a="1"/>
  <c r="AM1388" i="2" s="1"/>
  <c r="AM1389" i="2" a="1"/>
  <c r="AM1389" i="2" s="1"/>
  <c r="AM1390" i="2" a="1"/>
  <c r="AM1390" i="2"/>
  <c r="AM1391" i="2" a="1"/>
  <c r="AM1391" i="2"/>
  <c r="AM1392" i="2" a="1"/>
  <c r="AM1392" i="2" s="1"/>
  <c r="AM1393" i="2" a="1"/>
  <c r="AM1393" i="2" s="1"/>
  <c r="AM1394" i="2" a="1"/>
  <c r="AM1394" i="2"/>
  <c r="AM1395" i="2" a="1"/>
  <c r="AM1395" i="2" s="1"/>
  <c r="AM1396" i="2" a="1"/>
  <c r="AM1396" i="2"/>
  <c r="AM1397" i="2" a="1"/>
  <c r="AM1397" i="2" s="1"/>
  <c r="AM1398" i="2" a="1"/>
  <c r="AM1398" i="2" s="1"/>
  <c r="AM1399" i="2" a="1"/>
  <c r="AM1399" i="2"/>
  <c r="AM1400" i="2" a="1"/>
  <c r="AM1400" i="2" s="1"/>
  <c r="AM1401" i="2" a="1"/>
  <c r="AM1401" i="2"/>
  <c r="AM1402" i="2" a="1"/>
  <c r="AM1402" i="2" s="1"/>
  <c r="AM1403" i="2" a="1"/>
  <c r="AM1403" i="2"/>
  <c r="AM1404" i="2" a="1"/>
  <c r="AM1404" i="2" s="1"/>
  <c r="AM1405" i="2" a="1"/>
  <c r="AM1405" i="2"/>
  <c r="AM1406" i="2" a="1"/>
  <c r="AM1406" i="2"/>
  <c r="AM1407" i="2" a="1"/>
  <c r="AM1407" i="2" s="1"/>
  <c r="AM1408" i="2" a="1"/>
  <c r="AM1408" i="2" s="1"/>
  <c r="AM1409" i="2" a="1"/>
  <c r="AM1409" i="2" s="1"/>
  <c r="AM1410" i="2" a="1"/>
  <c r="AM1410" i="2" s="1"/>
  <c r="AM1411" i="2" a="1"/>
  <c r="AM1411" i="2" s="1"/>
  <c r="AM1412" i="2" a="1"/>
  <c r="AM1412" i="2" s="1"/>
  <c r="AM1413" i="2" a="1"/>
  <c r="AM1413" i="2" s="1"/>
  <c r="AM1414" i="2" a="1"/>
  <c r="AM1414" i="2" s="1"/>
  <c r="AM1415" i="2" a="1"/>
  <c r="AM1415" i="2"/>
  <c r="AM1416" i="2" a="1"/>
  <c r="AM1416" i="2"/>
  <c r="AM1417" i="2" a="1"/>
  <c r="AM1417" i="2"/>
  <c r="AM1418" i="2" a="1"/>
  <c r="AM1418" i="2"/>
  <c r="AM1419" i="2" a="1"/>
  <c r="AM1419" i="2" s="1"/>
  <c r="AM1420" i="2" a="1"/>
  <c r="AM1420" i="2" s="1"/>
  <c r="AM1421" i="2" a="1"/>
  <c r="AM1421" i="2" s="1"/>
  <c r="AM1422" i="2" a="1"/>
  <c r="AM1422" i="2" s="1"/>
  <c r="AM1423" i="2" a="1"/>
  <c r="AM1423" i="2"/>
  <c r="AM1424" i="2" a="1"/>
  <c r="AM1424" i="2"/>
  <c r="AM1425" i="2" a="1"/>
  <c r="AM1425" i="2"/>
  <c r="AM1426" i="2" a="1"/>
  <c r="AM1426" i="2" s="1"/>
  <c r="AM1427" i="2" a="1"/>
  <c r="AM1427" i="2"/>
  <c r="AM1428" i="2" a="1"/>
  <c r="AM1428" i="2"/>
  <c r="AM1429" i="2" a="1"/>
  <c r="AM1429" i="2" s="1"/>
  <c r="AM1430" i="2" a="1"/>
  <c r="AM1430" i="2" s="1"/>
  <c r="AM1431" i="2" a="1"/>
  <c r="AM1431" i="2"/>
  <c r="AM1432" i="2" a="1"/>
  <c r="AM1432" i="2" s="1"/>
  <c r="AM1433" i="2" a="1"/>
  <c r="AM1433" i="2" s="1"/>
  <c r="AM1434" i="2" a="1"/>
  <c r="AM1434" i="2" s="1"/>
  <c r="AM1435" i="2" a="1"/>
  <c r="AM1435" i="2"/>
  <c r="AM1436" i="2" a="1"/>
  <c r="AM1436" i="2" s="1"/>
  <c r="AM1437" i="2" a="1"/>
  <c r="AM1437" i="2"/>
  <c r="AM1438" i="2" a="1"/>
  <c r="AM1438" i="2" s="1"/>
  <c r="AM1439" i="2" a="1"/>
  <c r="AM1439" i="2"/>
  <c r="AM1440" i="2" a="1"/>
  <c r="AM1440" i="2" s="1"/>
  <c r="AM1441" i="2" a="1"/>
  <c r="AM1441" i="2"/>
  <c r="AM1442" i="2" a="1"/>
  <c r="AM1442" i="2" s="1"/>
  <c r="AM1443" i="2" a="1"/>
  <c r="AM1443" i="2"/>
  <c r="AM1444" i="2" a="1"/>
  <c r="AM1444" i="2"/>
  <c r="AM1445" i="2" a="1"/>
  <c r="AM1445" i="2" s="1"/>
  <c r="AM1446" i="2" a="1"/>
  <c r="AM1446" i="2" s="1"/>
  <c r="AM1447" i="2" a="1"/>
  <c r="AM1447" i="2"/>
  <c r="AM1448" i="2" a="1"/>
  <c r="AM1448" i="2"/>
  <c r="AM1449" i="2" a="1"/>
  <c r="AM1449" i="2" s="1"/>
  <c r="AM1450" i="2" a="1"/>
  <c r="AM1450" i="2" s="1"/>
  <c r="AM1451" i="2" a="1"/>
  <c r="AM1451" i="2" s="1"/>
  <c r="AM1452" i="2" a="1"/>
  <c r="AM1452" i="2" s="1"/>
  <c r="AM1453" i="2" a="1"/>
  <c r="AM1453" i="2"/>
  <c r="AM1454" i="2" a="1"/>
  <c r="AM1454" i="2" s="1"/>
  <c r="AM1455" i="2" a="1"/>
  <c r="AM1455" i="2" s="1"/>
  <c r="AM1456" i="2" a="1"/>
  <c r="AM1456" i="2"/>
  <c r="AM1457" i="2" a="1"/>
  <c r="AM1457" i="2"/>
  <c r="AM1458" i="2" a="1"/>
  <c r="AM1458" i="2" s="1"/>
  <c r="AM1459" i="2" a="1"/>
  <c r="AM1459" i="2"/>
  <c r="AM1460" i="2" a="1"/>
  <c r="AM1460" i="2"/>
  <c r="AM1461" i="2" a="1"/>
  <c r="AM1461" i="2" s="1"/>
  <c r="AM1462" i="2" a="1"/>
  <c r="AM1462" i="2" s="1"/>
  <c r="AM1463" i="2" a="1"/>
  <c r="AM1463" i="2"/>
  <c r="AM1464" i="2" a="1"/>
  <c r="AM1464" i="2"/>
  <c r="AM1465" i="2" a="1"/>
  <c r="AM1465" i="2"/>
  <c r="AM1466" i="2" a="1"/>
  <c r="AM1466" i="2" s="1"/>
  <c r="AM1467" i="2" a="1"/>
  <c r="AM1467" i="2"/>
  <c r="AM1468" i="2" a="1"/>
  <c r="AM1468" i="2"/>
  <c r="AM1469" i="2" a="1"/>
  <c r="AM1469" i="2" s="1"/>
  <c r="AM1470" i="2" a="1"/>
  <c r="AM1470" i="2" s="1"/>
  <c r="AM1471" i="2" a="1"/>
  <c r="AM1471" i="2" s="1"/>
  <c r="AN2" i="2" a="1"/>
  <c r="AN2" i="2" s="1"/>
  <c r="AN3" i="2" a="1"/>
  <c r="AN3" i="2"/>
  <c r="AN4" i="2" a="1"/>
  <c r="AN4" i="2"/>
  <c r="AN5" i="2" a="1"/>
  <c r="AN5" i="2"/>
  <c r="AN6" i="2" a="1"/>
  <c r="AN6" i="2"/>
  <c r="AN7" i="2" a="1"/>
  <c r="AN7" i="2"/>
  <c r="AN8" i="2" a="1"/>
  <c r="AN8" i="2" s="1"/>
  <c r="AN9" i="2" a="1"/>
  <c r="AN9" i="2"/>
  <c r="AN10" i="2" a="1"/>
  <c r="AN10" i="2" s="1"/>
  <c r="AN11" i="2" a="1"/>
  <c r="AN11" i="2" s="1"/>
  <c r="AN12" i="2" a="1"/>
  <c r="AN12" i="2" s="1"/>
  <c r="AN13" i="2" a="1"/>
  <c r="AN13" i="2" s="1"/>
  <c r="AN14" i="2" a="1"/>
  <c r="AN14" i="2"/>
  <c r="AN15" i="2" a="1"/>
  <c r="AN15" i="2" s="1"/>
  <c r="AN16" i="2" a="1"/>
  <c r="AN16" i="2"/>
  <c r="AN17" i="2" a="1"/>
  <c r="AN17" i="2"/>
  <c r="AN18" i="2" a="1"/>
  <c r="AN18" i="2"/>
  <c r="AN19" i="2" a="1"/>
  <c r="AN19" i="2"/>
  <c r="AN20" i="2" a="1"/>
  <c r="AN20" i="2" s="1"/>
  <c r="AN21" i="2" a="1"/>
  <c r="AN21" i="2" s="1"/>
  <c r="AN22" i="2" a="1"/>
  <c r="AN22" i="2" s="1"/>
  <c r="AN23" i="2" a="1"/>
  <c r="AN23" i="2" s="1"/>
  <c r="AN24" i="2" a="1"/>
  <c r="AN24" i="2" s="1"/>
  <c r="AN25" i="2" a="1"/>
  <c r="AN25" i="2"/>
  <c r="AN26" i="2" a="1"/>
  <c r="AN26" i="2" s="1"/>
  <c r="AN27" i="2" a="1"/>
  <c r="AN27" i="2"/>
  <c r="AN28" i="2" a="1"/>
  <c r="AN28" i="2"/>
  <c r="AN29" i="2" a="1"/>
  <c r="AN29" i="2"/>
  <c r="AN30" i="2" a="1"/>
  <c r="AN30" i="2"/>
  <c r="AN31" i="2" a="1"/>
  <c r="AN31" i="2"/>
  <c r="AN32" i="2" a="1"/>
  <c r="AN32" i="2" s="1"/>
  <c r="AN33" i="2" a="1"/>
  <c r="AN33" i="2" s="1"/>
  <c r="AN34" i="2" a="1"/>
  <c r="AN34" i="2" s="1"/>
  <c r="AN35" i="2" a="1"/>
  <c r="AN35" i="2" s="1"/>
  <c r="AN36" i="2" a="1"/>
  <c r="AN36" i="2" s="1"/>
  <c r="AN37" i="2" a="1"/>
  <c r="AN37" i="2"/>
  <c r="AN38" i="2" a="1"/>
  <c r="AN38" i="2"/>
  <c r="AN39" i="2" a="1"/>
  <c r="AN39" i="2"/>
  <c r="AN40" i="2" a="1"/>
  <c r="AN40" i="2"/>
  <c r="AN41" i="2" a="1"/>
  <c r="AN41" i="2"/>
  <c r="AN42" i="2" a="1"/>
  <c r="AN42" i="2" s="1"/>
  <c r="AN43" i="2" a="1"/>
  <c r="AN43" i="2"/>
  <c r="AN44" i="2" a="1"/>
  <c r="AN44" i="2" s="1"/>
  <c r="AN45" i="2" a="1"/>
  <c r="AN45" i="2"/>
  <c r="AN46" i="2" a="1"/>
  <c r="AN46" i="2" s="1"/>
  <c r="AN47" i="2" a="1"/>
  <c r="AN47" i="2" s="1"/>
  <c r="AN48" i="2" a="1"/>
  <c r="AN48" i="2"/>
  <c r="AN49" i="2" a="1"/>
  <c r="AN49" i="2" s="1"/>
  <c r="AN50" i="2" a="1"/>
  <c r="AN50" i="2" s="1"/>
  <c r="AN51" i="2" a="1"/>
  <c r="AN51" i="2" s="1"/>
  <c r="AN52" i="2" a="1"/>
  <c r="AN52" i="2" s="1"/>
  <c r="AN53" i="2" a="1"/>
  <c r="AN53" i="2"/>
  <c r="AN54" i="2" a="1"/>
  <c r="AN54" i="2" s="1"/>
  <c r="AN55" i="2" a="1"/>
  <c r="AN55" i="2" s="1"/>
  <c r="AN56" i="2" a="1"/>
  <c r="AN56" i="2"/>
  <c r="AN57" i="2" a="1"/>
  <c r="AN57" i="2" s="1"/>
  <c r="AN58" i="2" a="1"/>
  <c r="AN58" i="2"/>
  <c r="AN59" i="2" a="1"/>
  <c r="AN59" i="2"/>
  <c r="AN60" i="2" a="1"/>
  <c r="AN60" i="2" s="1"/>
  <c r="AN61" i="2" a="1"/>
  <c r="AN61" i="2"/>
  <c r="AN62" i="2" a="1"/>
  <c r="AN62" i="2" s="1"/>
  <c r="AN63" i="2" a="1"/>
  <c r="AN63" i="2" s="1"/>
  <c r="AN64" i="2" a="1"/>
  <c r="AN64" i="2"/>
  <c r="AN65" i="2" a="1"/>
  <c r="AN65" i="2" s="1"/>
  <c r="AN66" i="2" a="1"/>
  <c r="AN66" i="2"/>
  <c r="AN67" i="2" a="1"/>
  <c r="AN67" i="2"/>
  <c r="AN68" i="2" a="1"/>
  <c r="AN68" i="2" s="1"/>
  <c r="AN69" i="2" a="1"/>
  <c r="AN69" i="2"/>
  <c r="AN70" i="2" a="1"/>
  <c r="AN70" i="2"/>
  <c r="AN71" i="2" a="1"/>
  <c r="AN71" i="2"/>
  <c r="AN72" i="2" a="1"/>
  <c r="AN72" i="2" s="1"/>
  <c r="AN73" i="2" a="1"/>
  <c r="AN73" i="2"/>
  <c r="AN74" i="2" a="1"/>
  <c r="AN74" i="2" s="1"/>
  <c r="AN75" i="2" a="1"/>
  <c r="AN75" i="2" s="1"/>
  <c r="AN76" i="2" a="1"/>
  <c r="AN76" i="2" s="1"/>
  <c r="AN77" i="2" a="1"/>
  <c r="AN77" i="2" s="1"/>
  <c r="AN78" i="2" a="1"/>
  <c r="AN78" i="2" s="1"/>
  <c r="AN79" i="2" a="1"/>
  <c r="AN79" i="2" s="1"/>
  <c r="AN80" i="2" a="1"/>
  <c r="AN80" i="2" s="1"/>
  <c r="AN81" i="2" a="1"/>
  <c r="AN81" i="2" s="1"/>
  <c r="AN82" i="2" a="1"/>
  <c r="AN82" i="2" s="1"/>
  <c r="AN83" i="2" a="1"/>
  <c r="AN83" i="2"/>
  <c r="AN84" i="2" a="1"/>
  <c r="AN84" i="2"/>
  <c r="AN85" i="2" a="1"/>
  <c r="AN85" i="2"/>
  <c r="AN86" i="2" a="1"/>
  <c r="AN86" i="2" s="1"/>
  <c r="AN87" i="2" a="1"/>
  <c r="AN87" i="2"/>
  <c r="AN88" i="2" a="1"/>
  <c r="AN88" i="2" s="1"/>
  <c r="AN89" i="2" a="1"/>
  <c r="AN89" i="2"/>
  <c r="AN90" i="2" a="1"/>
  <c r="AN90" i="2"/>
  <c r="AN91" i="2" a="1"/>
  <c r="AN91" i="2"/>
  <c r="AN92" i="2" a="1"/>
  <c r="AN92" i="2" s="1"/>
  <c r="AN93" i="2" a="1"/>
  <c r="AN93" i="2"/>
  <c r="AN94" i="2" a="1"/>
  <c r="AN94" i="2"/>
  <c r="AN95" i="2" a="1"/>
  <c r="AN95" i="2"/>
  <c r="AN96" i="2" a="1"/>
  <c r="AN96" i="2" s="1"/>
  <c r="AN97" i="2" a="1"/>
  <c r="AN97" i="2" s="1"/>
  <c r="AN98" i="2" a="1"/>
  <c r="AN98" i="2" s="1"/>
  <c r="AN99" i="2" a="1"/>
  <c r="AN99" i="2" s="1"/>
  <c r="AN100" i="2" a="1"/>
  <c r="AN100" i="2"/>
  <c r="AN101" i="2" a="1"/>
  <c r="AN101" i="2"/>
  <c r="AN102" i="2" a="1"/>
  <c r="AN102" i="2" s="1"/>
  <c r="AN103" i="2" a="1"/>
  <c r="AN103" i="2" s="1"/>
  <c r="AN104" i="2" a="1"/>
  <c r="AN104" i="2" s="1"/>
  <c r="AN105" i="2" a="1"/>
  <c r="AN105" i="2" s="1"/>
  <c r="AN106" i="2" a="1"/>
  <c r="AN106" i="2"/>
  <c r="AN107" i="2" a="1"/>
  <c r="AN107" i="2" s="1"/>
  <c r="AN108" i="2" a="1"/>
  <c r="AN108" i="2"/>
  <c r="AN109" i="2" a="1"/>
  <c r="AN109" i="2"/>
  <c r="AN110" i="2" a="1"/>
  <c r="AN110" i="2" s="1"/>
  <c r="AN111" i="2" a="1"/>
  <c r="AN111" i="2" s="1"/>
  <c r="AN112" i="2" a="1"/>
  <c r="AN112" i="2" s="1"/>
  <c r="AN113" i="2" a="1"/>
  <c r="AN113" i="2" s="1"/>
  <c r="AN114" i="2" a="1"/>
  <c r="AN114" i="2"/>
  <c r="AN115" i="2" a="1"/>
  <c r="AN115" i="2" s="1"/>
  <c r="AN116" i="2" a="1"/>
  <c r="AN116" i="2"/>
  <c r="AN117" i="2" a="1"/>
  <c r="AN117" i="2" s="1"/>
  <c r="AN118" i="2" a="1"/>
  <c r="AN118" i="2" s="1"/>
  <c r="AN119" i="2" a="1"/>
  <c r="AN119" i="2" s="1"/>
  <c r="AN120" i="2" a="1"/>
  <c r="AN120" i="2"/>
  <c r="AN121" i="2" a="1"/>
  <c r="AN121" i="2"/>
  <c r="AN122" i="2" a="1"/>
  <c r="AN122" i="2" s="1"/>
  <c r="AN123" i="2" a="1"/>
  <c r="AN123" i="2" s="1"/>
  <c r="AN124" i="2" a="1"/>
  <c r="AN124" i="2"/>
  <c r="AN125" i="2" a="1"/>
  <c r="AN125" i="2"/>
  <c r="AN126" i="2" a="1"/>
  <c r="AN126" i="2"/>
  <c r="AN127" i="2" a="1"/>
  <c r="AN127" i="2"/>
  <c r="AN128" i="2" a="1"/>
  <c r="AN128" i="2" s="1"/>
  <c r="AN129" i="2" a="1"/>
  <c r="AN129" i="2" s="1"/>
  <c r="AN130" i="2" a="1"/>
  <c r="AN130" i="2" s="1"/>
  <c r="AN131" i="2" a="1"/>
  <c r="AN131" i="2" s="1"/>
  <c r="AN132" i="2" a="1"/>
  <c r="AN132" i="2" s="1"/>
  <c r="AN133" i="2" a="1"/>
  <c r="AN133" i="2"/>
  <c r="AN134" i="2" a="1"/>
  <c r="AN134" i="2" s="1"/>
  <c r="AN135" i="2" a="1"/>
  <c r="AN135" i="2"/>
  <c r="AN136" i="2" a="1"/>
  <c r="AN136" i="2"/>
  <c r="AN137" i="2" a="1"/>
  <c r="AN137" i="2"/>
  <c r="AN138" i="2" a="1"/>
  <c r="AN138" i="2" s="1"/>
  <c r="AN139" i="2" a="1"/>
  <c r="AN139" i="2" s="1"/>
  <c r="AN140" i="2" a="1"/>
  <c r="AN140" i="2"/>
  <c r="AN141" i="2" a="1"/>
  <c r="AN141" i="2" s="1"/>
  <c r="AN142" i="2" a="1"/>
  <c r="AN142" i="2" s="1"/>
  <c r="AN143" i="2" a="1"/>
  <c r="AN143" i="2" s="1"/>
  <c r="AN144" i="2" a="1"/>
  <c r="AN144" i="2" s="1"/>
  <c r="AN145" i="2" a="1"/>
  <c r="AN145" i="2" s="1"/>
  <c r="AN146" i="2" a="1"/>
  <c r="AN146" i="2" s="1"/>
  <c r="AN147" i="2" a="1"/>
  <c r="AN147" i="2"/>
  <c r="AN148" i="2" a="1"/>
  <c r="AN148" i="2"/>
  <c r="AN149" i="2" a="1"/>
  <c r="AN149" i="2" s="1"/>
  <c r="AN150" i="2" a="1"/>
  <c r="AN150" i="2"/>
  <c r="AN151" i="2" a="1"/>
  <c r="AN151" i="2" s="1"/>
  <c r="AN152" i="2" a="1"/>
  <c r="AN152" i="2" s="1"/>
  <c r="AN153" i="2" a="1"/>
  <c r="AN153" i="2" s="1"/>
  <c r="AN154" i="2" a="1"/>
  <c r="AN154" i="2" s="1"/>
  <c r="AN155" i="2" a="1"/>
  <c r="AN155" i="2"/>
  <c r="AN156" i="2" a="1"/>
  <c r="AN156" i="2" s="1"/>
  <c r="AN157" i="2" a="1"/>
  <c r="AN157" i="2" s="1"/>
  <c r="AN158" i="2" a="1"/>
  <c r="AN158" i="2" s="1"/>
  <c r="AN159" i="2" a="1"/>
  <c r="AN159" i="2" s="1"/>
  <c r="AN160" i="2" a="1"/>
  <c r="AN160" i="2" s="1"/>
  <c r="AN161" i="2" a="1"/>
  <c r="AN161" i="2" s="1"/>
  <c r="AN162" i="2" a="1"/>
  <c r="AN162" i="2" s="1"/>
  <c r="AN163" i="2" a="1"/>
  <c r="AN163" i="2" s="1"/>
  <c r="AN164" i="2" a="1"/>
  <c r="AN164" i="2" s="1"/>
  <c r="AN165" i="2" a="1"/>
  <c r="AN165" i="2" s="1"/>
  <c r="AN166" i="2" a="1"/>
  <c r="AN166" i="2"/>
  <c r="AN167" i="2" a="1"/>
  <c r="AN167" i="2"/>
  <c r="AN168" i="2" a="1"/>
  <c r="AN168" i="2" s="1"/>
  <c r="AN169" i="2" a="1"/>
  <c r="AN169" i="2"/>
  <c r="AN170" i="2" a="1"/>
  <c r="AN170" i="2" s="1"/>
  <c r="AN171" i="2" a="1"/>
  <c r="AN171" i="2" s="1"/>
  <c r="AN172" i="2" a="1"/>
  <c r="AN172" i="2" s="1"/>
  <c r="AN173" i="2" a="1"/>
  <c r="AN173" i="2"/>
  <c r="AN174" i="2" a="1"/>
  <c r="AN174" i="2" s="1"/>
  <c r="AN175" i="2" a="1"/>
  <c r="AN175" i="2" s="1"/>
  <c r="AN176" i="2" a="1"/>
  <c r="AN176" i="2"/>
  <c r="AN177" i="2" a="1"/>
  <c r="AN177" i="2" s="1"/>
  <c r="AN178" i="2" a="1"/>
  <c r="AN178" i="2"/>
  <c r="AN179" i="2" a="1"/>
  <c r="AN179" i="2"/>
  <c r="AN180" i="2" a="1"/>
  <c r="AN180" i="2" s="1"/>
  <c r="AN181" i="2" a="1"/>
  <c r="AN181" i="2" s="1"/>
  <c r="AN182" i="2" a="1"/>
  <c r="AN182" i="2" s="1"/>
  <c r="AN183" i="2" a="1"/>
  <c r="AN183" i="2"/>
  <c r="AN184" i="2" a="1"/>
  <c r="AN184" i="2" s="1"/>
  <c r="AN185" i="2" a="1"/>
  <c r="AN185" i="2" s="1"/>
  <c r="AN186" i="2" a="1"/>
  <c r="AN186" i="2" s="1"/>
  <c r="AN187" i="2" a="1"/>
  <c r="AN187" i="2" s="1"/>
  <c r="AN188" i="2" a="1"/>
  <c r="AN188" i="2"/>
  <c r="AN189" i="2" a="1"/>
  <c r="AN189" i="2"/>
  <c r="AN190" i="2" a="1"/>
  <c r="AN190" i="2" s="1"/>
  <c r="AN191" i="2" a="1"/>
  <c r="AN191" i="2" s="1"/>
  <c r="AN192" i="2" a="1"/>
  <c r="AN192" i="2" s="1"/>
  <c r="AN193" i="2" a="1"/>
  <c r="AN193" i="2"/>
  <c r="AN194" i="2" a="1"/>
  <c r="AN194" i="2" s="1"/>
  <c r="AN195" i="2" a="1"/>
  <c r="AN195" i="2" s="1"/>
  <c r="AN196" i="2" a="1"/>
  <c r="AN196" i="2"/>
  <c r="AN197" i="2" a="1"/>
  <c r="AN197" i="2" s="1"/>
  <c r="AN198" i="2" a="1"/>
  <c r="AN198" i="2" s="1"/>
  <c r="AN199" i="2" a="1"/>
  <c r="AN199" i="2" s="1"/>
  <c r="AN200" i="2" a="1"/>
  <c r="AN200" i="2"/>
  <c r="AN201" i="2" a="1"/>
  <c r="AN201" i="2" s="1"/>
  <c r="AN202" i="2" a="1"/>
  <c r="AN202" i="2" s="1"/>
  <c r="AN203" i="2" a="1"/>
  <c r="AN203" i="2" s="1"/>
  <c r="AN204" i="2" a="1"/>
  <c r="AN204" i="2"/>
  <c r="AN205" i="2" a="1"/>
  <c r="AN205" i="2" s="1"/>
  <c r="AN206" i="2" a="1"/>
  <c r="AN206" i="2" s="1"/>
  <c r="AN207" i="2" a="1"/>
  <c r="AN207" i="2"/>
  <c r="AN208" i="2" a="1"/>
  <c r="AN208" i="2"/>
  <c r="AN209" i="2" a="1"/>
  <c r="AN209" i="2" s="1"/>
  <c r="AN210" i="2" a="1"/>
  <c r="AN210" i="2" s="1"/>
  <c r="AN211" i="2" a="1"/>
  <c r="AN211" i="2"/>
  <c r="AN212" i="2" a="1"/>
  <c r="AN212" i="2" s="1"/>
  <c r="AN213" i="2" a="1"/>
  <c r="AN213" i="2" s="1"/>
  <c r="AN214" i="2" a="1"/>
  <c r="AN214" i="2"/>
  <c r="AN215" i="2" a="1"/>
  <c r="AN215" i="2" s="1"/>
  <c r="AN216" i="2" a="1"/>
  <c r="AN216" i="2" s="1"/>
  <c r="AN217" i="2" a="1"/>
  <c r="AN217" i="2" s="1"/>
  <c r="AN218" i="2" a="1"/>
  <c r="AN218" i="2" s="1"/>
  <c r="AN219" i="2" a="1"/>
  <c r="AN219" i="2"/>
  <c r="AN220" i="2" a="1"/>
  <c r="AN220" i="2"/>
  <c r="AN221" i="2" a="1"/>
  <c r="AN221" i="2" s="1"/>
  <c r="AN222" i="2" a="1"/>
  <c r="AN222" i="2" s="1"/>
  <c r="AN223" i="2" a="1"/>
  <c r="AN223" i="2" s="1"/>
  <c r="AN224" i="2" a="1"/>
  <c r="AN224" i="2" s="1"/>
  <c r="AN225" i="2" a="1"/>
  <c r="AN225" i="2" s="1"/>
  <c r="AN226" i="2" a="1"/>
  <c r="AN226" i="2" s="1"/>
  <c r="AN227" i="2" a="1"/>
  <c r="AN227" i="2"/>
  <c r="AN228" i="2" a="1"/>
  <c r="AN228" i="2" s="1"/>
  <c r="AN229" i="2" a="1"/>
  <c r="AN229" i="2" s="1"/>
  <c r="AN230" i="2" a="1"/>
  <c r="AN230" i="2"/>
  <c r="AN231" i="2" a="1"/>
  <c r="AN231" i="2"/>
  <c r="AN232" i="2" a="1"/>
  <c r="AN232" i="2" s="1"/>
  <c r="AN233" i="2" a="1"/>
  <c r="AN233" i="2" s="1"/>
  <c r="AN234" i="2" a="1"/>
  <c r="AN234" i="2" s="1"/>
  <c r="AN235" i="2" a="1"/>
  <c r="AN235" i="2" s="1"/>
  <c r="AN236" i="2" a="1"/>
  <c r="AN236" i="2"/>
  <c r="AN237" i="2" a="1"/>
  <c r="AN237" i="2" s="1"/>
  <c r="AN238" i="2" a="1"/>
  <c r="AN238" i="2"/>
  <c r="AN239" i="2" a="1"/>
  <c r="AN239" i="2"/>
  <c r="AN240" i="2" a="1"/>
  <c r="AN240" i="2"/>
  <c r="AN241" i="2" a="1"/>
  <c r="AN241" i="2"/>
  <c r="AN242" i="2" a="1"/>
  <c r="AN242" i="2" s="1"/>
  <c r="AN243" i="2" a="1"/>
  <c r="AN243" i="2" s="1"/>
  <c r="AN244" i="2" a="1"/>
  <c r="AN244" i="2" s="1"/>
  <c r="AN245" i="2" a="1"/>
  <c r="AN245" i="2"/>
  <c r="AN246" i="2" a="1"/>
  <c r="AN246" i="2" s="1"/>
  <c r="AN247" i="2" a="1"/>
  <c r="AN247" i="2" s="1"/>
  <c r="AN248" i="2" a="1"/>
  <c r="AN248" i="2"/>
  <c r="AN249" i="2" a="1"/>
  <c r="AN249" i="2" s="1"/>
  <c r="AN250" i="2" a="1"/>
  <c r="AN250" i="2" s="1"/>
  <c r="AN251" i="2" a="1"/>
  <c r="AN251" i="2"/>
  <c r="AN252" i="2" a="1"/>
  <c r="AN252" i="2" s="1"/>
  <c r="AN253" i="2" a="1"/>
  <c r="AN253" i="2"/>
  <c r="AN254" i="2" a="1"/>
  <c r="AN254" i="2" s="1"/>
  <c r="AN255" i="2" a="1"/>
  <c r="AN255" i="2" s="1"/>
  <c r="AN256" i="2" a="1"/>
  <c r="AN256" i="2"/>
  <c r="AN257" i="2" a="1"/>
  <c r="AN257" i="2" s="1"/>
  <c r="AN258" i="2" a="1"/>
  <c r="AN258" i="2" s="1"/>
  <c r="AN259" i="2" a="1"/>
  <c r="AN259" i="2" s="1"/>
  <c r="AN260" i="2" a="1"/>
  <c r="AN260" i="2"/>
  <c r="AN261" i="2" a="1"/>
  <c r="AN261" i="2" s="1"/>
  <c r="AN262" i="2" a="1"/>
  <c r="AN262" i="2" s="1"/>
  <c r="AN263" i="2" a="1"/>
  <c r="AN263" i="2"/>
  <c r="AN264" i="2" a="1"/>
  <c r="AN264" i="2" s="1"/>
  <c r="AN265" i="2" a="1"/>
  <c r="AN265" i="2" s="1"/>
  <c r="AN266" i="2" a="1"/>
  <c r="AN266" i="2"/>
  <c r="AN267" i="2" a="1"/>
  <c r="AN267" i="2"/>
  <c r="AN268" i="2" a="1"/>
  <c r="AN268" i="2"/>
  <c r="AN269" i="2" a="1"/>
  <c r="AN269" i="2" s="1"/>
  <c r="AN270" i="2" a="1"/>
  <c r="AN270" i="2" s="1"/>
  <c r="AN271" i="2" a="1"/>
  <c r="AN271" i="2" s="1"/>
  <c r="AN272" i="2" a="1"/>
  <c r="AN272" i="2" s="1"/>
  <c r="AN273" i="2" a="1"/>
  <c r="AN273" i="2"/>
  <c r="AN274" i="2" a="1"/>
  <c r="AN274" i="2" s="1"/>
  <c r="AN275" i="2" a="1"/>
  <c r="AN275" i="2" s="1"/>
  <c r="AN276" i="2" a="1"/>
  <c r="AN276" i="2" s="1"/>
  <c r="AN277" i="2" a="1"/>
  <c r="AN277" i="2"/>
  <c r="AN278" i="2" a="1"/>
  <c r="AN278" i="2"/>
  <c r="AN279" i="2" a="1"/>
  <c r="AN279" i="2" s="1"/>
  <c r="AN280" i="2" a="1"/>
  <c r="AN280" i="2" s="1"/>
  <c r="AN281" i="2" a="1"/>
  <c r="AN281" i="2"/>
  <c r="AN282" i="2" a="1"/>
  <c r="AN282" i="2" s="1"/>
  <c r="AN283" i="2" a="1"/>
  <c r="AN283" i="2" s="1"/>
  <c r="AN284" i="2" a="1"/>
  <c r="AN284" i="2"/>
  <c r="AN285" i="2" a="1"/>
  <c r="AN285" i="2" s="1"/>
  <c r="AN286" i="2" a="1"/>
  <c r="AN286" i="2" s="1"/>
  <c r="AN287" i="2" a="1"/>
  <c r="AN287" i="2"/>
  <c r="AN288" i="2" a="1"/>
  <c r="AN288" i="2" s="1"/>
  <c r="AN289" i="2" a="1"/>
  <c r="AN289" i="2"/>
  <c r="AN290" i="2" a="1"/>
  <c r="AN290" i="2"/>
  <c r="AN291" i="2" a="1"/>
  <c r="AN291" i="2" s="1"/>
  <c r="AN292" i="2" a="1"/>
  <c r="AN292" i="2" s="1"/>
  <c r="AN293" i="2" a="1"/>
  <c r="AN293" i="2" s="1"/>
  <c r="AN294" i="2" a="1"/>
  <c r="AN294" i="2"/>
  <c r="AN295" i="2" a="1"/>
  <c r="AN295" i="2" s="1"/>
  <c r="AN296" i="2" a="1"/>
  <c r="AN296" i="2" s="1"/>
  <c r="AN297" i="2" a="1"/>
  <c r="AN297" i="2" s="1"/>
  <c r="AN298" i="2" a="1"/>
  <c r="AN298" i="2"/>
  <c r="AN299" i="2" a="1"/>
  <c r="AN299" i="2"/>
  <c r="AN300" i="2" a="1"/>
  <c r="AN300" i="2" s="1"/>
  <c r="AN301" i="2" a="1"/>
  <c r="AN301" i="2"/>
  <c r="AN302" i="2" a="1"/>
  <c r="AN302" i="2" s="1"/>
  <c r="AN303" i="2" a="1"/>
  <c r="AN303" i="2"/>
  <c r="AN304" i="2" a="1"/>
  <c r="AN304" i="2" s="1"/>
  <c r="AN305" i="2" a="1"/>
  <c r="AN305" i="2"/>
  <c r="AN306" i="2" a="1"/>
  <c r="AN306" i="2"/>
  <c r="AN307" i="2" a="1"/>
  <c r="AN307" i="2" s="1"/>
  <c r="AN308" i="2" a="1"/>
  <c r="AN308" i="2"/>
  <c r="AN309" i="2" a="1"/>
  <c r="AN309" i="2"/>
  <c r="AN310" i="2" a="1"/>
  <c r="AN310" i="2"/>
  <c r="AN311" i="2" a="1"/>
  <c r="AN311" i="2"/>
  <c r="AN312" i="2" a="1"/>
  <c r="AN312" i="2" s="1"/>
  <c r="AN313" i="2" a="1"/>
  <c r="AN313" i="2"/>
  <c r="AN314" i="2" a="1"/>
  <c r="AN314" i="2"/>
  <c r="AN315" i="2" a="1"/>
  <c r="AN315" i="2" s="1"/>
  <c r="AN316" i="2" a="1"/>
  <c r="AN316" i="2"/>
  <c r="AN317" i="2" a="1"/>
  <c r="AN317" i="2" s="1"/>
  <c r="AN318" i="2" a="1"/>
  <c r="AN318" i="2" s="1"/>
  <c r="AN319" i="2" a="1"/>
  <c r="AN319" i="2" s="1"/>
  <c r="AN320" i="2" a="1"/>
  <c r="AN320" i="2"/>
  <c r="AN321" i="2" a="1"/>
  <c r="AN321" i="2"/>
  <c r="AN322" i="2" a="1"/>
  <c r="AN322" i="2" s="1"/>
  <c r="AN323" i="2" a="1"/>
  <c r="AN323" i="2"/>
  <c r="AN324" i="2" a="1"/>
  <c r="AN324" i="2" s="1"/>
  <c r="AN325" i="2" a="1"/>
  <c r="AN325" i="2" s="1"/>
  <c r="AN326" i="2" a="1"/>
  <c r="AN326" i="2"/>
  <c r="AN327" i="2" a="1"/>
  <c r="AN327" i="2" s="1"/>
  <c r="AN328" i="2" a="1"/>
  <c r="AN328" i="2" s="1"/>
  <c r="AN329" i="2" a="1"/>
  <c r="AN329" i="2" s="1"/>
  <c r="AN330" i="2" a="1"/>
  <c r="AN330" i="2" s="1"/>
  <c r="AN331" i="2" a="1"/>
  <c r="AN331" i="2" s="1"/>
  <c r="AN332" i="2" a="1"/>
  <c r="AN332" i="2" s="1"/>
  <c r="AN333" i="2" a="1"/>
  <c r="AN333" i="2"/>
  <c r="AN334" i="2" a="1"/>
  <c r="AN334" i="2" s="1"/>
  <c r="AN335" i="2" a="1"/>
  <c r="AN335" i="2"/>
  <c r="AN336" i="2" a="1"/>
  <c r="AN336" i="2"/>
  <c r="AN337" i="2" a="1"/>
  <c r="AN337" i="2" s="1"/>
  <c r="AN338" i="2" a="1"/>
  <c r="AN338" i="2" s="1"/>
  <c r="AN339" i="2" a="1"/>
  <c r="AN339" i="2" s="1"/>
  <c r="AN340" i="2" a="1"/>
  <c r="AN340" i="2" s="1"/>
  <c r="AN341" i="2" a="1"/>
  <c r="AN341" i="2"/>
  <c r="AN342" i="2" a="1"/>
  <c r="AN342" i="2" s="1"/>
  <c r="AN343" i="2" a="1"/>
  <c r="AN343" i="2" s="1"/>
  <c r="AN344" i="2" a="1"/>
  <c r="AN344" i="2"/>
  <c r="AN345" i="2" a="1"/>
  <c r="AN345" i="2"/>
  <c r="AN346" i="2" a="1"/>
  <c r="AN346" i="2" s="1"/>
  <c r="AN347" i="2" a="1"/>
  <c r="AN347" i="2"/>
  <c r="AN348" i="2" a="1"/>
  <c r="AN348" i="2" s="1"/>
  <c r="AN349" i="2" a="1"/>
  <c r="AN349" i="2" s="1"/>
  <c r="AN350" i="2" a="1"/>
  <c r="AN350" i="2" s="1"/>
  <c r="AN351" i="2" a="1"/>
  <c r="AN351" i="2" s="1"/>
  <c r="AN352" i="2" a="1"/>
  <c r="AN352" i="2" s="1"/>
  <c r="AN353" i="2" a="1"/>
  <c r="AN353" i="2" s="1"/>
  <c r="AN354" i="2" a="1"/>
  <c r="AN354" i="2"/>
  <c r="AN355" i="2" a="1"/>
  <c r="AN355" i="2" s="1"/>
  <c r="AN356" i="2" a="1"/>
  <c r="AN356" i="2" s="1"/>
  <c r="AN357" i="2" a="1"/>
  <c r="AN357" i="2"/>
  <c r="AN358" i="2" a="1"/>
  <c r="AN358" i="2"/>
  <c r="AN359" i="2" a="1"/>
  <c r="AN359" i="2" s="1"/>
  <c r="AN360" i="2" a="1"/>
  <c r="AN360" i="2" s="1"/>
  <c r="AN361" i="2" a="1"/>
  <c r="AN361" i="2"/>
  <c r="AN362" i="2" a="1"/>
  <c r="AN362" i="2" s="1"/>
  <c r="AN363" i="2" a="1"/>
  <c r="AN363" i="2" s="1"/>
  <c r="AN364" i="2" a="1"/>
  <c r="AN364" i="2" s="1"/>
  <c r="AN365" i="2" a="1"/>
  <c r="AN365" i="2"/>
  <c r="AN366" i="2" a="1"/>
  <c r="AN366" i="2"/>
  <c r="AN367" i="2" a="1"/>
  <c r="AN367" i="2"/>
  <c r="AN368" i="2" a="1"/>
  <c r="AN368" i="2" s="1"/>
  <c r="AN369" i="2" a="1"/>
  <c r="AN369" i="2" s="1"/>
  <c r="AN370" i="2" a="1"/>
  <c r="AN370" i="2" s="1"/>
  <c r="AN371" i="2" a="1"/>
  <c r="AN371" i="2" s="1"/>
  <c r="AN372" i="2" a="1"/>
  <c r="AN372" i="2" s="1"/>
  <c r="AN373" i="2" a="1"/>
  <c r="AN373" i="2" s="1"/>
  <c r="AN374" i="2" a="1"/>
  <c r="AN374" i="2" s="1"/>
  <c r="AN375" i="2" a="1"/>
  <c r="AN375" i="2"/>
  <c r="AN376" i="2" a="1"/>
  <c r="AN376" i="2"/>
  <c r="AN377" i="2" a="1"/>
  <c r="AN377" i="2"/>
  <c r="AN378" i="2" a="1"/>
  <c r="AN378" i="2"/>
  <c r="AN379" i="2" a="1"/>
  <c r="AN379" i="2"/>
  <c r="AN380" i="2" a="1"/>
  <c r="AN380" i="2" s="1"/>
  <c r="AN381" i="2" a="1"/>
  <c r="AN381" i="2" s="1"/>
  <c r="AN382" i="2" a="1"/>
  <c r="AN382" i="2" s="1"/>
  <c r="AN383" i="2" a="1"/>
  <c r="AN383" i="2" s="1"/>
  <c r="AN384" i="2" a="1"/>
  <c r="AN384" i="2"/>
  <c r="AN385" i="2" a="1"/>
  <c r="AN385" i="2" s="1"/>
  <c r="AN386" i="2" a="1"/>
  <c r="AN386" i="2" s="1"/>
  <c r="AN387" i="2" a="1"/>
  <c r="AN387" i="2" s="1"/>
  <c r="AN388" i="2" a="1"/>
  <c r="AN388" i="2"/>
  <c r="AN389" i="2" a="1"/>
  <c r="AN389" i="2"/>
  <c r="AN390" i="2" a="1"/>
  <c r="AN390" i="2"/>
  <c r="AN391" i="2" a="1"/>
  <c r="AN391" i="2" s="1"/>
  <c r="AN392" i="2" a="1"/>
  <c r="AN392" i="2" s="1"/>
  <c r="AN393" i="2" a="1"/>
  <c r="AN393" i="2"/>
  <c r="AN394" i="2" a="1"/>
  <c r="AN394" i="2" s="1"/>
  <c r="AN395" i="2" a="1"/>
  <c r="AN395" i="2" s="1"/>
  <c r="AN396" i="2" a="1"/>
  <c r="AN396" i="2"/>
  <c r="AN397" i="2" a="1"/>
  <c r="AN397" i="2" s="1"/>
  <c r="AN398" i="2" a="1"/>
  <c r="AN398" i="2" s="1"/>
  <c r="AN399" i="2" a="1"/>
  <c r="AN399" i="2" s="1"/>
  <c r="AN400" i="2" a="1"/>
  <c r="AN400" i="2"/>
  <c r="AN401" i="2" a="1"/>
  <c r="AN401" i="2" s="1"/>
  <c r="AN402" i="2" a="1"/>
  <c r="AN402" i="2" s="1"/>
  <c r="AN403" i="2" a="1"/>
  <c r="AN403" i="2" s="1"/>
  <c r="AN404" i="2" a="1"/>
  <c r="AN404" i="2"/>
  <c r="AN405" i="2" a="1"/>
  <c r="AN405" i="2" s="1"/>
  <c r="AN406" i="2" a="1"/>
  <c r="AN406" i="2" s="1"/>
  <c r="AN407" i="2" a="1"/>
  <c r="AN407" i="2" s="1"/>
  <c r="AN408" i="2" a="1"/>
  <c r="AN408" i="2"/>
  <c r="AN409" i="2" a="1"/>
  <c r="AN409" i="2" s="1"/>
  <c r="AN410" i="2" a="1"/>
  <c r="AN410" i="2"/>
  <c r="AN411" i="2" a="1"/>
  <c r="AN411" i="2" s="1"/>
  <c r="AN412" i="2" a="1"/>
  <c r="AN412" i="2" s="1"/>
  <c r="AN413" i="2" a="1"/>
  <c r="AN413" i="2" s="1"/>
  <c r="AN414" i="2" a="1"/>
  <c r="AN414" i="2"/>
  <c r="AN415" i="2" a="1"/>
  <c r="AN415" i="2" s="1"/>
  <c r="AN416" i="2" a="1"/>
  <c r="AN416" i="2" s="1"/>
  <c r="AN417" i="2" a="1"/>
  <c r="AN417" i="2" s="1"/>
  <c r="AN418" i="2" a="1"/>
  <c r="AN418" i="2"/>
  <c r="AN419" i="2" a="1"/>
  <c r="AN419" i="2" s="1"/>
  <c r="AN420" i="2" a="1"/>
  <c r="AN420" i="2"/>
  <c r="AN421" i="2" a="1"/>
  <c r="AN421" i="2" s="1"/>
  <c r="AN422" i="2" a="1"/>
  <c r="AN422" i="2" s="1"/>
  <c r="AN423" i="2" a="1"/>
  <c r="AN423" i="2"/>
  <c r="AN424" i="2" a="1"/>
  <c r="AN424" i="2"/>
  <c r="AN425" i="2" a="1"/>
  <c r="AN425" i="2" s="1"/>
  <c r="AN426" i="2" a="1"/>
  <c r="AN426" i="2" s="1"/>
  <c r="AN427" i="2" a="1"/>
  <c r="AN427" i="2"/>
  <c r="AN428" i="2" a="1"/>
  <c r="AN428" i="2" s="1"/>
  <c r="AN429" i="2" a="1"/>
  <c r="AN429" i="2" s="1"/>
  <c r="AN430" i="2" a="1"/>
  <c r="AN430" i="2" s="1"/>
  <c r="AN431" i="2" a="1"/>
  <c r="AN431" i="2" s="1"/>
  <c r="AN432" i="2" a="1"/>
  <c r="AN432" i="2" s="1"/>
  <c r="AN433" i="2" a="1"/>
  <c r="AN433" i="2"/>
  <c r="AN434" i="2" a="1"/>
  <c r="AN434" i="2"/>
  <c r="AN435" i="2" a="1"/>
  <c r="AN435" i="2"/>
  <c r="AN436" i="2" a="1"/>
  <c r="AN436" i="2"/>
  <c r="AN437" i="2" a="1"/>
  <c r="AN437" i="2"/>
  <c r="AN438" i="2" a="1"/>
  <c r="AN438" i="2"/>
  <c r="AN439" i="2" a="1"/>
  <c r="AN439" i="2" s="1"/>
  <c r="AN440" i="2" a="1"/>
  <c r="AN440" i="2" s="1"/>
  <c r="AN441" i="2" a="1"/>
  <c r="AN441" i="2" s="1"/>
  <c r="AN442" i="2" a="1"/>
  <c r="AN442" i="2" s="1"/>
  <c r="AN443" i="2" a="1"/>
  <c r="AN443" i="2" s="1"/>
  <c r="AN444" i="2" a="1"/>
  <c r="AN444" i="2" s="1"/>
  <c r="AN445" i="2" a="1"/>
  <c r="AN445" i="2"/>
  <c r="AN446" i="2" a="1"/>
  <c r="AN446" i="2"/>
  <c r="AN447" i="2" a="1"/>
  <c r="AN447" i="2" s="1"/>
  <c r="AN448" i="2" a="1"/>
  <c r="AN448" i="2"/>
  <c r="AN449" i="2" a="1"/>
  <c r="AN449" i="2"/>
  <c r="AN450" i="2" a="1"/>
  <c r="AN450" i="2" s="1"/>
  <c r="AN451" i="2" a="1"/>
  <c r="AN451" i="2" s="1"/>
  <c r="AN452" i="2" a="1"/>
  <c r="AN452" i="2" s="1"/>
  <c r="AN453" i="2" a="1"/>
  <c r="AN453" i="2"/>
  <c r="AN454" i="2" a="1"/>
  <c r="AN454" i="2" s="1"/>
  <c r="AN455" i="2" a="1"/>
  <c r="AN455" i="2" s="1"/>
  <c r="AN456" i="2" a="1"/>
  <c r="AN456" i="2" s="1"/>
  <c r="AN457" i="2" a="1"/>
  <c r="AN457" i="2"/>
  <c r="AN458" i="2" a="1"/>
  <c r="AN458" i="2"/>
  <c r="AN459" i="2" a="1"/>
  <c r="AN459" i="2"/>
  <c r="AN460" i="2" a="1"/>
  <c r="AN460" i="2"/>
  <c r="AN461" i="2" a="1"/>
  <c r="AN461" i="2" s="1"/>
  <c r="AN462" i="2" a="1"/>
  <c r="AN462" i="2" s="1"/>
  <c r="AN463" i="2" a="1"/>
  <c r="AN463" i="2"/>
  <c r="AN464" i="2" a="1"/>
  <c r="AN464" i="2"/>
  <c r="AN465" i="2" a="1"/>
  <c r="AN465" i="2"/>
  <c r="AN466" i="2" a="1"/>
  <c r="AN466" i="2" s="1"/>
  <c r="AN467" i="2" a="1"/>
  <c r="AN467" i="2" s="1"/>
  <c r="AN468" i="2" a="1"/>
  <c r="AN468" i="2" s="1"/>
  <c r="AN469" i="2" a="1"/>
  <c r="AN469" i="2"/>
  <c r="AN470" i="2" a="1"/>
  <c r="AN470" i="2"/>
  <c r="AN471" i="2" a="1"/>
  <c r="AN471" i="2"/>
  <c r="AN472" i="2" a="1"/>
  <c r="AN472" i="2" s="1"/>
  <c r="AN473" i="2" a="1"/>
  <c r="AN473" i="2"/>
  <c r="AN474" i="2" a="1"/>
  <c r="AN474" i="2"/>
  <c r="AN475" i="2" a="1"/>
  <c r="AN475" i="2"/>
  <c r="AN476" i="2" a="1"/>
  <c r="AN476" i="2"/>
  <c r="AN477" i="2" a="1"/>
  <c r="AN477" i="2" s="1"/>
  <c r="AN478" i="2" a="1"/>
  <c r="AN478" i="2"/>
  <c r="AN479" i="2" a="1"/>
  <c r="AN479" i="2" s="1"/>
  <c r="AN480" i="2" a="1"/>
  <c r="AN480" i="2"/>
  <c r="AN481" i="2" a="1"/>
  <c r="AN481" i="2"/>
  <c r="AN482" i="2" a="1"/>
  <c r="AN482" i="2" s="1"/>
  <c r="AN483" i="2" a="1"/>
  <c r="AN483" i="2"/>
  <c r="AN484" i="2" a="1"/>
  <c r="AN484" i="2"/>
  <c r="AN485" i="2" a="1"/>
  <c r="AN485" i="2"/>
  <c r="AN486" i="2" a="1"/>
  <c r="AN486" i="2"/>
  <c r="AN487" i="2" a="1"/>
  <c r="AN487" i="2" s="1"/>
  <c r="AN488" i="2" a="1"/>
  <c r="AN488" i="2"/>
  <c r="AN489" i="2" a="1"/>
  <c r="AN489" i="2" s="1"/>
  <c r="AN490" i="2" a="1"/>
  <c r="AN490" i="2" s="1"/>
  <c r="AN491" i="2" a="1"/>
  <c r="AN491" i="2"/>
  <c r="AN492" i="2" a="1"/>
  <c r="AN492" i="2" s="1"/>
  <c r="AN493" i="2" a="1"/>
  <c r="AN493" i="2" s="1"/>
  <c r="AN494" i="2" a="1"/>
  <c r="AN494" i="2" s="1"/>
  <c r="AN495" i="2" a="1"/>
  <c r="AN495" i="2"/>
  <c r="AN496" i="2" a="1"/>
  <c r="AN496" i="2"/>
  <c r="AN497" i="2" a="1"/>
  <c r="AN497" i="2"/>
  <c r="AN498" i="2" a="1"/>
  <c r="AN498" i="2" s="1"/>
  <c r="AN499" i="2" a="1"/>
  <c r="AN499" i="2"/>
  <c r="AN500" i="2" a="1"/>
  <c r="AN500" i="2"/>
  <c r="AN501" i="2" a="1"/>
  <c r="AN501" i="2" s="1"/>
  <c r="AN502" i="2" a="1"/>
  <c r="AN502" i="2" s="1"/>
  <c r="AN503" i="2" a="1"/>
  <c r="AN503" i="2"/>
  <c r="AN504" i="2" a="1"/>
  <c r="AN504" i="2" s="1"/>
  <c r="AN505" i="2" a="1"/>
  <c r="AN505" i="2" s="1"/>
  <c r="AN506" i="2" a="1"/>
  <c r="AN506" i="2"/>
  <c r="AN507" i="2" a="1"/>
  <c r="AN507" i="2"/>
  <c r="AN508" i="2" a="1"/>
  <c r="AN508" i="2"/>
  <c r="AN509" i="2" a="1"/>
  <c r="AN509" i="2" s="1"/>
  <c r="AN510" i="2" a="1"/>
  <c r="AN510" i="2" s="1"/>
  <c r="AN511" i="2" a="1"/>
  <c r="AN511" i="2"/>
  <c r="AN512" i="2" a="1"/>
  <c r="AN512" i="2" s="1"/>
  <c r="AN513" i="2" a="1"/>
  <c r="AN513" i="2" s="1"/>
  <c r="AN514" i="2" a="1"/>
  <c r="AN514" i="2" s="1"/>
  <c r="AN515" i="2" a="1"/>
  <c r="AN515" i="2"/>
  <c r="AN516" i="2" a="1"/>
  <c r="AN516" i="2" s="1"/>
  <c r="AN517" i="2" a="1"/>
  <c r="AN517" i="2" s="1"/>
  <c r="AN518" i="2" a="1"/>
  <c r="AN518" i="2" s="1"/>
  <c r="AN519" i="2" a="1"/>
  <c r="AN519" i="2" s="1"/>
  <c r="AN520" i="2" a="1"/>
  <c r="AN520" i="2" s="1"/>
  <c r="AN521" i="2" a="1"/>
  <c r="AN521" i="2"/>
  <c r="AN522" i="2" a="1"/>
  <c r="AN522" i="2" s="1"/>
  <c r="AN523" i="2" a="1"/>
  <c r="AN523" i="2"/>
  <c r="AN524" i="2" a="1"/>
  <c r="AN524" i="2"/>
  <c r="AN525" i="2" a="1"/>
  <c r="AN525" i="2" s="1"/>
  <c r="AN526" i="2" a="1"/>
  <c r="AN526" i="2" s="1"/>
  <c r="AN527" i="2" a="1"/>
  <c r="AN527" i="2" s="1"/>
  <c r="AN528" i="2" a="1"/>
  <c r="AN528" i="2"/>
  <c r="AN529" i="2" a="1"/>
  <c r="AN529" i="2"/>
  <c r="AN530" i="2" a="1"/>
  <c r="AN530" i="2"/>
  <c r="AN531" i="2" a="1"/>
  <c r="AN531" i="2" s="1"/>
  <c r="AN532" i="2" a="1"/>
  <c r="AN532" i="2" s="1"/>
  <c r="AN533" i="2" a="1"/>
  <c r="AN533" i="2"/>
  <c r="AN534" i="2" a="1"/>
  <c r="AN534" i="2"/>
  <c r="AN535" i="2" a="1"/>
  <c r="AN535" i="2"/>
  <c r="AN536" i="2" a="1"/>
  <c r="AN536" i="2"/>
  <c r="AN537" i="2" a="1"/>
  <c r="AN537" i="2"/>
  <c r="AN538" i="2" a="1"/>
  <c r="AN538" i="2" s="1"/>
  <c r="AN539" i="2" a="1"/>
  <c r="AN539" i="2" s="1"/>
  <c r="AN540" i="2" a="1"/>
  <c r="AN540" i="2"/>
  <c r="AN541" i="2" a="1"/>
  <c r="AN541" i="2"/>
  <c r="AN542" i="2" a="1"/>
  <c r="AN542" i="2" s="1"/>
  <c r="AN543" i="2" a="1"/>
  <c r="AN543" i="2" s="1"/>
  <c r="AN544" i="2" a="1"/>
  <c r="AN544" i="2" s="1"/>
  <c r="AN545" i="2" a="1"/>
  <c r="AN545" i="2"/>
  <c r="AN546" i="2" a="1"/>
  <c r="AN546" i="2" s="1"/>
  <c r="AN547" i="2" a="1"/>
  <c r="AN547" i="2"/>
  <c r="AN548" i="2" a="1"/>
  <c r="AN548" i="2"/>
  <c r="AN549" i="2" a="1"/>
  <c r="AN549" i="2" s="1"/>
  <c r="AN550" i="2" a="1"/>
  <c r="AN550" i="2" s="1"/>
  <c r="AN551" i="2" a="1"/>
  <c r="AN551" i="2"/>
  <c r="AN552" i="2" a="1"/>
  <c r="AN552" i="2" s="1"/>
  <c r="AN553" i="2" a="1"/>
  <c r="AN553" i="2"/>
  <c r="AN554" i="2" a="1"/>
  <c r="AN554" i="2" s="1"/>
  <c r="AN555" i="2" a="1"/>
  <c r="AN555" i="2"/>
  <c r="AN556" i="2" a="1"/>
  <c r="AN556" i="2"/>
  <c r="AN557" i="2" a="1"/>
  <c r="AN557" i="2"/>
  <c r="AN558" i="2" a="1"/>
  <c r="AN558" i="2" s="1"/>
  <c r="AN559" i="2" a="1"/>
  <c r="AN559" i="2"/>
  <c r="AN560" i="2" a="1"/>
  <c r="AN560" i="2"/>
  <c r="AN561" i="2" a="1"/>
  <c r="AN561" i="2" s="1"/>
  <c r="AN562" i="2" a="1"/>
  <c r="AN562" i="2" s="1"/>
  <c r="AN563" i="2" a="1"/>
  <c r="AN563" i="2"/>
  <c r="AN564" i="2" a="1"/>
  <c r="AN564" i="2" s="1"/>
  <c r="AN565" i="2" a="1"/>
  <c r="AN565" i="2"/>
  <c r="AN566" i="2" a="1"/>
  <c r="AN566" i="2" s="1"/>
  <c r="AN567" i="2" a="1"/>
  <c r="AN567" i="2" s="1"/>
  <c r="AN568" i="2" a="1"/>
  <c r="AN568" i="2" s="1"/>
  <c r="AN569" i="2" a="1"/>
  <c r="AN569" i="2" s="1"/>
  <c r="AN570" i="2" a="1"/>
  <c r="AN570" i="2"/>
  <c r="AN571" i="2" a="1"/>
  <c r="AN571" i="2"/>
  <c r="AN572" i="2" a="1"/>
  <c r="AN572" i="2" s="1"/>
  <c r="AN573" i="2" a="1"/>
  <c r="AN573" i="2" s="1"/>
  <c r="AN574" i="2" a="1"/>
  <c r="AN574" i="2"/>
  <c r="AN575" i="2" a="1"/>
  <c r="AN575" i="2" s="1"/>
  <c r="AN576" i="2" a="1"/>
  <c r="AN576" i="2"/>
  <c r="AN577" i="2" a="1"/>
  <c r="AN577" i="2"/>
  <c r="AN578" i="2" a="1"/>
  <c r="AN578" i="2" s="1"/>
  <c r="AN579" i="2" a="1"/>
  <c r="AN579" i="2"/>
  <c r="AN580" i="2" a="1"/>
  <c r="AN580" i="2" s="1"/>
  <c r="AN581" i="2" a="1"/>
  <c r="AN581" i="2" s="1"/>
  <c r="AN582" i="2" a="1"/>
  <c r="AN582" i="2" s="1"/>
  <c r="AN583" i="2" a="1"/>
  <c r="AN583" i="2"/>
  <c r="AN584" i="2" a="1"/>
  <c r="AN584" i="2" s="1"/>
  <c r="AN585" i="2" a="1"/>
  <c r="AN585" i="2" s="1"/>
  <c r="AN586" i="2" a="1"/>
  <c r="AN586" i="2" s="1"/>
  <c r="AN587" i="2" a="1"/>
  <c r="AN587" i="2" s="1"/>
  <c r="AN588" i="2" a="1"/>
  <c r="AN588" i="2" s="1"/>
  <c r="AN589" i="2" a="1"/>
  <c r="AN589" i="2"/>
  <c r="AN590" i="2" a="1"/>
  <c r="AN590" i="2"/>
  <c r="AN591" i="2" a="1"/>
  <c r="AN591" i="2" s="1"/>
  <c r="AN592" i="2" a="1"/>
  <c r="AN592" i="2" s="1"/>
  <c r="AN593" i="2" a="1"/>
  <c r="AN593" i="2"/>
  <c r="AN594" i="2" a="1"/>
  <c r="AN594" i="2" s="1"/>
  <c r="AN595" i="2" a="1"/>
  <c r="AN595" i="2" s="1"/>
  <c r="AN596" i="2" a="1"/>
  <c r="AN596" i="2" s="1"/>
  <c r="AN597" i="2" a="1"/>
  <c r="AN597" i="2" s="1"/>
  <c r="AN598" i="2" a="1"/>
  <c r="AN598" i="2"/>
  <c r="AN599" i="2" a="1"/>
  <c r="AN599" i="2"/>
  <c r="AN600" i="2" a="1"/>
  <c r="AN600" i="2"/>
  <c r="AN601" i="2" a="1"/>
  <c r="AN601" i="2"/>
  <c r="AN602" i="2" a="1"/>
  <c r="AN602" i="2" s="1"/>
  <c r="AN603" i="2" a="1"/>
  <c r="AN603" i="2" s="1"/>
  <c r="AN604" i="2" a="1"/>
  <c r="AN604" i="2"/>
  <c r="AN605" i="2" a="1"/>
  <c r="AN605" i="2" s="1"/>
  <c r="AN606" i="2" a="1"/>
  <c r="AN606" i="2" s="1"/>
  <c r="AN607" i="2" a="1"/>
  <c r="AN607" i="2"/>
  <c r="AN608" i="2" a="1"/>
  <c r="AN608" i="2" s="1"/>
  <c r="AN609" i="2" a="1"/>
  <c r="AN609" i="2" s="1"/>
  <c r="AN610" i="2" a="1"/>
  <c r="AN610" i="2"/>
  <c r="AN611" i="2" a="1"/>
  <c r="AN611" i="2"/>
  <c r="AN612" i="2" a="1"/>
  <c r="AN612" i="2" s="1"/>
  <c r="AN613" i="2" a="1"/>
  <c r="AN613" i="2"/>
  <c r="AN614" i="2" a="1"/>
  <c r="AN614" i="2" s="1"/>
  <c r="AN615" i="2" a="1"/>
  <c r="AN615" i="2" s="1"/>
  <c r="AN616" i="2" a="1"/>
  <c r="AN616" i="2"/>
  <c r="AN617" i="2" a="1"/>
  <c r="AN617" i="2"/>
  <c r="AN618" i="2" a="1"/>
  <c r="AN618" i="2" s="1"/>
  <c r="AN619" i="2" a="1"/>
  <c r="AN619" i="2" s="1"/>
  <c r="AN620" i="2" a="1"/>
  <c r="AN620" i="2" s="1"/>
  <c r="AN621" i="2" a="1"/>
  <c r="AN621" i="2"/>
  <c r="AN622" i="2" a="1"/>
  <c r="AN622" i="2" s="1"/>
  <c r="AN623" i="2" a="1"/>
  <c r="AN623" i="2"/>
  <c r="AN624" i="2" a="1"/>
  <c r="AN624" i="2" s="1"/>
  <c r="AN625" i="2" a="1"/>
  <c r="AN625" i="2"/>
  <c r="AN626" i="2" a="1"/>
  <c r="AN626" i="2" s="1"/>
  <c r="AN627" i="2" a="1"/>
  <c r="AN627" i="2" s="1"/>
  <c r="AN628" i="2" a="1"/>
  <c r="AN628" i="2"/>
  <c r="AN629" i="2" a="1"/>
  <c r="AN629" i="2"/>
  <c r="AN630" i="2" a="1"/>
  <c r="AN630" i="2" s="1"/>
  <c r="AN631" i="2" a="1"/>
  <c r="AN631" i="2" s="1"/>
  <c r="AN632" i="2" a="1"/>
  <c r="AN632" i="2" s="1"/>
  <c r="AN633" i="2" a="1"/>
  <c r="AN633" i="2" s="1"/>
  <c r="AN634" i="2" a="1"/>
  <c r="AN634" i="2"/>
  <c r="AN635" i="2" a="1"/>
  <c r="AN635" i="2"/>
  <c r="AN636" i="2" a="1"/>
  <c r="AN636" i="2"/>
  <c r="AN637" i="2" a="1"/>
  <c r="AN637" i="2"/>
  <c r="AN638" i="2" a="1"/>
  <c r="AN638" i="2"/>
  <c r="AN639" i="2" a="1"/>
  <c r="AN639" i="2" s="1"/>
  <c r="AN640" i="2" a="1"/>
  <c r="AN640" i="2"/>
  <c r="AN641" i="2" a="1"/>
  <c r="AN641" i="2"/>
  <c r="AN642" i="2" a="1"/>
  <c r="AN642" i="2" s="1"/>
  <c r="AN643" i="2" a="1"/>
  <c r="AN643" i="2" s="1"/>
  <c r="AN644" i="2" a="1"/>
  <c r="AN644" i="2"/>
  <c r="AN645" i="2" a="1"/>
  <c r="AN645" i="2" s="1"/>
  <c r="AN646" i="2" a="1"/>
  <c r="AN646" i="2"/>
  <c r="AN647" i="2" a="1"/>
  <c r="AN647" i="2" s="1"/>
  <c r="AN648" i="2" a="1"/>
  <c r="AN648" i="2" s="1"/>
  <c r="AN649" i="2" a="1"/>
  <c r="AN649" i="2"/>
  <c r="AN650" i="2" a="1"/>
  <c r="AN650" i="2"/>
  <c r="AN651" i="2" a="1"/>
  <c r="AN651" i="2" s="1"/>
  <c r="AN652" i="2" a="1"/>
  <c r="AN652" i="2" s="1"/>
  <c r="AN653" i="2" a="1"/>
  <c r="AN653" i="2"/>
  <c r="AN654" i="2" a="1"/>
  <c r="AN654" i="2" s="1"/>
  <c r="AN655" i="2" a="1"/>
  <c r="AN655" i="2" s="1"/>
  <c r="AN656" i="2" a="1"/>
  <c r="AN656" i="2" s="1"/>
  <c r="AN657" i="2" a="1"/>
  <c r="AN657" i="2" s="1"/>
  <c r="AN658" i="2" a="1"/>
  <c r="AN658" i="2" s="1"/>
  <c r="AN659" i="2" a="1"/>
  <c r="AN659" i="2" s="1"/>
  <c r="AN660" i="2" a="1"/>
  <c r="AN660" i="2"/>
  <c r="AN661" i="2" a="1"/>
  <c r="AN661" i="2" s="1"/>
  <c r="AN662" i="2" a="1"/>
  <c r="AN662" i="2" s="1"/>
  <c r="AN663" i="2" a="1"/>
  <c r="AN663" i="2"/>
  <c r="AN664" i="2" a="1"/>
  <c r="AN664" i="2" s="1"/>
  <c r="AN665" i="2" a="1"/>
  <c r="AN665" i="2" s="1"/>
  <c r="AN666" i="2" a="1"/>
  <c r="AN666" i="2"/>
  <c r="AN667" i="2" a="1"/>
  <c r="AN667" i="2" s="1"/>
  <c r="AN668" i="2" a="1"/>
  <c r="AN668" i="2" s="1"/>
  <c r="AN669" i="2" a="1"/>
  <c r="AN669" i="2"/>
  <c r="AN670" i="2" a="1"/>
  <c r="AN670" i="2" s="1"/>
  <c r="AN671" i="2" a="1"/>
  <c r="AN671" i="2" s="1"/>
  <c r="AN672" i="2" a="1"/>
  <c r="AN672" i="2" s="1"/>
  <c r="AN673" i="2" a="1"/>
  <c r="AN673" i="2"/>
  <c r="AN674" i="2" a="1"/>
  <c r="AN674" i="2" s="1"/>
  <c r="AN675" i="2" a="1"/>
  <c r="AN675" i="2" s="1"/>
  <c r="AN676" i="2" a="1"/>
  <c r="AN676" i="2"/>
  <c r="AN677" i="2" a="1"/>
  <c r="AN677" i="2"/>
  <c r="AN678" i="2" a="1"/>
  <c r="AN678" i="2"/>
  <c r="AN679" i="2" a="1"/>
  <c r="AN679" i="2" s="1"/>
  <c r="AN680" i="2" a="1"/>
  <c r="AN680" i="2"/>
  <c r="AN681" i="2" a="1"/>
  <c r="AN681" i="2" s="1"/>
  <c r="AN682" i="2" a="1"/>
  <c r="AN682" i="2" s="1"/>
  <c r="AN683" i="2" a="1"/>
  <c r="AN683" i="2" s="1"/>
  <c r="AN684" i="2" a="1"/>
  <c r="AN684" i="2"/>
  <c r="AN685" i="2" a="1"/>
  <c r="AN685" i="2" s="1"/>
  <c r="AN686" i="2" a="1"/>
  <c r="AN686" i="2" s="1"/>
  <c r="AN687" i="2" a="1"/>
  <c r="AN687" i="2"/>
  <c r="AN688" i="2" a="1"/>
  <c r="AN688" i="2"/>
  <c r="AN689" i="2" a="1"/>
  <c r="AN689" i="2" s="1"/>
  <c r="AN690" i="2" a="1"/>
  <c r="AN690" i="2" s="1"/>
  <c r="AN691" i="2" a="1"/>
  <c r="AN691" i="2"/>
  <c r="AN692" i="2" a="1"/>
  <c r="AN692" i="2" s="1"/>
  <c r="AN693" i="2" a="1"/>
  <c r="AN693" i="2"/>
  <c r="AN694" i="2" a="1"/>
  <c r="AN694" i="2"/>
  <c r="AN695" i="2" a="1"/>
  <c r="AN695" i="2" s="1"/>
  <c r="AN696" i="2" a="1"/>
  <c r="AN696" i="2" s="1"/>
  <c r="AN697" i="2" a="1"/>
  <c r="AN697" i="2"/>
  <c r="AN698" i="2" a="1"/>
  <c r="AN698" i="2" s="1"/>
  <c r="AN699" i="2" a="1"/>
  <c r="AN699" i="2"/>
  <c r="AN700" i="2" a="1"/>
  <c r="AN700" i="2"/>
  <c r="AN701" i="2" a="1"/>
  <c r="AN701" i="2" s="1"/>
  <c r="AN702" i="2" a="1"/>
  <c r="AN702" i="2" s="1"/>
  <c r="AN703" i="2" a="1"/>
  <c r="AN703" i="2"/>
  <c r="AN704" i="2" a="1"/>
  <c r="AN704" i="2" s="1"/>
  <c r="AN705" i="2" a="1"/>
  <c r="AN705" i="2"/>
  <c r="AN706" i="2" a="1"/>
  <c r="AN706" i="2"/>
  <c r="AN707" i="2" a="1"/>
  <c r="AN707" i="2" s="1"/>
  <c r="AN708" i="2" a="1"/>
  <c r="AN708" i="2" s="1"/>
  <c r="AN709" i="2" a="1"/>
  <c r="AN709" i="2" s="1"/>
  <c r="AN710" i="2" a="1"/>
  <c r="AN710" i="2" s="1"/>
  <c r="AN711" i="2" a="1"/>
  <c r="AN711" i="2"/>
  <c r="AN712" i="2" a="1"/>
  <c r="AN712" i="2" s="1"/>
  <c r="AN713" i="2" a="1"/>
  <c r="AN713" i="2"/>
  <c r="AN714" i="2" a="1"/>
  <c r="AN714" i="2" s="1"/>
  <c r="AN715" i="2" a="1"/>
  <c r="AN715" i="2" s="1"/>
  <c r="AN716" i="2" a="1"/>
  <c r="AN716" i="2"/>
  <c r="AN717" i="2" a="1"/>
  <c r="AN717" i="2"/>
  <c r="AN718" i="2" a="1"/>
  <c r="AN718" i="2" s="1"/>
  <c r="AN719" i="2" a="1"/>
  <c r="AN719" i="2"/>
  <c r="AN720" i="2" a="1"/>
  <c r="AN720" i="2"/>
  <c r="AN721" i="2" a="1"/>
  <c r="AN721" i="2" s="1"/>
  <c r="AN722" i="2" a="1"/>
  <c r="AN722" i="2" s="1"/>
  <c r="AN723" i="2" a="1"/>
  <c r="AN723" i="2" s="1"/>
  <c r="AN724" i="2" a="1"/>
  <c r="AN724" i="2"/>
  <c r="AN725" i="2" a="1"/>
  <c r="AN725" i="2" s="1"/>
  <c r="AN726" i="2" a="1"/>
  <c r="AN726" i="2" s="1"/>
  <c r="AN727" i="2" a="1"/>
  <c r="AN727" i="2"/>
  <c r="AN728" i="2" a="1"/>
  <c r="AN728" i="2"/>
  <c r="AN729" i="2" a="1"/>
  <c r="AN729" i="2" s="1"/>
  <c r="AN730" i="2" a="1"/>
  <c r="AN730" i="2"/>
  <c r="AN731" i="2" a="1"/>
  <c r="AN731" i="2" s="1"/>
  <c r="AN732" i="2" a="1"/>
  <c r="AN732" i="2" s="1"/>
  <c r="AN733" i="2" a="1"/>
  <c r="AN733" i="2"/>
  <c r="AN734" i="2" a="1"/>
  <c r="AN734" i="2"/>
  <c r="AN735" i="2" a="1"/>
  <c r="AN735" i="2" s="1"/>
  <c r="AN736" i="2" a="1"/>
  <c r="AN736" i="2"/>
  <c r="AN737" i="2" a="1"/>
  <c r="AN737" i="2" s="1"/>
  <c r="AN738" i="2" a="1"/>
  <c r="AN738" i="2" s="1"/>
  <c r="AN739" i="2" a="1"/>
  <c r="AN739" i="2"/>
  <c r="AN740" i="2" a="1"/>
  <c r="AN740" i="2" s="1"/>
  <c r="AN741" i="2" a="1"/>
  <c r="AN741" i="2"/>
  <c r="AN742" i="2" a="1"/>
  <c r="AN742" i="2" s="1"/>
  <c r="AN743" i="2" a="1"/>
  <c r="AN743" i="2"/>
  <c r="AN744" i="2" a="1"/>
  <c r="AN744" i="2"/>
  <c r="AN745" i="2" a="1"/>
  <c r="AN745" i="2"/>
  <c r="AN746" i="2" a="1"/>
  <c r="AN746" i="2" s="1"/>
  <c r="AN747" i="2" a="1"/>
  <c r="AN747" i="2" s="1"/>
  <c r="AN748" i="2" a="1"/>
  <c r="AN748" i="2" s="1"/>
  <c r="AN749" i="2" a="1"/>
  <c r="AN749" i="2" s="1"/>
  <c r="AN750" i="2" a="1"/>
  <c r="AN750" i="2" s="1"/>
  <c r="AN751" i="2" a="1"/>
  <c r="AN751" i="2" s="1"/>
  <c r="AN752" i="2" a="1"/>
  <c r="AN752" i="2" s="1"/>
  <c r="AN753" i="2" a="1"/>
  <c r="AN753" i="2"/>
  <c r="AN754" i="2" a="1"/>
  <c r="AN754" i="2"/>
  <c r="AN755" i="2" a="1"/>
  <c r="AN755" i="2"/>
  <c r="AN756" i="2" a="1"/>
  <c r="AN756" i="2"/>
  <c r="AN757" i="2" a="1"/>
  <c r="AN757" i="2"/>
  <c r="AN758" i="2" a="1"/>
  <c r="AN758" i="2"/>
  <c r="AN759" i="2" a="1"/>
  <c r="AN759" i="2"/>
  <c r="AN760" i="2" a="1"/>
  <c r="AN760" i="2" s="1"/>
  <c r="AN761" i="2" a="1"/>
  <c r="AN761" i="2" s="1"/>
  <c r="AN762" i="2" a="1"/>
  <c r="AN762" i="2" s="1"/>
  <c r="AN763" i="2" a="1"/>
  <c r="AN763" i="2"/>
  <c r="AN764" i="2" a="1"/>
  <c r="AN764" i="2"/>
  <c r="AN765" i="2" a="1"/>
  <c r="AN765" i="2" s="1"/>
  <c r="AN766" i="2" a="1"/>
  <c r="AN766" i="2"/>
  <c r="AN767" i="2" a="1"/>
  <c r="AN767" i="2" s="1"/>
  <c r="AN768" i="2" a="1"/>
  <c r="AN768" i="2"/>
  <c r="AN769" i="2" a="1"/>
  <c r="AN769" i="2"/>
  <c r="AN770" i="2" a="1"/>
  <c r="AN770" i="2"/>
  <c r="AN771" i="2" a="1"/>
  <c r="AN771" i="2" s="1"/>
  <c r="AN772" i="2" a="1"/>
  <c r="AN772" i="2" s="1"/>
  <c r="AN773" i="2" a="1"/>
  <c r="AN773" i="2"/>
  <c r="AN774" i="2" a="1"/>
  <c r="AN774" i="2"/>
  <c r="AN775" i="2" a="1"/>
  <c r="AN775" i="2"/>
  <c r="AN776" i="2" a="1"/>
  <c r="AN776" i="2"/>
  <c r="AN777" i="2" a="1"/>
  <c r="AN777" i="2"/>
  <c r="AN778" i="2" a="1"/>
  <c r="AN778" i="2"/>
  <c r="AN779" i="2" a="1"/>
  <c r="AN779" i="2" s="1"/>
  <c r="AN780" i="2" a="1"/>
  <c r="AN780" i="2"/>
  <c r="AN781" i="2" a="1"/>
  <c r="AN781" i="2"/>
  <c r="AN782" i="2" a="1"/>
  <c r="AN782" i="2" s="1"/>
  <c r="AN783" i="2" a="1"/>
  <c r="AN783" i="2" s="1"/>
  <c r="AN784" i="2" a="1"/>
  <c r="AN784" i="2" s="1"/>
  <c r="AN785" i="2" a="1"/>
  <c r="AN785" i="2" s="1"/>
  <c r="AN786" i="2" a="1"/>
  <c r="AN786" i="2"/>
  <c r="AN787" i="2" a="1"/>
  <c r="AN787" i="2"/>
  <c r="AN788" i="2" a="1"/>
  <c r="AN788" i="2" s="1"/>
  <c r="AN789" i="2" a="1"/>
  <c r="AN789" i="2" s="1"/>
  <c r="AN790" i="2" a="1"/>
  <c r="AN790" i="2"/>
  <c r="AN791" i="2" a="1"/>
  <c r="AN791" i="2"/>
  <c r="AN792" i="2" a="1"/>
  <c r="AN792" i="2" s="1"/>
  <c r="AN793" i="2" a="1"/>
  <c r="AN793" i="2"/>
  <c r="AN794" i="2" a="1"/>
  <c r="AN794" i="2" s="1"/>
  <c r="AN795" i="2" a="1"/>
  <c r="AN795" i="2" s="1"/>
  <c r="AN796" i="2" a="1"/>
  <c r="AN796" i="2"/>
  <c r="AN797" i="2" a="1"/>
  <c r="AN797" i="2"/>
  <c r="AN798" i="2" a="1"/>
  <c r="AN798" i="2"/>
  <c r="AN799" i="2" a="1"/>
  <c r="AN799" i="2"/>
  <c r="AN800" i="2" a="1"/>
  <c r="AN800" i="2"/>
  <c r="AN801" i="2" a="1"/>
  <c r="AN801" i="2" s="1"/>
  <c r="AN802" i="2" a="1"/>
  <c r="AN802" i="2" s="1"/>
  <c r="AN803" i="2" a="1"/>
  <c r="AN803" i="2"/>
  <c r="AN804" i="2" a="1"/>
  <c r="AN804" i="2"/>
  <c r="AN805" i="2" a="1"/>
  <c r="AN805" i="2" s="1"/>
  <c r="AN806" i="2" a="1"/>
  <c r="AN806" i="2" s="1"/>
  <c r="AN807" i="2" a="1"/>
  <c r="AN807" i="2" s="1"/>
  <c r="AN808" i="2" a="1"/>
  <c r="AN808" i="2"/>
  <c r="AN809" i="2" a="1"/>
  <c r="AN809" i="2" s="1"/>
  <c r="AN810" i="2" a="1"/>
  <c r="AN810" i="2"/>
  <c r="AN811" i="2" a="1"/>
  <c r="AN811" i="2"/>
  <c r="AN812" i="2" a="1"/>
  <c r="AN812" i="2" s="1"/>
  <c r="AN813" i="2" a="1"/>
  <c r="AN813" i="2"/>
  <c r="AN814" i="2" a="1"/>
  <c r="AN814" i="2" s="1"/>
  <c r="AN815" i="2" a="1"/>
  <c r="AN815" i="2"/>
  <c r="AN816" i="2" a="1"/>
  <c r="AN816" i="2"/>
  <c r="AN817" i="2" a="1"/>
  <c r="AN817" i="2" s="1"/>
  <c r="AN818" i="2" a="1"/>
  <c r="AN818" i="2" s="1"/>
  <c r="AN819" i="2" a="1"/>
  <c r="AN819" i="2"/>
  <c r="AN820" i="2" a="1"/>
  <c r="AN820" i="2"/>
  <c r="AN821" i="2" a="1"/>
  <c r="AN821" i="2"/>
  <c r="AN822" i="2" a="1"/>
  <c r="AN822" i="2" s="1"/>
  <c r="AN823" i="2" a="1"/>
  <c r="AN823" i="2"/>
  <c r="AN824" i="2" a="1"/>
  <c r="AN824" i="2"/>
  <c r="AN825" i="2" a="1"/>
  <c r="AN825" i="2"/>
  <c r="AN826" i="2" a="1"/>
  <c r="AN826" i="2" s="1"/>
  <c r="AN827" i="2" a="1"/>
  <c r="AN827" i="2"/>
  <c r="AN828" i="2" a="1"/>
  <c r="AN828" i="2" s="1"/>
  <c r="AN829" i="2" a="1"/>
  <c r="AN829" i="2" s="1"/>
  <c r="AN830" i="2" a="1"/>
  <c r="AN830" i="2" s="1"/>
  <c r="AN831" i="2" a="1"/>
  <c r="AN831" i="2"/>
  <c r="AN832" i="2" a="1"/>
  <c r="AN832" i="2" s="1"/>
  <c r="AN833" i="2" a="1"/>
  <c r="AN833" i="2"/>
  <c r="AN834" i="2" a="1"/>
  <c r="AN834" i="2"/>
  <c r="AN835" i="2" a="1"/>
  <c r="AN835" i="2" s="1"/>
  <c r="AN836" i="2" a="1"/>
  <c r="AN836" i="2"/>
  <c r="AN837" i="2" a="1"/>
  <c r="AN837" i="2"/>
  <c r="AN838" i="2" a="1"/>
  <c r="AN838" i="2"/>
  <c r="AN839" i="2" a="1"/>
  <c r="AN839" i="2" s="1"/>
  <c r="AN840" i="2" a="1"/>
  <c r="AN840" i="2"/>
  <c r="AN841" i="2" a="1"/>
  <c r="AN841" i="2" s="1"/>
  <c r="AN842" i="2" a="1"/>
  <c r="AN842" i="2" s="1"/>
  <c r="AN843" i="2" a="1"/>
  <c r="AN843" i="2"/>
  <c r="AN844" i="2" a="1"/>
  <c r="AN844" i="2"/>
  <c r="AN845" i="2" a="1"/>
  <c r="AN845" i="2"/>
  <c r="AN846" i="2" a="1"/>
  <c r="AN846" i="2"/>
  <c r="AN847" i="2" a="1"/>
  <c r="AN847" i="2" s="1"/>
  <c r="AN848" i="2" a="1"/>
  <c r="AN848" i="2"/>
  <c r="AN849" i="2" a="1"/>
  <c r="AN849" i="2"/>
  <c r="AN850" i="2" a="1"/>
  <c r="AN850" i="2" s="1"/>
  <c r="AN851" i="2" a="1"/>
  <c r="AN851" i="2" s="1"/>
  <c r="AN852" i="2" a="1"/>
  <c r="AN852" i="2" s="1"/>
  <c r="AN853" i="2" a="1"/>
  <c r="AN853" i="2"/>
  <c r="AN854" i="2" a="1"/>
  <c r="AN854" i="2" s="1"/>
  <c r="AN855" i="2" a="1"/>
  <c r="AN855" i="2"/>
  <c r="AN856" i="2" a="1"/>
  <c r="AN856" i="2"/>
  <c r="AN857" i="2" a="1"/>
  <c r="AN857" i="2" s="1"/>
  <c r="AN858" i="2" a="1"/>
  <c r="AN858" i="2"/>
  <c r="AN859" i="2" a="1"/>
  <c r="AN859" i="2"/>
  <c r="AN860" i="2" a="1"/>
  <c r="AN860" i="2" s="1"/>
  <c r="AN861" i="2" a="1"/>
  <c r="AN861" i="2" s="1"/>
  <c r="AN862" i="2" a="1"/>
  <c r="AN862" i="2" s="1"/>
  <c r="AN863" i="2" a="1"/>
  <c r="AN863" i="2"/>
  <c r="AN864" i="2" a="1"/>
  <c r="AN864" i="2" s="1"/>
  <c r="AN865" i="2" a="1"/>
  <c r="AN865" i="2" s="1"/>
  <c r="AN866" i="2" a="1"/>
  <c r="AN866" i="2" s="1"/>
  <c r="AN867" i="2" a="1"/>
  <c r="AN867" i="2"/>
  <c r="AN868" i="2" a="1"/>
  <c r="AN868" i="2" s="1"/>
  <c r="AN869" i="2" a="1"/>
  <c r="AN869" i="2"/>
  <c r="AN870" i="2" a="1"/>
  <c r="AN870" i="2"/>
  <c r="AN871" i="2" a="1"/>
  <c r="AN871" i="2"/>
  <c r="AN872" i="2" a="1"/>
  <c r="AN872" i="2" s="1"/>
  <c r="AN873" i="2" a="1"/>
  <c r="AN873" i="2" s="1"/>
  <c r="AN874" i="2" a="1"/>
  <c r="AN874" i="2"/>
  <c r="AN875" i="2" a="1"/>
  <c r="AN875" i="2" s="1"/>
  <c r="AN876" i="2" a="1"/>
  <c r="AN876" i="2" s="1"/>
  <c r="AN877" i="2" a="1"/>
  <c r="AN877" i="2" s="1"/>
  <c r="AN878" i="2" a="1"/>
  <c r="AN878" i="2"/>
  <c r="AN879" i="2" a="1"/>
  <c r="AN879" i="2"/>
  <c r="AN880" i="2" a="1"/>
  <c r="AN880" i="2"/>
  <c r="AN881" i="2" a="1"/>
  <c r="AN881" i="2"/>
  <c r="AN882" i="2" a="1"/>
  <c r="AN882" i="2" s="1"/>
  <c r="AN883" i="2" a="1"/>
  <c r="AN883" i="2"/>
  <c r="AN884" i="2" a="1"/>
  <c r="AN884" i="2"/>
  <c r="AN885" i="2" a="1"/>
  <c r="AN885" i="2"/>
  <c r="AN886" i="2" a="1"/>
  <c r="AN886" i="2"/>
  <c r="AN887" i="2" a="1"/>
  <c r="AN887" i="2" s="1"/>
  <c r="AN888" i="2" a="1"/>
  <c r="AN888" i="2"/>
  <c r="AN889" i="2" a="1"/>
  <c r="AN889" i="2" s="1"/>
  <c r="AN890" i="2" a="1"/>
  <c r="AN890" i="2" s="1"/>
  <c r="AN891" i="2" a="1"/>
  <c r="AN891" i="2" s="1"/>
  <c r="AN892" i="2" a="1"/>
  <c r="AN892" i="2" s="1"/>
  <c r="AN893" i="2" a="1"/>
  <c r="AN893" i="2"/>
  <c r="AN894" i="2" a="1"/>
  <c r="AN894" i="2"/>
  <c r="AN895" i="2" a="1"/>
  <c r="AN895" i="2"/>
  <c r="AN896" i="2" a="1"/>
  <c r="AN896" i="2" s="1"/>
  <c r="AN897" i="2" a="1"/>
  <c r="AN897" i="2"/>
  <c r="AN898" i="2" a="1"/>
  <c r="AN898" i="2" s="1"/>
  <c r="AN899" i="2" a="1"/>
  <c r="AN899" i="2"/>
  <c r="AN900" i="2" a="1"/>
  <c r="AN900" i="2"/>
  <c r="AN901" i="2" a="1"/>
  <c r="AN901" i="2"/>
  <c r="AN902" i="2" a="1"/>
  <c r="AN902" i="2" s="1"/>
  <c r="AN903" i="2" a="1"/>
  <c r="AN903" i="2" s="1"/>
  <c r="AN904" i="2" a="1"/>
  <c r="AN904" i="2" s="1"/>
  <c r="AN905" i="2" a="1"/>
  <c r="AN905" i="2" s="1"/>
  <c r="AN906" i="2" a="1"/>
  <c r="AN906" i="2"/>
  <c r="AN907" i="2" a="1"/>
  <c r="AN907" i="2"/>
  <c r="AN908" i="2" a="1"/>
  <c r="AN908" i="2" s="1"/>
  <c r="AN909" i="2" a="1"/>
  <c r="AN909" i="2" s="1"/>
  <c r="AN910" i="2" a="1"/>
  <c r="AN910" i="2" s="1"/>
  <c r="AN911" i="2" a="1"/>
  <c r="AN911" i="2"/>
  <c r="AN912" i="2" a="1"/>
  <c r="AN912" i="2" s="1"/>
  <c r="AN913" i="2" a="1"/>
  <c r="AN913" i="2"/>
  <c r="AN914" i="2" a="1"/>
  <c r="AN914" i="2" s="1"/>
  <c r="AN915" i="2" a="1"/>
  <c r="AN915" i="2" s="1"/>
  <c r="AN916" i="2" a="1"/>
  <c r="AN916" i="2" s="1"/>
  <c r="AN917" i="2" a="1"/>
  <c r="AN917" i="2" s="1"/>
  <c r="AN918" i="2" a="1"/>
  <c r="AN918" i="2"/>
  <c r="AN919" i="2" a="1"/>
  <c r="AN919" i="2"/>
  <c r="AN920" i="2" a="1"/>
  <c r="AN920" i="2" s="1"/>
  <c r="AN921" i="2" a="1"/>
  <c r="AN921" i="2" s="1"/>
  <c r="AN922" i="2" a="1"/>
  <c r="AN922" i="2" s="1"/>
  <c r="AN923" i="2" a="1"/>
  <c r="AN923" i="2"/>
  <c r="AN924" i="2" a="1"/>
  <c r="AN924" i="2" s="1"/>
  <c r="AN925" i="2" a="1"/>
  <c r="AN925" i="2" s="1"/>
  <c r="AN926" i="2" a="1"/>
  <c r="AN926" i="2" s="1"/>
  <c r="AN927" i="2" a="1"/>
  <c r="AN927" i="2" s="1"/>
  <c r="AN928" i="2" a="1"/>
  <c r="AN928" i="2"/>
  <c r="AN929" i="2" a="1"/>
  <c r="AN929" i="2" s="1"/>
  <c r="AN930" i="2" a="1"/>
  <c r="AN930" i="2"/>
  <c r="AN931" i="2" a="1"/>
  <c r="AN931" i="2" s="1"/>
  <c r="AN932" i="2" a="1"/>
  <c r="AN932" i="2" s="1"/>
  <c r="AN933" i="2" a="1"/>
  <c r="AN933" i="2" s="1"/>
  <c r="AN934" i="2" a="1"/>
  <c r="AN934" i="2" s="1"/>
  <c r="AN935" i="2" a="1"/>
  <c r="AN935" i="2"/>
  <c r="AN936" i="2" a="1"/>
  <c r="AN936" i="2"/>
  <c r="AN937" i="2" a="1"/>
  <c r="AN937" i="2" s="1"/>
  <c r="AN938" i="2" a="1"/>
  <c r="AN938" i="2" s="1"/>
  <c r="AN939" i="2" a="1"/>
  <c r="AN939" i="2" s="1"/>
  <c r="AN940" i="2" a="1"/>
  <c r="AN940" i="2"/>
  <c r="AN941" i="2" a="1"/>
  <c r="AN941" i="2"/>
  <c r="AN942" i="2" a="1"/>
  <c r="AN942" i="2" s="1"/>
  <c r="AN943" i="2" a="1"/>
  <c r="AN943" i="2" s="1"/>
  <c r="AN944" i="2" a="1"/>
  <c r="AN944" i="2"/>
  <c r="AN945" i="2" a="1"/>
  <c r="AN945" i="2" s="1"/>
  <c r="AN946" i="2" a="1"/>
  <c r="AN946" i="2" s="1"/>
  <c r="AN947" i="2" a="1"/>
  <c r="AN947" i="2"/>
  <c r="AN948" i="2" a="1"/>
  <c r="AN948" i="2"/>
  <c r="AN949" i="2" a="1"/>
  <c r="AN949" i="2" s="1"/>
  <c r="AN950" i="2" a="1"/>
  <c r="AN950" i="2"/>
  <c r="AN951" i="2" a="1"/>
  <c r="AN951" i="2" s="1"/>
  <c r="AN952" i="2" a="1"/>
  <c r="AN952" i="2" s="1"/>
  <c r="AN953" i="2" a="1"/>
  <c r="AN953" i="2" s="1"/>
  <c r="AN954" i="2" a="1"/>
  <c r="AN954" i="2"/>
  <c r="AN955" i="2" a="1"/>
  <c r="AN955" i="2"/>
  <c r="AN956" i="2" a="1"/>
  <c r="AN956" i="2" s="1"/>
  <c r="AN957" i="2" a="1"/>
  <c r="AN957" i="2"/>
  <c r="AN958" i="2" a="1"/>
  <c r="AN958" i="2"/>
  <c r="AN959" i="2" a="1"/>
  <c r="AN959" i="2"/>
  <c r="AN960" i="2" a="1"/>
  <c r="AN960" i="2"/>
  <c r="AN961" i="2" a="1"/>
  <c r="AN961" i="2"/>
  <c r="AN962" i="2" a="1"/>
  <c r="AN962" i="2" s="1"/>
  <c r="AN963" i="2" a="1"/>
  <c r="AN963" i="2" s="1"/>
  <c r="AN964" i="2" a="1"/>
  <c r="AN964" i="2" s="1"/>
  <c r="AN965" i="2" a="1"/>
  <c r="AN965" i="2"/>
  <c r="AN966" i="2" a="1"/>
  <c r="AN966" i="2" s="1"/>
  <c r="AN967" i="2" a="1"/>
  <c r="AN967" i="2" s="1"/>
  <c r="AN968" i="2" a="1"/>
  <c r="AN968" i="2" s="1"/>
  <c r="AN969" i="2" a="1"/>
  <c r="AN969" i="2"/>
  <c r="AN970" i="2" a="1"/>
  <c r="AN970" i="2"/>
  <c r="AN971" i="2" a="1"/>
  <c r="AN971" i="2"/>
  <c r="AN972" i="2" a="1"/>
  <c r="AN972" i="2" s="1"/>
  <c r="AN973" i="2" a="1"/>
  <c r="AN973" i="2" s="1"/>
  <c r="AN974" i="2" a="1"/>
  <c r="AN974" i="2"/>
  <c r="AN975" i="2" a="1"/>
  <c r="AN975" i="2"/>
  <c r="AN976" i="2" a="1"/>
  <c r="AN976" i="2"/>
  <c r="AN977" i="2" a="1"/>
  <c r="AN977" i="2" s="1"/>
  <c r="AN978" i="2" a="1"/>
  <c r="AN978" i="2"/>
  <c r="AN979" i="2" a="1"/>
  <c r="AN979" i="2" s="1"/>
  <c r="AN980" i="2" a="1"/>
  <c r="AN980" i="2"/>
  <c r="AN981" i="2" a="1"/>
  <c r="AN981" i="2" s="1"/>
  <c r="AN982" i="2" a="1"/>
  <c r="AN982" i="2" s="1"/>
  <c r="AN983" i="2" a="1"/>
  <c r="AN983" i="2"/>
  <c r="AN984" i="2" a="1"/>
  <c r="AN984" i="2" s="1"/>
  <c r="AN985" i="2" a="1"/>
  <c r="AN985" i="2"/>
  <c r="AN986" i="2" a="1"/>
  <c r="AN986" i="2"/>
  <c r="AN987" i="2" a="1"/>
  <c r="AN987" i="2"/>
  <c r="AN988" i="2" a="1"/>
  <c r="AN988" i="2" s="1"/>
  <c r="AN989" i="2" a="1"/>
  <c r="AN989" i="2"/>
  <c r="AN990" i="2" a="1"/>
  <c r="AN990" i="2"/>
  <c r="AN991" i="2" a="1"/>
  <c r="AN991" i="2" s="1"/>
  <c r="AN992" i="2" a="1"/>
  <c r="AN992" i="2" s="1"/>
  <c r="AN993" i="2" a="1"/>
  <c r="AN993" i="2"/>
  <c r="AN994" i="2" a="1"/>
  <c r="AN994" i="2" s="1"/>
  <c r="AN995" i="2" a="1"/>
  <c r="AN995" i="2"/>
  <c r="AN996" i="2" a="1"/>
  <c r="AN996" i="2"/>
  <c r="AN997" i="2" a="1"/>
  <c r="AN997" i="2" s="1"/>
  <c r="AN998" i="2" a="1"/>
  <c r="AN998" i="2"/>
  <c r="AN999" i="2" a="1"/>
  <c r="AN999" i="2"/>
  <c r="AN1000" i="2" a="1"/>
  <c r="AN1000" i="2"/>
  <c r="AN1001" i="2" a="1"/>
  <c r="AN1001" i="2" s="1"/>
  <c r="AN1002" i="2" a="1"/>
  <c r="AN1002" i="2" s="1"/>
  <c r="AN1003" i="2" a="1"/>
  <c r="AN1003" i="2"/>
  <c r="AN1004" i="2" a="1"/>
  <c r="AN1004" i="2"/>
  <c r="AN1005" i="2" a="1"/>
  <c r="AN1005" i="2" s="1"/>
  <c r="AN1006" i="2" a="1"/>
  <c r="AN1006" i="2"/>
  <c r="AN1007" i="2" a="1"/>
  <c r="AN1007" i="2"/>
  <c r="AN1008" i="2" a="1"/>
  <c r="AN1008" i="2"/>
  <c r="AN1009" i="2" a="1"/>
  <c r="AN1009" i="2" s="1"/>
  <c r="AN1010" i="2" a="1"/>
  <c r="AN1010" i="2"/>
  <c r="AN1011" i="2" a="1"/>
  <c r="AN1011" i="2"/>
  <c r="AN1012" i="2" a="1"/>
  <c r="AN1012" i="2" s="1"/>
  <c r="AN1013" i="2" a="1"/>
  <c r="AN1013" i="2" s="1"/>
  <c r="AN1014" i="2" a="1"/>
  <c r="AN1014" i="2"/>
  <c r="AN1015" i="2" a="1"/>
  <c r="AN1015" i="2" s="1"/>
  <c r="AN1016" i="2" a="1"/>
  <c r="AN1016" i="2"/>
  <c r="AN1017" i="2" a="1"/>
  <c r="AN1017" i="2"/>
  <c r="AN1018" i="2" a="1"/>
  <c r="AN1018" i="2"/>
  <c r="AN1019" i="2" a="1"/>
  <c r="AN1019" i="2"/>
  <c r="AN1020" i="2" a="1"/>
  <c r="AN1020" i="2"/>
  <c r="AN1021" i="2" a="1"/>
  <c r="AN1021" i="2" s="1"/>
  <c r="AN1022" i="2" a="1"/>
  <c r="AN1022" i="2" s="1"/>
  <c r="AN1023" i="2" a="1"/>
  <c r="AN1023" i="2"/>
  <c r="AN1024" i="2" a="1"/>
  <c r="AN1024" i="2"/>
  <c r="AN1025" i="2" a="1"/>
  <c r="AN1025" i="2" s="1"/>
  <c r="AN1026" i="2" a="1"/>
  <c r="AN1026" i="2" s="1"/>
  <c r="AN1027" i="2" a="1"/>
  <c r="AN1027" i="2" s="1"/>
  <c r="AN1028" i="2" a="1"/>
  <c r="AN1028" i="2"/>
  <c r="AN1029" i="2" a="1"/>
  <c r="AN1029" i="2"/>
  <c r="AN1030" i="2" a="1"/>
  <c r="AN1030" i="2" s="1"/>
  <c r="AN1031" i="2" a="1"/>
  <c r="AN1031" i="2"/>
  <c r="AN1032" i="2" a="1"/>
  <c r="AN1032" i="2" s="1"/>
  <c r="AN1033" i="2" a="1"/>
  <c r="AN1033" i="2" s="1"/>
  <c r="AN1034" i="2" a="1"/>
  <c r="AN1034" i="2"/>
  <c r="AN1035" i="2" a="1"/>
  <c r="AN1035" i="2"/>
  <c r="AN1036" i="2" a="1"/>
  <c r="AN1036" i="2" s="1"/>
  <c r="AN1037" i="2" a="1"/>
  <c r="AN1037" i="2"/>
  <c r="AN1038" i="2" a="1"/>
  <c r="AN1038" i="2"/>
  <c r="AN1039" i="2" a="1"/>
  <c r="AN1039" i="2"/>
  <c r="AN1040" i="2" a="1"/>
  <c r="AN1040" i="2"/>
  <c r="AN1041" i="2" a="1"/>
  <c r="AN1041" i="2" s="1"/>
  <c r="AN1042" i="2" a="1"/>
  <c r="AN1042" i="2" s="1"/>
  <c r="AN1043" i="2" a="1"/>
  <c r="AN1043" i="2"/>
  <c r="AN1044" i="2" a="1"/>
  <c r="AN1044" i="2" s="1"/>
  <c r="AN1045" i="2" a="1"/>
  <c r="AN1045" i="2"/>
  <c r="AN1046" i="2" a="1"/>
  <c r="AN1046" i="2"/>
  <c r="AN1047" i="2" a="1"/>
  <c r="AN1047" i="2" s="1"/>
  <c r="AN1048" i="2" a="1"/>
  <c r="AN1048" i="2" s="1"/>
  <c r="AN1049" i="2" a="1"/>
  <c r="AN1049" i="2"/>
  <c r="AN1050" i="2" a="1"/>
  <c r="AN1050" i="2"/>
  <c r="AN1051" i="2" a="1"/>
  <c r="AN1051" i="2" s="1"/>
  <c r="AN1052" i="2" a="1"/>
  <c r="AN1052" i="2" s="1"/>
  <c r="AN1053" i="2" a="1"/>
  <c r="AN1053" i="2"/>
  <c r="AN1054" i="2" a="1"/>
  <c r="AN1054" i="2"/>
  <c r="AN1055" i="2" a="1"/>
  <c r="AN1055" i="2" s="1"/>
  <c r="AN1056" i="2" a="1"/>
  <c r="AN1056" i="2"/>
  <c r="AN1057" i="2" a="1"/>
  <c r="AN1057" i="2" s="1"/>
  <c r="AN1058" i="2" a="1"/>
  <c r="AN1058" i="2"/>
  <c r="AN1059" i="2" a="1"/>
  <c r="AN1059" i="2" s="1"/>
  <c r="AN1060" i="2" a="1"/>
  <c r="AN1060" i="2" s="1"/>
  <c r="AN1061" i="2" a="1"/>
  <c r="AN1061" i="2"/>
  <c r="AN1062" i="2" a="1"/>
  <c r="AN1062" i="2" s="1"/>
  <c r="AN1063" i="2" a="1"/>
  <c r="AN1063" i="2" s="1"/>
  <c r="AN1064" i="2" a="1"/>
  <c r="AN1064" i="2" s="1"/>
  <c r="AN1065" i="2" a="1"/>
  <c r="AN1065" i="2"/>
  <c r="AN1066" i="2" a="1"/>
  <c r="AN1066" i="2"/>
  <c r="AN1067" i="2" a="1"/>
  <c r="AN1067" i="2"/>
  <c r="AN1068" i="2" a="1"/>
  <c r="AN1068" i="2" s="1"/>
  <c r="AN1069" i="2" a="1"/>
  <c r="AN1069" i="2" s="1"/>
  <c r="AN1070" i="2" a="1"/>
  <c r="AN1070" i="2" s="1"/>
  <c r="AN1071" i="2" a="1"/>
  <c r="AN1071" i="2" s="1"/>
  <c r="AN1072" i="2" a="1"/>
  <c r="AN1072" i="2" s="1"/>
  <c r="AN1073" i="2" a="1"/>
  <c r="AN1073" i="2"/>
  <c r="AN1074" i="2" a="1"/>
  <c r="AN1074" i="2"/>
  <c r="AN1075" i="2" a="1"/>
  <c r="AN1075" i="2"/>
  <c r="AN1076" i="2" a="1"/>
  <c r="AN1076" i="2"/>
  <c r="AN1077" i="2" a="1"/>
  <c r="AN1077" i="2"/>
  <c r="AN1078" i="2" a="1"/>
  <c r="AN1078" i="2"/>
  <c r="AN1079" i="2" a="1"/>
  <c r="AN1079" i="2"/>
  <c r="AN1080" i="2" a="1"/>
  <c r="AN1080" i="2"/>
  <c r="AN1081" i="2" a="1"/>
  <c r="AN1081" i="2"/>
  <c r="AN1082" i="2" a="1"/>
  <c r="AN1082" i="2" s="1"/>
  <c r="AN1083" i="2" a="1"/>
  <c r="AN1083" i="2" s="1"/>
  <c r="AN1084" i="2" a="1"/>
  <c r="AN1084" i="2"/>
  <c r="AN1085" i="2" a="1"/>
  <c r="AN1085" i="2"/>
  <c r="AN1086" i="2" a="1"/>
  <c r="AN1086" i="2"/>
  <c r="AN1087" i="2" a="1"/>
  <c r="AN1087" i="2" s="1"/>
  <c r="AN1088" i="2" a="1"/>
  <c r="AN1088" i="2" s="1"/>
  <c r="AN1089" i="2" a="1"/>
  <c r="AN1089" i="2" s="1"/>
  <c r="AN1090" i="2" a="1"/>
  <c r="AN1090" i="2"/>
  <c r="AN1091" i="2" a="1"/>
  <c r="AN1091" i="2"/>
  <c r="AN1092" i="2" a="1"/>
  <c r="AN1092" i="2" s="1"/>
  <c r="AN1093" i="2" a="1"/>
  <c r="AN1093" i="2" s="1"/>
  <c r="AN1094" i="2" a="1"/>
  <c r="AN1094" i="2" s="1"/>
  <c r="AN1095" i="2" a="1"/>
  <c r="AN1095" i="2"/>
  <c r="AN1096" i="2" a="1"/>
  <c r="AN1096" i="2" s="1"/>
  <c r="AN1097" i="2" a="1"/>
  <c r="AN1097" i="2"/>
  <c r="AN1098" i="2" a="1"/>
  <c r="AN1098" i="2" s="1"/>
  <c r="AN1099" i="2" a="1"/>
  <c r="AN1099" i="2"/>
  <c r="AN1100" i="2" a="1"/>
  <c r="AN1100" i="2"/>
  <c r="AN1101" i="2" a="1"/>
  <c r="AN1101" i="2" s="1"/>
  <c r="AN1102" i="2" a="1"/>
  <c r="AN1102" i="2" s="1"/>
  <c r="AN1103" i="2" a="1"/>
  <c r="AN1103" i="2"/>
  <c r="AN1104" i="2" a="1"/>
  <c r="AN1104" i="2" s="1"/>
  <c r="AN1105" i="2" a="1"/>
  <c r="AN1105" i="2" s="1"/>
  <c r="AN1106" i="2" a="1"/>
  <c r="AN1106" i="2" s="1"/>
  <c r="AN1107" i="2" a="1"/>
  <c r="AN1107" i="2"/>
  <c r="AN1108" i="2" a="1"/>
  <c r="AN1108" i="2"/>
  <c r="AN1109" i="2" a="1"/>
  <c r="AN1109" i="2" s="1"/>
  <c r="AN1110" i="2" a="1"/>
  <c r="AN1110" i="2" s="1"/>
  <c r="AN1111" i="2" a="1"/>
  <c r="AN1111" i="2"/>
  <c r="AN1112" i="2" a="1"/>
  <c r="AN1112" i="2" s="1"/>
  <c r="AN1113" i="2" a="1"/>
  <c r="AN1113" i="2"/>
  <c r="AN1114" i="2" a="1"/>
  <c r="AN1114" i="2" s="1"/>
  <c r="AN1115" i="2" a="1"/>
  <c r="AN1115" i="2" s="1"/>
  <c r="AN1116" i="2" a="1"/>
  <c r="AN1116" i="2"/>
  <c r="AN1117" i="2" a="1"/>
  <c r="AN1117" i="2" s="1"/>
  <c r="AN1118" i="2" a="1"/>
  <c r="AN1118" i="2" s="1"/>
  <c r="AN1119" i="2" a="1"/>
  <c r="AN1119" i="2" s="1"/>
  <c r="AN1120" i="2" a="1"/>
  <c r="AN1120" i="2" s="1"/>
  <c r="AN1121" i="2" a="1"/>
  <c r="AN1121" i="2"/>
  <c r="AN1122" i="2" a="1"/>
  <c r="AN1122" i="2" s="1"/>
  <c r="AN1123" i="2" a="1"/>
  <c r="AN1123" i="2"/>
  <c r="AN1124" i="2" a="1"/>
  <c r="AN1124" i="2" s="1"/>
  <c r="AN1125" i="2" a="1"/>
  <c r="AN1125" i="2"/>
  <c r="AN1126" i="2" a="1"/>
  <c r="AN1126" i="2"/>
  <c r="AN1127" i="2" a="1"/>
  <c r="AN1127" i="2" s="1"/>
  <c r="AN1128" i="2" a="1"/>
  <c r="AN1128" i="2" s="1"/>
  <c r="AN1129" i="2" a="1"/>
  <c r="AN1129" i="2" s="1"/>
  <c r="AN1130" i="2" a="1"/>
  <c r="AN1130" i="2"/>
  <c r="AN1131" i="2" a="1"/>
  <c r="AN1131" i="2" s="1"/>
  <c r="AN1132" i="2" a="1"/>
  <c r="AN1132" i="2" s="1"/>
  <c r="AN1133" i="2" a="1"/>
  <c r="AN1133" i="2"/>
  <c r="AN1134" i="2" a="1"/>
  <c r="AN1134" i="2"/>
  <c r="AN1135" i="2" a="1"/>
  <c r="AN1135" i="2"/>
  <c r="AN1136" i="2" a="1"/>
  <c r="AN1136" i="2" s="1"/>
  <c r="AN1137" i="2" a="1"/>
  <c r="AN1137" i="2" s="1"/>
  <c r="AN1138" i="2" a="1"/>
  <c r="AN1138" i="2"/>
  <c r="AN1139" i="2" a="1"/>
  <c r="AN1139" i="2"/>
  <c r="AN1140" i="2" a="1"/>
  <c r="AN1140" i="2" s="1"/>
  <c r="AN1141" i="2" a="1"/>
  <c r="AN1141" i="2"/>
  <c r="AN1142" i="2" a="1"/>
  <c r="AN1142" i="2" s="1"/>
  <c r="AN1143" i="2" a="1"/>
  <c r="AN1143" i="2"/>
  <c r="AN1144" i="2" a="1"/>
  <c r="AN1144" i="2"/>
  <c r="AN1145" i="2" a="1"/>
  <c r="AN1145" i="2"/>
  <c r="AN1146" i="2" a="1"/>
  <c r="AN1146" i="2" s="1"/>
  <c r="AN1147" i="2" a="1"/>
  <c r="AN1147" i="2"/>
  <c r="AN1148" i="2" a="1"/>
  <c r="AN1148" i="2"/>
  <c r="AN1149" i="2" a="1"/>
  <c r="AN1149" i="2" s="1"/>
  <c r="AN1150" i="2" a="1"/>
  <c r="AN1150" i="2" s="1"/>
  <c r="AN1151" i="2" a="1"/>
  <c r="AN1151" i="2" s="1"/>
  <c r="AN1152" i="2" a="1"/>
  <c r="AN1152" i="2" s="1"/>
  <c r="AN1153" i="2" a="1"/>
  <c r="AN1153" i="2"/>
  <c r="AN1154" i="2" a="1"/>
  <c r="AN1154" i="2"/>
  <c r="AN1155" i="2" a="1"/>
  <c r="AN1155" i="2" s="1"/>
  <c r="AN1156" i="2" a="1"/>
  <c r="AN1156" i="2"/>
  <c r="AN1157" i="2" a="1"/>
  <c r="AN1157" i="2" s="1"/>
  <c r="AN1158" i="2" a="1"/>
  <c r="AN1158" i="2"/>
  <c r="AN1159" i="2" a="1"/>
  <c r="AN1159" i="2"/>
  <c r="AN1160" i="2" a="1"/>
  <c r="AN1160" i="2"/>
  <c r="AN1161" i="2" a="1"/>
  <c r="AN1161" i="2" s="1"/>
  <c r="AN1162" i="2" a="1"/>
  <c r="AN1162" i="2" s="1"/>
  <c r="AN1163" i="2" a="1"/>
  <c r="AN1163" i="2" s="1"/>
  <c r="AN1164" i="2" a="1"/>
  <c r="AN1164" i="2"/>
  <c r="AN1165" i="2" a="1"/>
  <c r="AN1165" i="2"/>
  <c r="AN1166" i="2" a="1"/>
  <c r="AN1166" i="2"/>
  <c r="AN1167" i="2" a="1"/>
  <c r="AN1167" i="2" s="1"/>
  <c r="AN1168" i="2" a="1"/>
  <c r="AN1168" i="2"/>
  <c r="AN1169" i="2" a="1"/>
  <c r="AN1169" i="2"/>
  <c r="AN1170" i="2" a="1"/>
  <c r="AN1170" i="2"/>
  <c r="AN1171" i="2" a="1"/>
  <c r="AN1171" i="2"/>
  <c r="AN1172" i="2" a="1"/>
  <c r="AN1172" i="2" s="1"/>
  <c r="AN1173" i="2" a="1"/>
  <c r="AN1173" i="2" s="1"/>
  <c r="AN1174" i="2" a="1"/>
  <c r="AN1174" i="2" s="1"/>
  <c r="AN1175" i="2" a="1"/>
  <c r="AN1175" i="2" s="1"/>
  <c r="AN1176" i="2" a="1"/>
  <c r="AN1176" i="2"/>
  <c r="AN1177" i="2" a="1"/>
  <c r="AN1177" i="2"/>
  <c r="AN1178" i="2" a="1"/>
  <c r="AN1178" i="2" s="1"/>
  <c r="AN1179" i="2" a="1"/>
  <c r="AN1179" i="2" s="1"/>
  <c r="AN1180" i="2" a="1"/>
  <c r="AN1180" i="2"/>
  <c r="AN1181" i="2" a="1"/>
  <c r="AN1181" i="2"/>
  <c r="AN1182" i="2" a="1"/>
  <c r="AN1182" i="2" s="1"/>
  <c r="AN1183" i="2" a="1"/>
  <c r="AN1183" i="2"/>
  <c r="AN1184" i="2" a="1"/>
  <c r="AN1184" i="2" s="1"/>
  <c r="AN1185" i="2" a="1"/>
  <c r="AN1185" i="2" s="1"/>
  <c r="AN1186" i="2" a="1"/>
  <c r="AN1186" i="2"/>
  <c r="AN1187" i="2" a="1"/>
  <c r="AN1187" i="2"/>
  <c r="AN1188" i="2" a="1"/>
  <c r="AN1188" i="2"/>
  <c r="AN1189" i="2" a="1"/>
  <c r="AN1189" i="2" s="1"/>
  <c r="AN1190" i="2" a="1"/>
  <c r="AN1190" i="2"/>
  <c r="AN1191" i="2" a="1"/>
  <c r="AN1191" i="2"/>
  <c r="AN1192" i="2" a="1"/>
  <c r="AN1192" i="2" s="1"/>
  <c r="AN1193" i="2" a="1"/>
  <c r="AN1193" i="2"/>
  <c r="AN1194" i="2" a="1"/>
  <c r="AN1194" i="2"/>
  <c r="AN1195" i="2" a="1"/>
  <c r="AN1195" i="2"/>
  <c r="AN1196" i="2" a="1"/>
  <c r="AN1196" i="2" s="1"/>
  <c r="AN1197" i="2" a="1"/>
  <c r="AN1197" i="2"/>
  <c r="AN1198" i="2" a="1"/>
  <c r="AN1198" i="2" s="1"/>
  <c r="AN1199" i="2" a="1"/>
  <c r="AN1199" i="2" s="1"/>
  <c r="AN1200" i="2" a="1"/>
  <c r="AN1200" i="2"/>
  <c r="AN1201" i="2" a="1"/>
  <c r="AN1201" i="2" s="1"/>
  <c r="AN1202" i="2" a="1"/>
  <c r="AN1202" i="2" s="1"/>
  <c r="AN1203" i="2" a="1"/>
  <c r="AN1203" i="2"/>
  <c r="AN1204" i="2" a="1"/>
  <c r="AN1204" i="2"/>
  <c r="AN1205" i="2" a="1"/>
  <c r="AN1205" i="2" s="1"/>
  <c r="AN1206" i="2" a="1"/>
  <c r="AN1206" i="2" s="1"/>
  <c r="AN1207" i="2" a="1"/>
  <c r="AN1207" i="2"/>
  <c r="AN1208" i="2" a="1"/>
  <c r="AN1208" i="2" s="1"/>
  <c r="AN1209" i="2" a="1"/>
  <c r="AN1209" i="2"/>
  <c r="AN1210" i="2" a="1"/>
  <c r="AN1210" i="2" s="1"/>
  <c r="AN1211" i="2" a="1"/>
  <c r="AN1211" i="2" s="1"/>
  <c r="AN1212" i="2" a="1"/>
  <c r="AN1212" i="2" s="1"/>
  <c r="AN1213" i="2" a="1"/>
  <c r="AN1213" i="2"/>
  <c r="AN1214" i="2" a="1"/>
  <c r="AN1214" i="2" s="1"/>
  <c r="AN1215" i="2" a="1"/>
  <c r="AN1215" i="2" s="1"/>
  <c r="AN1216" i="2" a="1"/>
  <c r="AN1216" i="2"/>
  <c r="AN1217" i="2" a="1"/>
  <c r="AN1217" i="2"/>
  <c r="AN1218" i="2" a="1"/>
  <c r="AN1218" i="2"/>
  <c r="AN1219" i="2" a="1"/>
  <c r="AN1219" i="2" s="1"/>
  <c r="AN1220" i="2" a="1"/>
  <c r="AN1220" i="2"/>
  <c r="AN1221" i="2" a="1"/>
  <c r="AN1221" i="2"/>
  <c r="AN1222" i="2" a="1"/>
  <c r="AN1222" i="2" s="1"/>
  <c r="AN1223" i="2" a="1"/>
  <c r="AN1223" i="2"/>
  <c r="AN1224" i="2" a="1"/>
  <c r="AN1224" i="2"/>
  <c r="AN1225" i="2" a="1"/>
  <c r="AN1225" i="2" s="1"/>
  <c r="AN1226" i="2" a="1"/>
  <c r="AN1226" i="2" s="1"/>
  <c r="AN1227" i="2" a="1"/>
  <c r="AN1227" i="2"/>
  <c r="AN1228" i="2" a="1"/>
  <c r="AN1228" i="2"/>
  <c r="AN1229" i="2" a="1"/>
  <c r="AN1229" i="2"/>
  <c r="AN1230" i="2" a="1"/>
  <c r="AN1230" i="2" s="1"/>
  <c r="AN1231" i="2" a="1"/>
  <c r="AN1231" i="2"/>
  <c r="AN1232" i="2" a="1"/>
  <c r="AN1232" i="2" s="1"/>
  <c r="AN1233" i="2" a="1"/>
  <c r="AN1233" i="2"/>
  <c r="AN1234" i="2" a="1"/>
  <c r="AN1234" i="2"/>
  <c r="AN1235" i="2" a="1"/>
  <c r="AN1235" i="2" s="1"/>
  <c r="AN1236" i="2" a="1"/>
  <c r="AN1236" i="2"/>
  <c r="AN1237" i="2" a="1"/>
  <c r="AN1237" i="2" s="1"/>
  <c r="AN1238" i="2" a="1"/>
  <c r="AN1238" i="2" s="1"/>
  <c r="AN1239" i="2" a="1"/>
  <c r="AN1239" i="2"/>
  <c r="AN1240" i="2" a="1"/>
  <c r="AN1240" i="2"/>
  <c r="AN1241" i="2" a="1"/>
  <c r="AN1241" i="2" s="1"/>
  <c r="AN1242" i="2" a="1"/>
  <c r="AN1242" i="2" s="1"/>
  <c r="AN1243" i="2" a="1"/>
  <c r="AN1243" i="2" s="1"/>
  <c r="AN1244" i="2" a="1"/>
  <c r="AN1244" i="2"/>
  <c r="AN1245" i="2" a="1"/>
  <c r="AN1245" i="2"/>
  <c r="AN1246" i="2" a="1"/>
  <c r="AN1246" i="2"/>
  <c r="AN1247" i="2" a="1"/>
  <c r="AN1247" i="2" s="1"/>
  <c r="AN1248" i="2" a="1"/>
  <c r="AN1248" i="2"/>
  <c r="AN1249" i="2" a="1"/>
  <c r="AN1249" i="2" s="1"/>
  <c r="AN1250" i="2" a="1"/>
  <c r="AN1250" i="2" s="1"/>
  <c r="AN1251" i="2" a="1"/>
  <c r="AN1251" i="2" s="1"/>
  <c r="AN1252" i="2" a="1"/>
  <c r="AN1252" i="2" s="1"/>
  <c r="AN1253" i="2" a="1"/>
  <c r="AN1253" i="2" s="1"/>
  <c r="AN1254" i="2" a="1"/>
  <c r="AN1254" i="2" s="1"/>
  <c r="AN1255" i="2" a="1"/>
  <c r="AN1255" i="2"/>
  <c r="AN1256" i="2" a="1"/>
  <c r="AN1256" i="2"/>
  <c r="AN1257" i="2" a="1"/>
  <c r="AN1257" i="2"/>
  <c r="AN1258" i="2" a="1"/>
  <c r="AN1258" i="2"/>
  <c r="AN1259" i="2" a="1"/>
  <c r="AN1259" i="2"/>
  <c r="AN1260" i="2" a="1"/>
  <c r="AN1260" i="2"/>
  <c r="AN1261" i="2" a="1"/>
  <c r="AN1261" i="2"/>
  <c r="AN1262" i="2" a="1"/>
  <c r="AN1262" i="2" s="1"/>
  <c r="AN1263" i="2" a="1"/>
  <c r="AN1263" i="2" s="1"/>
  <c r="AN1264" i="2" a="1"/>
  <c r="AN1264" i="2" s="1"/>
  <c r="AN1265" i="2" a="1"/>
  <c r="AN1265" i="2" s="1"/>
  <c r="AN1266" i="2" a="1"/>
  <c r="AN1266" i="2"/>
  <c r="AN1267" i="2" a="1"/>
  <c r="AN1267" i="2"/>
  <c r="AN1268" i="2" a="1"/>
  <c r="AN1268" i="2" s="1"/>
  <c r="AN1269" i="2" a="1"/>
  <c r="AN1269" i="2"/>
  <c r="AN1270" i="2" a="1"/>
  <c r="AN1270" i="2"/>
  <c r="AN1271" i="2" a="1"/>
  <c r="AN1271" i="2"/>
  <c r="AN1272" i="2" a="1"/>
  <c r="AN1272" i="2" s="1"/>
  <c r="AN1273" i="2" a="1"/>
  <c r="AN1273" i="2"/>
  <c r="AN1274" i="2" a="1"/>
  <c r="AN1274" i="2" s="1"/>
  <c r="AN1275" i="2" a="1"/>
  <c r="AN1275" i="2" s="1"/>
  <c r="AN1276" i="2" a="1"/>
  <c r="AN1276" i="2" s="1"/>
  <c r="AN1277" i="2" a="1"/>
  <c r="AN1277" i="2"/>
  <c r="AN1278" i="2" a="1"/>
  <c r="AN1278" i="2" s="1"/>
  <c r="AN1279" i="2" a="1"/>
  <c r="AN1279" i="2"/>
  <c r="AN1280" i="2" a="1"/>
  <c r="AN1280" i="2"/>
  <c r="AN1281" i="2" a="1"/>
  <c r="AN1281" i="2" s="1"/>
  <c r="AN1282" i="2" a="1"/>
  <c r="AN1282" i="2" s="1"/>
  <c r="AN1283" i="2" a="1"/>
  <c r="AN1283" i="2"/>
  <c r="AN1284" i="2" a="1"/>
  <c r="AN1284" i="2" s="1"/>
  <c r="AN1285" i="2" a="1"/>
  <c r="AN1285" i="2"/>
  <c r="AN1286" i="2" a="1"/>
  <c r="AN1286" i="2" s="1"/>
  <c r="AN1287" i="2" a="1"/>
  <c r="AN1287" i="2" s="1"/>
  <c r="AN1288" i="2" a="1"/>
  <c r="AN1288" i="2" s="1"/>
  <c r="AN1289" i="2" a="1"/>
  <c r="AN1289" i="2" s="1"/>
  <c r="AN1290" i="2" a="1"/>
  <c r="AN1290" i="2" s="1"/>
  <c r="AN1291" i="2" a="1"/>
  <c r="AN1291" i="2"/>
  <c r="AN1292" i="2" a="1"/>
  <c r="AN1292" i="2" s="1"/>
  <c r="AN1293" i="2" a="1"/>
  <c r="AN1293" i="2"/>
  <c r="AN1294" i="2" a="1"/>
  <c r="AN1294" i="2"/>
  <c r="AN1295" i="2" a="1"/>
  <c r="AN1295" i="2"/>
  <c r="AN1296" i="2" a="1"/>
  <c r="AN1296" i="2" s="1"/>
  <c r="AN1297" i="2" a="1"/>
  <c r="AN1297" i="2" s="1"/>
  <c r="AN1298" i="2" a="1"/>
  <c r="AN1298" i="2"/>
  <c r="AN1299" i="2" a="1"/>
  <c r="AN1299" i="2" s="1"/>
  <c r="AN1300" i="2" a="1"/>
  <c r="AN1300" i="2"/>
  <c r="AN1301" i="2" a="1"/>
  <c r="AN1301" i="2" s="1"/>
  <c r="AN1302" i="2" a="1"/>
  <c r="AN1302" i="2" s="1"/>
  <c r="AN1303" i="2" a="1"/>
  <c r="AN1303" i="2" s="1"/>
  <c r="AN1304" i="2" a="1"/>
  <c r="AN1304" i="2" s="1"/>
  <c r="AN1305" i="2" a="1"/>
  <c r="AN1305" i="2" s="1"/>
  <c r="AN1306" i="2" a="1"/>
  <c r="AN1306" i="2"/>
  <c r="AN1307" i="2" a="1"/>
  <c r="AN1307" i="2" s="1"/>
  <c r="AN1308" i="2" a="1"/>
  <c r="AN1308" i="2"/>
  <c r="AN1309" i="2" a="1"/>
  <c r="AN1309" i="2"/>
  <c r="AN1310" i="2" a="1"/>
  <c r="AN1310" i="2" s="1"/>
  <c r="AN1311" i="2" a="1"/>
  <c r="AN1311" i="2" s="1"/>
  <c r="AN1312" i="2" a="1"/>
  <c r="AN1312" i="2" s="1"/>
  <c r="AN1313" i="2" a="1"/>
  <c r="AN1313" i="2"/>
  <c r="AN1314" i="2" a="1"/>
  <c r="AN1314" i="2" s="1"/>
  <c r="AN1315" i="2" a="1"/>
  <c r="AN1315" i="2"/>
  <c r="AN1316" i="2" a="1"/>
  <c r="AN1316" i="2" s="1"/>
  <c r="AN1317" i="2" a="1"/>
  <c r="AN1317" i="2"/>
  <c r="AN1318" i="2" a="1"/>
  <c r="AN1318" i="2" s="1"/>
  <c r="AN1319" i="2" a="1"/>
  <c r="AN1319" i="2"/>
  <c r="AN1320" i="2" a="1"/>
  <c r="AN1320" i="2"/>
  <c r="AN1321" i="2" a="1"/>
  <c r="AN1321" i="2" s="1"/>
  <c r="AN1322" i="2" a="1"/>
  <c r="AN1322" i="2" s="1"/>
  <c r="AN1323" i="2" a="1"/>
  <c r="AN1323" i="2" s="1"/>
  <c r="AN1324" i="2" a="1"/>
  <c r="AN1324" i="2"/>
  <c r="AN1325" i="2" a="1"/>
  <c r="AN1325" i="2"/>
  <c r="AN1326" i="2" a="1"/>
  <c r="AN1326" i="2"/>
  <c r="AN1327" i="2" a="1"/>
  <c r="AN1327" i="2"/>
  <c r="AN1328" i="2" a="1"/>
  <c r="AN1328" i="2" s="1"/>
  <c r="AN1329" i="2" a="1"/>
  <c r="AN1329" i="2" s="1"/>
  <c r="AN1330" i="2" a="1"/>
  <c r="AN1330" i="2" s="1"/>
  <c r="AN1331" i="2" a="1"/>
  <c r="AN1331" i="2" s="1"/>
  <c r="AN1332" i="2" a="1"/>
  <c r="AN1332" i="2" s="1"/>
  <c r="AN1333" i="2" a="1"/>
  <c r="AN1333" i="2"/>
  <c r="AN1334" i="2" a="1"/>
  <c r="AN1334" i="2"/>
  <c r="AN1335" i="2" a="1"/>
  <c r="AN1335" i="2" s="1"/>
  <c r="AN1336" i="2" a="1"/>
  <c r="AN1336" i="2"/>
  <c r="AN1337" i="2" a="1"/>
  <c r="AN1337" i="2"/>
  <c r="AN1338" i="2" a="1"/>
  <c r="AN1338" i="2"/>
  <c r="AN1339" i="2" a="1"/>
  <c r="AN1339" i="2"/>
  <c r="AN1340" i="2" a="1"/>
  <c r="AN1340" i="2" s="1"/>
  <c r="AN1341" i="2" a="1"/>
  <c r="AN1341" i="2" s="1"/>
  <c r="AN1342" i="2" a="1"/>
  <c r="AN1342" i="2" s="1"/>
  <c r="AN1343" i="2" a="1"/>
  <c r="AN1343" i="2"/>
  <c r="AN1344" i="2" a="1"/>
  <c r="AN1344" i="2"/>
  <c r="AN1345" i="2" a="1"/>
  <c r="AN1345" i="2" s="1"/>
  <c r="AN1346" i="2" a="1"/>
  <c r="AN1346" i="2" s="1"/>
  <c r="AN1347" i="2" a="1"/>
  <c r="AN1347" i="2"/>
  <c r="AN1348" i="2" a="1"/>
  <c r="AN1348" i="2"/>
  <c r="AN1349" i="2" a="1"/>
  <c r="AN1349" i="2"/>
  <c r="AN1350" i="2" a="1"/>
  <c r="AN1350" i="2" s="1"/>
  <c r="AN1351" i="2" a="1"/>
  <c r="AN1351" i="2" s="1"/>
  <c r="AN1352" i="2" a="1"/>
  <c r="AN1352" i="2" s="1"/>
  <c r="AN1353" i="2" a="1"/>
  <c r="AN1353" i="2"/>
  <c r="AN1354" i="2" a="1"/>
  <c r="AN1354" i="2" s="1"/>
  <c r="AN1355" i="2" a="1"/>
  <c r="AN1355" i="2" s="1"/>
  <c r="AN1356" i="2" a="1"/>
  <c r="AN1356" i="2"/>
  <c r="AN1357" i="2" a="1"/>
  <c r="AN1357" i="2" s="1"/>
  <c r="AN1358" i="2" a="1"/>
  <c r="AN1358" i="2"/>
  <c r="AN1359" i="2" a="1"/>
  <c r="AN1359" i="2"/>
  <c r="AN1360" i="2" a="1"/>
  <c r="AN1360" i="2"/>
  <c r="AN1361" i="2" a="1"/>
  <c r="AN1361" i="2" s="1"/>
  <c r="AN1362" i="2" a="1"/>
  <c r="AN1362" i="2" s="1"/>
  <c r="AN1363" i="2" a="1"/>
  <c r="AN1363" i="2" s="1"/>
  <c r="AN1364" i="2" a="1"/>
  <c r="AN1364" i="2"/>
  <c r="AN1365" i="2" a="1"/>
  <c r="AN1365" i="2"/>
  <c r="AN1366" i="2" a="1"/>
  <c r="AN1366" i="2" s="1"/>
  <c r="AN1367" i="2" a="1"/>
  <c r="AN1367" i="2" s="1"/>
  <c r="AN1368" i="2" a="1"/>
  <c r="AN1368" i="2"/>
  <c r="AN1369" i="2" a="1"/>
  <c r="AN1369" i="2" s="1"/>
  <c r="AN1370" i="2" a="1"/>
  <c r="AN1370" i="2"/>
  <c r="AN1371" i="2" a="1"/>
  <c r="AN1371" i="2"/>
  <c r="AN1372" i="2" a="1"/>
  <c r="AN1372" i="2" s="1"/>
  <c r="AN1373" i="2" a="1"/>
  <c r="AN1373" i="2"/>
  <c r="AN1374" i="2" a="1"/>
  <c r="AN1374" i="2"/>
  <c r="AN1375" i="2" a="1"/>
  <c r="AN1375" i="2"/>
  <c r="AN1376" i="2" a="1"/>
  <c r="AN1376" i="2"/>
  <c r="AN1377" i="2" a="1"/>
  <c r="AN1377" i="2" s="1"/>
  <c r="AN1378" i="2" a="1"/>
  <c r="AN1378" i="2" s="1"/>
  <c r="AN1379" i="2" a="1"/>
  <c r="AN1379" i="2"/>
  <c r="AN1380" i="2" a="1"/>
  <c r="AN1380" i="2" s="1"/>
  <c r="AN1381" i="2" a="1"/>
  <c r="AN1381" i="2"/>
  <c r="AN1382" i="2" a="1"/>
  <c r="AN1382" i="2" s="1"/>
  <c r="AN1383" i="2" a="1"/>
  <c r="AN1383" i="2" s="1"/>
  <c r="AN1384" i="2" a="1"/>
  <c r="AN1384" i="2" s="1"/>
  <c r="AN1385" i="2" a="1"/>
  <c r="AN1385" i="2"/>
  <c r="AN1386" i="2" a="1"/>
  <c r="AN1386" i="2" s="1"/>
  <c r="AN1387" i="2" a="1"/>
  <c r="AN1387" i="2" s="1"/>
  <c r="AN1388" i="2" a="1"/>
  <c r="AN1388" i="2"/>
  <c r="AN1389" i="2" a="1"/>
  <c r="AN1389" i="2" s="1"/>
  <c r="AN1390" i="2" a="1"/>
  <c r="AN1390" i="2"/>
  <c r="AN1391" i="2" a="1"/>
  <c r="AN1391" i="2" s="1"/>
  <c r="AN1392" i="2" a="1"/>
  <c r="AN1392" i="2" s="1"/>
  <c r="AN1393" i="2" a="1"/>
  <c r="AN1393" i="2"/>
  <c r="AN1394" i="2" a="1"/>
  <c r="AN1394" i="2" s="1"/>
  <c r="AN1395" i="2" a="1"/>
  <c r="AN1395" i="2"/>
  <c r="AN1396" i="2" a="1"/>
  <c r="AN1396" i="2"/>
  <c r="AN1397" i="2" a="1"/>
  <c r="AN1397" i="2"/>
  <c r="AN1398" i="2" a="1"/>
  <c r="AN1398" i="2"/>
  <c r="AN1399" i="2" a="1"/>
  <c r="AN1399" i="2"/>
  <c r="AN1400" i="2" a="1"/>
  <c r="AN1400" i="2"/>
  <c r="AN1401" i="2" a="1"/>
  <c r="AN1401" i="2"/>
  <c r="AN1402" i="2" a="1"/>
  <c r="AN1402" i="2" s="1"/>
  <c r="AN1403" i="2" a="1"/>
  <c r="AN1403" i="2" s="1"/>
  <c r="AN1404" i="2" a="1"/>
  <c r="AN1404" i="2" s="1"/>
  <c r="AN1405" i="2" a="1"/>
  <c r="AN1405" i="2" s="1"/>
  <c r="AN1406" i="2" a="1"/>
  <c r="AN1406" i="2"/>
  <c r="AN1407" i="2" a="1"/>
  <c r="AN1407" i="2"/>
  <c r="AN1408" i="2" a="1"/>
  <c r="AN1408" i="2"/>
  <c r="AN1409" i="2" a="1"/>
  <c r="AN1409" i="2"/>
  <c r="AN1410" i="2" a="1"/>
  <c r="AN1410" i="2"/>
  <c r="AN1411" i="2" a="1"/>
  <c r="AN1411" i="2"/>
  <c r="AN1412" i="2" a="1"/>
  <c r="AN1412" i="2" s="1"/>
  <c r="AN1413" i="2" a="1"/>
  <c r="AN1413" i="2"/>
  <c r="AN1414" i="2" a="1"/>
  <c r="AN1414" i="2" s="1"/>
  <c r="AN1415" i="2" a="1"/>
  <c r="AN1415" i="2" s="1"/>
  <c r="AN1416" i="2" a="1"/>
  <c r="AN1416" i="2" s="1"/>
  <c r="AN1417" i="2" a="1"/>
  <c r="AN1417" i="2" s="1"/>
  <c r="AN1418" i="2" a="1"/>
  <c r="AN1418" i="2"/>
  <c r="AN1419" i="2" a="1"/>
  <c r="AN1419" i="2"/>
  <c r="AN1420" i="2" a="1"/>
  <c r="AN1420" i="2"/>
  <c r="AN1421" i="2" a="1"/>
  <c r="AN1421" i="2" s="1"/>
  <c r="AN1422" i="2" a="1"/>
  <c r="AN1422" i="2" s="1"/>
  <c r="AN1423" i="2" a="1"/>
  <c r="AN1423" i="2"/>
  <c r="AN1424" i="2" a="1"/>
  <c r="AN1424" i="2"/>
  <c r="AN1425" i="2" a="1"/>
  <c r="AN1425" i="2"/>
  <c r="AN1426" i="2" a="1"/>
  <c r="AN1426" i="2" s="1"/>
  <c r="AN1427" i="2" a="1"/>
  <c r="AN1427" i="2" s="1"/>
  <c r="AN1428" i="2" a="1"/>
  <c r="AN1428" i="2"/>
  <c r="AN1429" i="2" a="1"/>
  <c r="AN1429" i="2" s="1"/>
  <c r="AN1430" i="2" a="1"/>
  <c r="AN1430" i="2"/>
  <c r="AN1431" i="2" a="1"/>
  <c r="AN1431" i="2"/>
  <c r="AN1432" i="2" a="1"/>
  <c r="AN1432" i="2" s="1"/>
  <c r="AN1433" i="2" a="1"/>
  <c r="AN1433" i="2"/>
  <c r="AN1434" i="2" a="1"/>
  <c r="AN1434" i="2"/>
  <c r="AN1435" i="2" a="1"/>
  <c r="AN1435" i="2"/>
  <c r="AN1436" i="2" a="1"/>
  <c r="AN1436" i="2"/>
  <c r="AN1437" i="2" a="1"/>
  <c r="AN1437" i="2"/>
  <c r="AN1438" i="2" a="1"/>
  <c r="AN1438" i="2" s="1"/>
  <c r="AN1439" i="2" a="1"/>
  <c r="AN1439" i="2" s="1"/>
  <c r="AN1440" i="2" a="1"/>
  <c r="AN1440" i="2" s="1"/>
  <c r="AN1441" i="2" a="1"/>
  <c r="AN1441" i="2"/>
  <c r="AN1442" i="2" a="1"/>
  <c r="AN1442" i="2" s="1"/>
  <c r="AN1443" i="2" a="1"/>
  <c r="AN1443" i="2" s="1"/>
  <c r="AN1444" i="2" a="1"/>
  <c r="AN1444" i="2"/>
  <c r="AN1445" i="2" a="1"/>
  <c r="AN1445" i="2"/>
  <c r="AN1446" i="2" a="1"/>
  <c r="AN1446" i="2"/>
  <c r="AN1447" i="2" a="1"/>
  <c r="AN1447" i="2" s="1"/>
  <c r="AN1448" i="2" a="1"/>
  <c r="AN1448" i="2" s="1"/>
  <c r="AN1449" i="2" a="1"/>
  <c r="AN1449" i="2"/>
  <c r="AN1450" i="2" a="1"/>
  <c r="AN1450" i="2" s="1"/>
  <c r="AN1451" i="2" a="1"/>
  <c r="AN1451" i="2"/>
  <c r="AN1452" i="2" a="1"/>
  <c r="AN1452" i="2" s="1"/>
  <c r="AN1453" i="2" a="1"/>
  <c r="AN1453" i="2" s="1"/>
  <c r="AN1454" i="2" a="1"/>
  <c r="AN1454" i="2" s="1"/>
  <c r="AN1455" i="2" a="1"/>
  <c r="AN1455" i="2" s="1"/>
  <c r="AN1456" i="2" a="1"/>
  <c r="AN1456" i="2"/>
  <c r="AN1457" i="2" a="1"/>
  <c r="AN1457" i="2"/>
  <c r="AN1458" i="2" a="1"/>
  <c r="AN1458" i="2"/>
  <c r="AN1459" i="2" a="1"/>
  <c r="AN1459" i="2"/>
  <c r="AN1460" i="2" a="1"/>
  <c r="AN1460" i="2"/>
  <c r="AN1461" i="2" a="1"/>
  <c r="AN1461" i="2" s="1"/>
  <c r="AN1462" i="2" a="1"/>
  <c r="AN1462" i="2" s="1"/>
  <c r="AN1463" i="2" a="1"/>
  <c r="AN1463" i="2"/>
  <c r="AN1464" i="2" a="1"/>
  <c r="AN1464" i="2"/>
  <c r="AN1465" i="2" a="1"/>
  <c r="AN1465" i="2"/>
  <c r="AN1466" i="2" a="1"/>
  <c r="AN1466" i="2" s="1"/>
  <c r="AN1467" i="2" a="1"/>
  <c r="AN1467" i="2"/>
  <c r="AN1468" i="2" a="1"/>
  <c r="AN1468" i="2" s="1"/>
  <c r="AN1469" i="2" a="1"/>
  <c r="AN1469" i="2" s="1"/>
  <c r="AN1470" i="2" a="1"/>
  <c r="AN1470" i="2"/>
  <c r="AN1471" i="2" a="1"/>
  <c r="AN1471" i="2"/>
  <c r="AO3" i="2" a="1"/>
  <c r="AO3" i="2" s="1"/>
  <c r="AO4" i="2" a="1"/>
  <c r="AO4" i="2"/>
  <c r="AO5" i="2" a="1"/>
  <c r="AO5" i="2"/>
  <c r="AO6" i="2" a="1"/>
  <c r="AO6" i="2"/>
  <c r="AO7" i="2" a="1"/>
  <c r="AO7" i="2"/>
  <c r="AO8" i="2" a="1"/>
  <c r="AO8" i="2" s="1"/>
  <c r="AO9" i="2" a="1"/>
  <c r="AO9" i="2"/>
  <c r="AO10" i="2" a="1"/>
  <c r="AO10" i="2" s="1"/>
  <c r="AO11" i="2" a="1"/>
  <c r="AO11" i="2"/>
  <c r="AO12" i="2" a="1"/>
  <c r="AO12" i="2" s="1"/>
  <c r="AO13" i="2" a="1"/>
  <c r="AO13" i="2"/>
  <c r="AO14" i="2" a="1"/>
  <c r="AO14" i="2" s="1"/>
  <c r="AO15" i="2" a="1"/>
  <c r="AO15" i="2" s="1"/>
  <c r="AO16" i="2" a="1"/>
  <c r="AO16" i="2" s="1"/>
  <c r="AO17" i="2" a="1"/>
  <c r="AO17" i="2"/>
  <c r="AO18" i="2" a="1"/>
  <c r="AO18" i="2"/>
  <c r="AO19" i="2" a="1"/>
  <c r="AO19" i="2" s="1"/>
  <c r="AO20" i="2" a="1"/>
  <c r="AO20" i="2"/>
  <c r="AO21" i="2" a="1"/>
  <c r="AO21" i="2" s="1"/>
  <c r="AO22" i="2" a="1"/>
  <c r="AO22" i="2" s="1"/>
  <c r="AO23" i="2" a="1"/>
  <c r="AO23" i="2"/>
  <c r="AO24" i="2" a="1"/>
  <c r="AO24" i="2"/>
  <c r="AO25" i="2" a="1"/>
  <c r="AO25" i="2"/>
  <c r="AO26" i="2" a="1"/>
  <c r="AO26" i="2" s="1"/>
  <c r="AO27" i="2" a="1"/>
  <c r="AO27" i="2" s="1"/>
  <c r="AO28" i="2" a="1"/>
  <c r="AO28" i="2" s="1"/>
  <c r="AO29" i="2" a="1"/>
  <c r="AO29" i="2"/>
  <c r="AO30" i="2" a="1"/>
  <c r="AO30" i="2"/>
  <c r="AO31" i="2" a="1"/>
  <c r="AO31" i="2" s="1"/>
  <c r="AO32" i="2" a="1"/>
  <c r="AO32" i="2" s="1"/>
  <c r="AO33" i="2" a="1"/>
  <c r="AO33" i="2"/>
  <c r="AO34" i="2" a="1"/>
  <c r="AO34" i="2"/>
  <c r="AO35" i="2" a="1"/>
  <c r="AO35" i="2"/>
  <c r="AO36" i="2" a="1"/>
  <c r="AO36" i="2"/>
  <c r="AO37" i="2" a="1"/>
  <c r="AO37" i="2" s="1"/>
  <c r="AO38" i="2" a="1"/>
  <c r="AO38" i="2"/>
  <c r="AO39" i="2" a="1"/>
  <c r="AO39" i="2"/>
  <c r="AO40" i="2" a="1"/>
  <c r="AO40" i="2" s="1"/>
  <c r="AO41" i="2" a="1"/>
  <c r="AO41" i="2"/>
  <c r="AO42" i="2" a="1"/>
  <c r="AO42" i="2" s="1"/>
  <c r="AO43" i="2" a="1"/>
  <c r="AO43" i="2" s="1"/>
  <c r="AO44" i="2" a="1"/>
  <c r="AO44" i="2" s="1"/>
  <c r="AO45" i="2" a="1"/>
  <c r="AO45" i="2"/>
  <c r="AO46" i="2" a="1"/>
  <c r="AO46" i="2" s="1"/>
  <c r="AO47" i="2" a="1"/>
  <c r="AO47" i="2" s="1"/>
  <c r="AO48" i="2" a="1"/>
  <c r="AO48" i="2"/>
  <c r="AO49" i="2" a="1"/>
  <c r="AO49" i="2" s="1"/>
  <c r="AO50" i="2" a="1"/>
  <c r="AO50" i="2"/>
  <c r="AO51" i="2" a="1"/>
  <c r="AO51" i="2" s="1"/>
  <c r="AO52" i="2" a="1"/>
  <c r="AO52" i="2" s="1"/>
  <c r="AO53" i="2" a="1"/>
  <c r="AO53" i="2" s="1"/>
  <c r="AO54" i="2" a="1"/>
  <c r="AO54" i="2"/>
  <c r="AO55" i="2" a="1"/>
  <c r="AO55" i="2"/>
  <c r="AO56" i="2" a="1"/>
  <c r="AO56" i="2"/>
  <c r="AO57" i="2" a="1"/>
  <c r="AO57" i="2"/>
  <c r="AO58" i="2" a="1"/>
  <c r="AO58" i="2" s="1"/>
  <c r="AO59" i="2" a="1"/>
  <c r="AO59" i="2" s="1"/>
  <c r="AO60" i="2" a="1"/>
  <c r="AO60" i="2" s="1"/>
  <c r="AO61" i="2" a="1"/>
  <c r="AO61" i="2" s="1"/>
  <c r="AO62" i="2" a="1"/>
  <c r="AO62" i="2" s="1"/>
  <c r="AO63" i="2" a="1"/>
  <c r="AO63" i="2"/>
  <c r="AO64" i="2" a="1"/>
  <c r="AO64" i="2" s="1"/>
  <c r="AO65" i="2" a="1"/>
  <c r="AO65" i="2"/>
  <c r="AO66" i="2" a="1"/>
  <c r="AO66" i="2"/>
  <c r="AO67" i="2" a="1"/>
  <c r="AO67" i="2"/>
  <c r="AO68" i="2" a="1"/>
  <c r="AO68" i="2" s="1"/>
  <c r="AO69" i="2" a="1"/>
  <c r="AO69" i="2"/>
  <c r="AO70" i="2" a="1"/>
  <c r="AO70" i="2" s="1"/>
  <c r="AO71" i="2" a="1"/>
  <c r="AO71" i="2" s="1"/>
  <c r="AO72" i="2" a="1"/>
  <c r="AO72" i="2" s="1"/>
  <c r="AO73" i="2" a="1"/>
  <c r="AO73" i="2" s="1"/>
  <c r="AO74" i="2" a="1"/>
  <c r="AO74" i="2"/>
  <c r="AO75" i="2" a="1"/>
  <c r="AO75" i="2"/>
  <c r="AO76" i="2" a="1"/>
  <c r="AO76" i="2"/>
  <c r="AO77" i="2" a="1"/>
  <c r="AO77" i="2"/>
  <c r="AO78" i="2" a="1"/>
  <c r="AO78" i="2"/>
  <c r="AO79" i="2" a="1"/>
  <c r="AO79" i="2"/>
  <c r="AO80" i="2" a="1"/>
  <c r="AO80" i="2"/>
  <c r="AO81" i="2" a="1"/>
  <c r="AO81" i="2"/>
  <c r="AO82" i="2" a="1"/>
  <c r="AO82" i="2" s="1"/>
  <c r="AO83" i="2" a="1"/>
  <c r="AO83" i="2" s="1"/>
  <c r="AO84" i="2" a="1"/>
  <c r="AO84" i="2"/>
  <c r="AO85" i="2" a="1"/>
  <c r="AO85" i="2" s="1"/>
  <c r="AO86" i="2" a="1"/>
  <c r="AO86" i="2"/>
  <c r="AO87" i="2" a="1"/>
  <c r="AO87" i="2"/>
  <c r="AO88" i="2" a="1"/>
  <c r="AO88" i="2" s="1"/>
  <c r="AO89" i="2" a="1"/>
  <c r="AO89" i="2" s="1"/>
  <c r="AO90" i="2" a="1"/>
  <c r="AO90" i="2"/>
  <c r="AO91" i="2" a="1"/>
  <c r="AO91" i="2" s="1"/>
  <c r="AO92" i="2" a="1"/>
  <c r="AO92" i="2" s="1"/>
  <c r="AO93" i="2" a="1"/>
  <c r="AO93" i="2" s="1"/>
  <c r="AO94" i="2" a="1"/>
  <c r="AO94" i="2"/>
  <c r="AO95" i="2" a="1"/>
  <c r="AO95" i="2" s="1"/>
  <c r="AO96" i="2" a="1"/>
  <c r="AO96" i="2" s="1"/>
  <c r="AO97" i="2" a="1"/>
  <c r="AO97" i="2" s="1"/>
  <c r="AO98" i="2" a="1"/>
  <c r="AO98" i="2"/>
  <c r="AO99" i="2" a="1"/>
  <c r="AO99" i="2"/>
  <c r="AO100" i="2" a="1"/>
  <c r="AO100" i="2"/>
  <c r="AO101" i="2" a="1"/>
  <c r="AO101" i="2"/>
  <c r="AO102" i="2" a="1"/>
  <c r="AO102" i="2" s="1"/>
  <c r="AO103" i="2" a="1"/>
  <c r="AO103" i="2"/>
  <c r="AO104" i="2" a="1"/>
  <c r="AO104" i="2" s="1"/>
  <c r="AO105" i="2" a="1"/>
  <c r="AO105" i="2"/>
  <c r="AO106" i="2" a="1"/>
  <c r="AO106" i="2" s="1"/>
  <c r="AO107" i="2" a="1"/>
  <c r="AO107" i="2"/>
  <c r="AO108" i="2" a="1"/>
  <c r="AO108" i="2"/>
  <c r="AO109" i="2" a="1"/>
  <c r="AO109" i="2" s="1"/>
  <c r="AO110" i="2" a="1"/>
  <c r="AO110" i="2" s="1"/>
  <c r="AO111" i="2" a="1"/>
  <c r="AO111" i="2"/>
  <c r="AO112" i="2" a="1"/>
  <c r="AO112" i="2" s="1"/>
  <c r="AO113" i="2" a="1"/>
  <c r="AO113" i="2" s="1"/>
  <c r="AO114" i="2" a="1"/>
  <c r="AO114" i="2" s="1"/>
  <c r="AO115" i="2" a="1"/>
  <c r="AO115" i="2"/>
  <c r="AO116" i="2" a="1"/>
  <c r="AO116" i="2" s="1"/>
  <c r="AO117" i="2" a="1"/>
  <c r="AO117" i="2"/>
  <c r="AO118" i="2" a="1"/>
  <c r="AO118" i="2" s="1"/>
  <c r="AO119" i="2" a="1"/>
  <c r="AO119" i="2"/>
  <c r="AO120" i="2" a="1"/>
  <c r="AO120" i="2"/>
  <c r="AO121" i="2" a="1"/>
  <c r="AO121" i="2" s="1"/>
  <c r="AO122" i="2" a="1"/>
  <c r="AO122" i="2" s="1"/>
  <c r="AO123" i="2" a="1"/>
  <c r="AO123" i="2" s="1"/>
  <c r="AO124" i="2" a="1"/>
  <c r="AO124" i="2" s="1"/>
  <c r="AO125" i="2" a="1"/>
  <c r="AO125" i="2"/>
  <c r="AO126" i="2" a="1"/>
  <c r="AO126" i="2"/>
  <c r="AO127" i="2" a="1"/>
  <c r="AO127" i="2"/>
  <c r="AO128" i="2" a="1"/>
  <c r="AO128" i="2" s="1"/>
  <c r="AO129" i="2" a="1"/>
  <c r="AO129" i="2"/>
  <c r="AO130" i="2" a="1"/>
  <c r="AO130" i="2" s="1"/>
  <c r="AO131" i="2" a="1"/>
  <c r="AO131" i="2"/>
  <c r="AO132" i="2" a="1"/>
  <c r="AO132" i="2" s="1"/>
  <c r="AO133" i="2" a="1"/>
  <c r="AO133" i="2"/>
  <c r="AO134" i="2" a="1"/>
  <c r="AO134" i="2" s="1"/>
  <c r="AO135" i="2" a="1"/>
  <c r="AO135" i="2" s="1"/>
  <c r="AO136" i="2" a="1"/>
  <c r="AO136" i="2"/>
  <c r="AO137" i="2" a="1"/>
  <c r="AO137" i="2"/>
  <c r="AO138" i="2" a="1"/>
  <c r="AO138" i="2"/>
  <c r="AO139" i="2" a="1"/>
  <c r="AO139" i="2" s="1"/>
  <c r="AO140" i="2" a="1"/>
  <c r="AO140" i="2" s="1"/>
  <c r="AO141" i="2" a="1"/>
  <c r="AO141" i="2" s="1"/>
  <c r="AO142" i="2" a="1"/>
  <c r="AO142" i="2" s="1"/>
  <c r="AO143" i="2" a="1"/>
  <c r="AO143" i="2"/>
  <c r="AO144" i="2" a="1"/>
  <c r="AO144" i="2"/>
  <c r="AO145" i="2" a="1"/>
  <c r="AO145" i="2"/>
  <c r="AO146" i="2" a="1"/>
  <c r="AO146" i="2" s="1"/>
  <c r="AO147" i="2" a="1"/>
  <c r="AO147" i="2"/>
  <c r="AO148" i="2" a="1"/>
  <c r="AO148" i="2"/>
  <c r="AO149" i="2" a="1"/>
  <c r="AO149" i="2"/>
  <c r="AO150" i="2" a="1"/>
  <c r="AO150" i="2"/>
  <c r="AO151" i="2" a="1"/>
  <c r="AO151" i="2" s="1"/>
  <c r="AO152" i="2" a="1"/>
  <c r="AO152" i="2" s="1"/>
  <c r="AO153" i="2" a="1"/>
  <c r="AO153" i="2"/>
  <c r="AO154" i="2" a="1"/>
  <c r="AO154" i="2"/>
  <c r="AO155" i="2" a="1"/>
  <c r="AO155" i="2"/>
  <c r="AO156" i="2" a="1"/>
  <c r="AO156" i="2" s="1"/>
  <c r="AO157" i="2" a="1"/>
  <c r="AO157" i="2"/>
  <c r="AO158" i="2" a="1"/>
  <c r="AO158" i="2" s="1"/>
  <c r="AO159" i="2" a="1"/>
  <c r="AO159" i="2" s="1"/>
  <c r="AO160" i="2" a="1"/>
  <c r="AO160" i="2"/>
  <c r="AO161" i="2" a="1"/>
  <c r="AO161" i="2" s="1"/>
  <c r="AO162" i="2" a="1"/>
  <c r="AO162" i="2" s="1"/>
  <c r="AO163" i="2" a="1"/>
  <c r="AO163" i="2" s="1"/>
  <c r="AO164" i="2" a="1"/>
  <c r="AO164" i="2" s="1"/>
  <c r="AO165" i="2" a="1"/>
  <c r="AO165" i="2"/>
  <c r="AO166" i="2" a="1"/>
  <c r="AO166" i="2"/>
  <c r="AO167" i="2" a="1"/>
  <c r="AO167" i="2"/>
  <c r="AO168" i="2" a="1"/>
  <c r="AO168" i="2"/>
  <c r="AO169" i="2" a="1"/>
  <c r="AO169" i="2"/>
  <c r="AO170" i="2" a="1"/>
  <c r="AO170" i="2" s="1"/>
  <c r="AO171" i="2" a="1"/>
  <c r="AO171" i="2" s="1"/>
  <c r="AO172" i="2" a="1"/>
  <c r="AO172" i="2" s="1"/>
  <c r="AO173" i="2" a="1"/>
  <c r="AO173" i="2"/>
  <c r="AO174" i="2" a="1"/>
  <c r="AO174" i="2" s="1"/>
  <c r="AO175" i="2" a="1"/>
  <c r="AO175" i="2" s="1"/>
  <c r="AO176" i="2" a="1"/>
  <c r="AO176" i="2"/>
  <c r="AO177" i="2" a="1"/>
  <c r="AO177" i="2" s="1"/>
  <c r="AO178" i="2" a="1"/>
  <c r="AO178" i="2" s="1"/>
  <c r="AO179" i="2" a="1"/>
  <c r="AO179" i="2"/>
  <c r="AO180" i="2" a="1"/>
  <c r="AO180" i="2"/>
  <c r="AO181" i="2" a="1"/>
  <c r="AO181" i="2"/>
  <c r="AO182" i="2" a="1"/>
  <c r="AO182" i="2" s="1"/>
  <c r="AO183" i="2" a="1"/>
  <c r="AO183" i="2" s="1"/>
  <c r="AO184" i="2" a="1"/>
  <c r="AO184" i="2" s="1"/>
  <c r="AO185" i="2" a="1"/>
  <c r="AO185" i="2" s="1"/>
  <c r="AO186" i="2" a="1"/>
  <c r="AO186" i="2"/>
  <c r="AO187" i="2" a="1"/>
  <c r="AO187" i="2" s="1"/>
  <c r="AO188" i="2" a="1"/>
  <c r="AO188" i="2"/>
  <c r="AO189" i="2" a="1"/>
  <c r="AO189" i="2"/>
  <c r="AO190" i="2" a="1"/>
  <c r="AO190" i="2"/>
  <c r="AO191" i="2" a="1"/>
  <c r="AO191" i="2"/>
  <c r="AO192" i="2" a="1"/>
  <c r="AO192" i="2" s="1"/>
  <c r="AO193" i="2" a="1"/>
  <c r="AO193" i="2" s="1"/>
  <c r="AO194" i="2" a="1"/>
  <c r="AO194" i="2"/>
  <c r="AO195" i="2" a="1"/>
  <c r="AO195" i="2" s="1"/>
  <c r="AO196" i="2" a="1"/>
  <c r="AO196" i="2"/>
  <c r="AO197" i="2" a="1"/>
  <c r="AO197" i="2"/>
  <c r="AO198" i="2" a="1"/>
  <c r="AO198" i="2" s="1"/>
  <c r="AO199" i="2" a="1"/>
  <c r="AO199" i="2"/>
  <c r="AO200" i="2" a="1"/>
  <c r="AO200" i="2"/>
  <c r="AO201" i="2" a="1"/>
  <c r="AO201" i="2"/>
  <c r="AO202" i="2" a="1"/>
  <c r="AO202" i="2" s="1"/>
  <c r="AO203" i="2" a="1"/>
  <c r="AO203" i="2"/>
  <c r="AO204" i="2" a="1"/>
  <c r="AO204" i="2" s="1"/>
  <c r="AO205" i="2" a="1"/>
  <c r="AO205" i="2"/>
  <c r="AO206" i="2" a="1"/>
  <c r="AO206" i="2"/>
  <c r="AO207" i="2" a="1"/>
  <c r="AO207" i="2" s="1"/>
  <c r="AO208" i="2" a="1"/>
  <c r="AO208" i="2" s="1"/>
  <c r="AO209" i="2" a="1"/>
  <c r="AO209" i="2" s="1"/>
  <c r="AO210" i="2" a="1"/>
  <c r="AO210" i="2" s="1"/>
  <c r="AO211" i="2" a="1"/>
  <c r="AO211" i="2" s="1"/>
  <c r="AO212" i="2" a="1"/>
  <c r="AO212" i="2" s="1"/>
  <c r="AO213" i="2" a="1"/>
  <c r="AO213" i="2"/>
  <c r="AO214" i="2" a="1"/>
  <c r="AO214" i="2"/>
  <c r="AO215" i="2" a="1"/>
  <c r="AO215" i="2"/>
  <c r="AO216" i="2" a="1"/>
  <c r="AO216" i="2"/>
  <c r="AO217" i="2" a="1"/>
  <c r="AO217" i="2"/>
  <c r="AO218" i="2" a="1"/>
  <c r="AO218" i="2"/>
  <c r="AO219" i="2" a="1"/>
  <c r="AO219" i="2" s="1"/>
  <c r="AO220" i="2" a="1"/>
  <c r="AO220" i="2"/>
  <c r="AO221" i="2" a="1"/>
  <c r="AO221" i="2" s="1"/>
  <c r="AO222" i="2" a="1"/>
  <c r="AO222" i="2" s="1"/>
  <c r="AO223" i="2" a="1"/>
  <c r="AO223" i="2" s="1"/>
  <c r="AO224" i="2" a="1"/>
  <c r="AO224" i="2"/>
  <c r="AO225" i="2" a="1"/>
  <c r="AO225" i="2"/>
  <c r="AO226" i="2" a="1"/>
  <c r="AO226" i="2"/>
  <c r="AO227" i="2" a="1"/>
  <c r="AO227" i="2"/>
  <c r="AO228" i="2" a="1"/>
  <c r="AO228" i="2"/>
  <c r="AO229" i="2" a="1"/>
  <c r="AO229" i="2"/>
  <c r="AO230" i="2" a="1"/>
  <c r="AO230" i="2"/>
  <c r="AO231" i="2" a="1"/>
  <c r="AO231" i="2" s="1"/>
  <c r="AO232" i="2" a="1"/>
  <c r="AO232" i="2" s="1"/>
  <c r="AO233" i="2" a="1"/>
  <c r="AO233" i="2"/>
  <c r="AO234" i="2" a="1"/>
  <c r="AO234" i="2"/>
  <c r="AO235" i="2" a="1"/>
  <c r="AO235" i="2" s="1"/>
  <c r="AO236" i="2" a="1"/>
  <c r="AO236" i="2" s="1"/>
  <c r="AO237" i="2" a="1"/>
  <c r="AO237" i="2"/>
  <c r="AO238" i="2" a="1"/>
  <c r="AO238" i="2"/>
  <c r="AO239" i="2" a="1"/>
  <c r="AO239" i="2"/>
  <c r="AO240" i="2" a="1"/>
  <c r="AO240" i="2" s="1"/>
  <c r="AO241" i="2" a="1"/>
  <c r="AO241" i="2"/>
  <c r="AO242" i="2" a="1"/>
  <c r="AO242" i="2" s="1"/>
  <c r="AO243" i="2" a="1"/>
  <c r="AO243" i="2" s="1"/>
  <c r="AO244" i="2" a="1"/>
  <c r="AO244" i="2" s="1"/>
  <c r="AO245" i="2" a="1"/>
  <c r="AO245" i="2"/>
  <c r="AO246" i="2" a="1"/>
  <c r="AO246" i="2" s="1"/>
  <c r="AO247" i="2" a="1"/>
  <c r="AO247" i="2" s="1"/>
  <c r="AO248" i="2" a="1"/>
  <c r="AO248" i="2"/>
  <c r="AO249" i="2" a="1"/>
  <c r="AO249" i="2"/>
  <c r="AO250" i="2" a="1"/>
  <c r="AO250" i="2"/>
  <c r="AO251" i="2" a="1"/>
  <c r="AO251" i="2"/>
  <c r="AO252" i="2" a="1"/>
  <c r="AO252" i="2" s="1"/>
  <c r="AO253" i="2" a="1"/>
  <c r="AO253" i="2"/>
  <c r="AO254" i="2" a="1"/>
  <c r="AO254" i="2"/>
  <c r="AO255" i="2" a="1"/>
  <c r="AO255" i="2" s="1"/>
  <c r="AO256" i="2" a="1"/>
  <c r="AO256" i="2"/>
  <c r="AO257" i="2" a="1"/>
  <c r="AO257" i="2"/>
  <c r="AO258" i="2" a="1"/>
  <c r="AO258" i="2"/>
  <c r="AO259" i="2" a="1"/>
  <c r="AO259" i="2"/>
  <c r="AO260" i="2" a="1"/>
  <c r="AO260" i="2"/>
  <c r="AO261" i="2" a="1"/>
  <c r="AO261" i="2" s="1"/>
  <c r="AO262" i="2" a="1"/>
  <c r="AO262" i="2" s="1"/>
  <c r="AO263" i="2" a="1"/>
  <c r="AO263" i="2"/>
  <c r="AO264" i="2" a="1"/>
  <c r="AO264" i="2"/>
  <c r="AO265" i="2" a="1"/>
  <c r="AO265" i="2"/>
  <c r="AO266" i="2" a="1"/>
  <c r="AO266" i="2" s="1"/>
  <c r="AO267" i="2" a="1"/>
  <c r="AO267" i="2"/>
  <c r="AO268" i="2" a="1"/>
  <c r="AO268" i="2" s="1"/>
  <c r="AO269" i="2" a="1"/>
  <c r="AO269" i="2" s="1"/>
  <c r="AO270" i="2" a="1"/>
  <c r="AO270" i="2"/>
  <c r="AO271" i="2" a="1"/>
  <c r="AO271" i="2"/>
  <c r="AO272" i="2" a="1"/>
  <c r="AO272" i="2" s="1"/>
  <c r="AO273" i="2" a="1"/>
  <c r="AO273" i="2"/>
  <c r="AO274" i="2" a="1"/>
  <c r="AO274" i="2"/>
  <c r="AO275" i="2" a="1"/>
  <c r="AO275" i="2" s="1"/>
  <c r="AO276" i="2" a="1"/>
  <c r="AO276" i="2"/>
  <c r="AO277" i="2" a="1"/>
  <c r="AO277" i="2"/>
  <c r="AO278" i="2" a="1"/>
  <c r="AO278" i="2"/>
  <c r="AO279" i="2" a="1"/>
  <c r="AO279" i="2" s="1"/>
  <c r="AO280" i="2" a="1"/>
  <c r="AO280" i="2" s="1"/>
  <c r="AO281" i="2" a="1"/>
  <c r="AO281" i="2" s="1"/>
  <c r="AO282" i="2" a="1"/>
  <c r="AO282" i="2" s="1"/>
  <c r="AO283" i="2" a="1"/>
  <c r="AO283" i="2" s="1"/>
  <c r="AO284" i="2" a="1"/>
  <c r="AO284" i="2" s="1"/>
  <c r="AO285" i="2" a="1"/>
  <c r="AO285" i="2"/>
  <c r="AO286" i="2" a="1"/>
  <c r="AO286" i="2"/>
  <c r="AO287" i="2" a="1"/>
  <c r="AO287" i="2"/>
  <c r="AO288" i="2" a="1"/>
  <c r="AO288" i="2"/>
  <c r="AO289" i="2" a="1"/>
  <c r="AO289" i="2"/>
  <c r="AO290" i="2" a="1"/>
  <c r="AO290" i="2" s="1"/>
  <c r="AO291" i="2" a="1"/>
  <c r="AO291" i="2"/>
  <c r="AO292" i="2" a="1"/>
  <c r="AO292" i="2" s="1"/>
  <c r="AO293" i="2" a="1"/>
  <c r="AO293" i="2" s="1"/>
  <c r="AO294" i="2" a="1"/>
  <c r="AO294" i="2"/>
  <c r="AO295" i="2" a="1"/>
  <c r="AO295" i="2"/>
  <c r="AO296" i="2" a="1"/>
  <c r="AO296" i="2"/>
  <c r="AO297" i="2" a="1"/>
  <c r="AO297" i="2"/>
  <c r="AO298" i="2" a="1"/>
  <c r="AO298" i="2"/>
  <c r="AO299" i="2" a="1"/>
  <c r="AO299" i="2"/>
  <c r="AO300" i="2" a="1"/>
  <c r="AO300" i="2" s="1"/>
  <c r="AO301" i="2" a="1"/>
  <c r="AO301" i="2" s="1"/>
  <c r="AO302" i="2" a="1"/>
  <c r="AO302" i="2" s="1"/>
  <c r="AO303" i="2" a="1"/>
  <c r="AO303" i="2"/>
  <c r="AO304" i="2" a="1"/>
  <c r="AO304" i="2"/>
  <c r="AO305" i="2" a="1"/>
  <c r="AO305" i="2"/>
  <c r="AO306" i="2" a="1"/>
  <c r="AO306" i="2" s="1"/>
  <c r="AO307" i="2" a="1"/>
  <c r="AO307" i="2" s="1"/>
  <c r="AO308" i="2" a="1"/>
  <c r="AO308" i="2"/>
  <c r="AO309" i="2" a="1"/>
  <c r="AO309" i="2"/>
  <c r="AO310" i="2" a="1"/>
  <c r="AO310" i="2"/>
  <c r="AO311" i="2" a="1"/>
  <c r="AO311" i="2" s="1"/>
  <c r="AO312" i="2" a="1"/>
  <c r="AO312" i="2" s="1"/>
  <c r="AO313" i="2" a="1"/>
  <c r="AO313" i="2" s="1"/>
  <c r="AO314" i="2" a="1"/>
  <c r="AO314" i="2" s="1"/>
  <c r="AO315" i="2" a="1"/>
  <c r="AO315" i="2"/>
  <c r="AO316" i="2" a="1"/>
  <c r="AO316" i="2"/>
  <c r="AO317" i="2" a="1"/>
  <c r="AO317" i="2" s="1"/>
  <c r="AO318" i="2" a="1"/>
  <c r="AO318" i="2" s="1"/>
  <c r="AO319" i="2" a="1"/>
  <c r="AO319" i="2" s="1"/>
  <c r="AO320" i="2" a="1"/>
  <c r="AO320" i="2"/>
  <c r="AO321" i="2" a="1"/>
  <c r="AO321" i="2"/>
  <c r="AO322" i="2" a="1"/>
  <c r="AO322" i="2" s="1"/>
  <c r="AO323" i="2" a="1"/>
  <c r="AO323" i="2" s="1"/>
  <c r="AO324" i="2" a="1"/>
  <c r="AO324" i="2"/>
  <c r="AO325" i="2" a="1"/>
  <c r="AO325" i="2" s="1"/>
  <c r="AO326" i="2" a="1"/>
  <c r="AO326" i="2"/>
  <c r="AO327" i="2" a="1"/>
  <c r="AO327" i="2"/>
  <c r="AO328" i="2" a="1"/>
  <c r="AO328" i="2"/>
  <c r="AO329" i="2" a="1"/>
  <c r="AO329" i="2" s="1"/>
  <c r="AO330" i="2" a="1"/>
  <c r="AO330" i="2"/>
  <c r="AO331" i="2" a="1"/>
  <c r="AO331" i="2" s="1"/>
  <c r="AO332" i="2" a="1"/>
  <c r="AO332" i="2" s="1"/>
  <c r="AO333" i="2" a="1"/>
  <c r="AO333" i="2" s="1"/>
  <c r="AO334" i="2" a="1"/>
  <c r="AO334" i="2"/>
  <c r="AO335" i="2" a="1"/>
  <c r="AO335" i="2" s="1"/>
  <c r="AO336" i="2" a="1"/>
  <c r="AO336" i="2" s="1"/>
  <c r="AO337" i="2" a="1"/>
  <c r="AO337" i="2"/>
  <c r="AO338" i="2" a="1"/>
  <c r="AO338" i="2"/>
  <c r="AO339" i="2" a="1"/>
  <c r="AO339" i="2"/>
  <c r="AO340" i="2" a="1"/>
  <c r="AO340" i="2"/>
  <c r="AO341" i="2" a="1"/>
  <c r="AO341" i="2" s="1"/>
  <c r="AO342" i="2" a="1"/>
  <c r="AO342" i="2" s="1"/>
  <c r="AO343" i="2" a="1"/>
  <c r="AO343" i="2"/>
  <c r="AO344" i="2" a="1"/>
  <c r="AO344" i="2" s="1"/>
  <c r="AO345" i="2" a="1"/>
  <c r="AO345" i="2" s="1"/>
  <c r="AO346" i="2" a="1"/>
  <c r="AO346" i="2" s="1"/>
  <c r="AO347" i="2" a="1"/>
  <c r="AO347" i="2" s="1"/>
  <c r="AO348" i="2" a="1"/>
  <c r="AO348" i="2"/>
  <c r="AO349" i="2" a="1"/>
  <c r="AO349" i="2"/>
  <c r="AO350" i="2" a="1"/>
  <c r="AO350" i="2" s="1"/>
  <c r="AO351" i="2" a="1"/>
  <c r="AO351" i="2"/>
  <c r="AO352" i="2" a="1"/>
  <c r="AO352" i="2" s="1"/>
  <c r="AO353" i="2" a="1"/>
  <c r="AO353" i="2"/>
  <c r="AO354" i="2" a="1"/>
  <c r="AO354" i="2"/>
  <c r="AO355" i="2" a="1"/>
  <c r="AO355" i="2" s="1"/>
  <c r="AO356" i="2" a="1"/>
  <c r="AO356" i="2" s="1"/>
  <c r="AO357" i="2" a="1"/>
  <c r="AO357" i="2"/>
  <c r="AO358" i="2" a="1"/>
  <c r="AO358" i="2"/>
  <c r="AO359" i="2" a="1"/>
  <c r="AO359" i="2" s="1"/>
  <c r="AO360" i="2" a="1"/>
  <c r="AO360" i="2"/>
  <c r="AO361" i="2" a="1"/>
  <c r="AO361" i="2" s="1"/>
  <c r="AO362" i="2" a="1"/>
  <c r="AO362" i="2" s="1"/>
  <c r="AO363" i="2" a="1"/>
  <c r="AO363" i="2"/>
  <c r="AO364" i="2" a="1"/>
  <c r="AO364" i="2"/>
  <c r="AO365" i="2" a="1"/>
  <c r="AO365" i="2"/>
  <c r="AO366" i="2" a="1"/>
  <c r="AO366" i="2" s="1"/>
  <c r="AO367" i="2" a="1"/>
  <c r="AO367" i="2"/>
  <c r="AO368" i="2" a="1"/>
  <c r="AO368" i="2"/>
  <c r="AO369" i="2" a="1"/>
  <c r="AO369" i="2"/>
  <c r="AO370" i="2" a="1"/>
  <c r="AO370" i="2"/>
  <c r="AO371" i="2" a="1"/>
  <c r="AO371" i="2"/>
  <c r="AO372" i="2" a="1"/>
  <c r="AO372" i="2" s="1"/>
  <c r="AO373" i="2" a="1"/>
  <c r="AO373" i="2"/>
  <c r="AO374" i="2" a="1"/>
  <c r="AO374" i="2"/>
  <c r="AO375" i="2" a="1"/>
  <c r="AO375" i="2"/>
  <c r="AO376" i="2" a="1"/>
  <c r="AO376" i="2" s="1"/>
  <c r="AO377" i="2" a="1"/>
  <c r="AO377" i="2" s="1"/>
  <c r="AO378" i="2" a="1"/>
  <c r="AO378" i="2" s="1"/>
  <c r="AO379" i="2" a="1"/>
  <c r="AO379" i="2"/>
  <c r="AO380" i="2" a="1"/>
  <c r="AO380" i="2"/>
  <c r="AO381" i="2" a="1"/>
  <c r="AO381" i="2"/>
  <c r="AO382" i="2" a="1"/>
  <c r="AO382" i="2" s="1"/>
  <c r="AO383" i="2" a="1"/>
  <c r="AO383" i="2" s="1"/>
  <c r="AO384" i="2" a="1"/>
  <c r="AO384" i="2"/>
  <c r="AO385" i="2" a="1"/>
  <c r="AO385" i="2"/>
  <c r="AO386" i="2" a="1"/>
  <c r="AO386" i="2"/>
  <c r="AO387" i="2" a="1"/>
  <c r="AO387" i="2" s="1"/>
  <c r="AO388" i="2" a="1"/>
  <c r="AO388" i="2"/>
  <c r="AO389" i="2" a="1"/>
  <c r="AO389" i="2"/>
  <c r="AO390" i="2" a="1"/>
  <c r="AO390" i="2"/>
  <c r="AO391" i="2" a="1"/>
  <c r="AO391" i="2"/>
  <c r="AO392" i="2" a="1"/>
  <c r="AO392" i="2" s="1"/>
  <c r="AO393" i="2" a="1"/>
  <c r="AO393" i="2"/>
  <c r="AO394" i="2" a="1"/>
  <c r="AO394" i="2" s="1"/>
  <c r="AO395" i="2" a="1"/>
  <c r="AO395" i="2"/>
  <c r="AO396" i="2" a="1"/>
  <c r="AO396" i="2"/>
  <c r="AO397" i="2" a="1"/>
  <c r="AO397" i="2"/>
  <c r="AO398" i="2" a="1"/>
  <c r="AO398" i="2" s="1"/>
  <c r="AO399" i="2" a="1"/>
  <c r="AO399" i="2"/>
  <c r="AO400" i="2" a="1"/>
  <c r="AO400" i="2"/>
  <c r="AO401" i="2" a="1"/>
  <c r="AO401" i="2"/>
  <c r="AO402" i="2" a="1"/>
  <c r="AO402" i="2" s="1"/>
  <c r="AO403" i="2" a="1"/>
  <c r="AO403" i="2"/>
  <c r="AO404" i="2" a="1"/>
  <c r="AO404" i="2"/>
  <c r="AO405" i="2" a="1"/>
  <c r="AO405" i="2" s="1"/>
  <c r="AO406" i="2" a="1"/>
  <c r="AO406" i="2"/>
  <c r="AO407" i="2" a="1"/>
  <c r="AO407" i="2"/>
  <c r="AO408" i="2" a="1"/>
  <c r="AO408" i="2"/>
  <c r="AO409" i="2" a="1"/>
  <c r="AO409" i="2"/>
  <c r="AO410" i="2" a="1"/>
  <c r="AO410" i="2"/>
  <c r="AO411" i="2" a="1"/>
  <c r="AO411" i="2"/>
  <c r="AO412" i="2" a="1"/>
  <c r="AO412" i="2" s="1"/>
  <c r="AO413" i="2" a="1"/>
  <c r="AO413" i="2"/>
  <c r="AO414" i="2" a="1"/>
  <c r="AO414" i="2"/>
  <c r="AO415" i="2" a="1"/>
  <c r="AO415" i="2" s="1"/>
  <c r="AO416" i="2" a="1"/>
  <c r="AO416" i="2" s="1"/>
  <c r="AO417" i="2" a="1"/>
  <c r="AO417" i="2"/>
  <c r="AO418" i="2" a="1"/>
  <c r="AO418" i="2" s="1"/>
  <c r="AO419" i="2" a="1"/>
  <c r="AO419" i="2" s="1"/>
  <c r="AO420" i="2" a="1"/>
  <c r="AO420" i="2" s="1"/>
  <c r="AO421" i="2" a="1"/>
  <c r="AO421" i="2"/>
  <c r="AO422" i="2" a="1"/>
  <c r="AO422" i="2" s="1"/>
  <c r="AO423" i="2" a="1"/>
  <c r="AO423" i="2"/>
  <c r="AO424" i="2" a="1"/>
  <c r="AO424" i="2"/>
  <c r="AO425" i="2" a="1"/>
  <c r="AO425" i="2"/>
  <c r="AO426" i="2" a="1"/>
  <c r="AO426" i="2" s="1"/>
  <c r="AO427" i="2" a="1"/>
  <c r="AO427" i="2"/>
  <c r="AO428" i="2" a="1"/>
  <c r="AO428" i="2" s="1"/>
  <c r="AO429" i="2" a="1"/>
  <c r="AO429" i="2"/>
  <c r="AO430" i="2" a="1"/>
  <c r="AO430" i="2"/>
  <c r="AO431" i="2" a="1"/>
  <c r="AO431" i="2"/>
  <c r="AO432" i="2" a="1"/>
  <c r="AO432" i="2" s="1"/>
  <c r="AO433" i="2" a="1"/>
  <c r="AO433" i="2"/>
  <c r="AO434" i="2" a="1"/>
  <c r="AO434" i="2"/>
  <c r="AO435" i="2" a="1"/>
  <c r="AO435" i="2"/>
  <c r="AO436" i="2" a="1"/>
  <c r="AO436" i="2"/>
  <c r="AO437" i="2" a="1"/>
  <c r="AO437" i="2"/>
  <c r="AO438" i="2" a="1"/>
  <c r="AO438" i="2"/>
  <c r="AO439" i="2" a="1"/>
  <c r="AO439" i="2"/>
  <c r="AO440" i="2" a="1"/>
  <c r="AO440" i="2" s="1"/>
  <c r="AO441" i="2" a="1"/>
  <c r="AO441" i="2" s="1"/>
  <c r="AO442" i="2" a="1"/>
  <c r="AO442" i="2" s="1"/>
  <c r="AO443" i="2" a="1"/>
  <c r="AO443" i="2"/>
  <c r="AO444" i="2" a="1"/>
  <c r="AO444" i="2"/>
  <c r="AO445" i="2" a="1"/>
  <c r="AO445" i="2"/>
  <c r="AO446" i="2" a="1"/>
  <c r="AO446" i="2"/>
  <c r="AO447" i="2" a="1"/>
  <c r="AO447" i="2"/>
  <c r="AO448" i="2" a="1"/>
  <c r="AO448" i="2"/>
  <c r="AO449" i="2" a="1"/>
  <c r="AO449" i="2"/>
  <c r="AO450" i="2" a="1"/>
  <c r="AO450" i="2" s="1"/>
  <c r="AO451" i="2" a="1"/>
  <c r="AO451" i="2"/>
  <c r="AO452" i="2" a="1"/>
  <c r="AO452" i="2" s="1"/>
  <c r="AO453" i="2" a="1"/>
  <c r="AO453" i="2"/>
  <c r="AO454" i="2" a="1"/>
  <c r="AO454" i="2"/>
  <c r="AO455" i="2" a="1"/>
  <c r="AO455" i="2"/>
  <c r="AO456" i="2" a="1"/>
  <c r="AO456" i="2"/>
  <c r="AO457" i="2" a="1"/>
  <c r="AO457" i="2"/>
  <c r="AO458" i="2" a="1"/>
  <c r="AO458" i="2" s="1"/>
  <c r="AO459" i="2" a="1"/>
  <c r="AO459" i="2"/>
  <c r="AO460" i="2" a="1"/>
  <c r="AO460" i="2"/>
  <c r="AO461" i="2" a="1"/>
  <c r="AO461" i="2" s="1"/>
  <c r="AO462" i="2" a="1"/>
  <c r="AO462" i="2" s="1"/>
  <c r="AO463" i="2" a="1"/>
  <c r="AO463" i="2" s="1"/>
  <c r="AO464" i="2" a="1"/>
  <c r="AO464" i="2"/>
  <c r="AO465" i="2" a="1"/>
  <c r="AO465" i="2"/>
  <c r="AO466" i="2" a="1"/>
  <c r="AO466" i="2"/>
  <c r="AO467" i="2" a="1"/>
  <c r="AO467" i="2"/>
  <c r="AO468" i="2" a="1"/>
  <c r="AO468" i="2"/>
  <c r="AO469" i="2" a="1"/>
  <c r="AO469" i="2" s="1"/>
  <c r="AO470" i="2" a="1"/>
  <c r="AO470" i="2"/>
  <c r="AO471" i="2" a="1"/>
  <c r="AO471" i="2"/>
  <c r="AO472" i="2" a="1"/>
  <c r="AO472" i="2" s="1"/>
  <c r="AO473" i="2" a="1"/>
  <c r="AO473" i="2"/>
  <c r="AO474" i="2" a="1"/>
  <c r="AO474" i="2"/>
  <c r="AO475" i="2" a="1"/>
  <c r="AO475" i="2"/>
  <c r="AO476" i="2" a="1"/>
  <c r="AO476" i="2"/>
  <c r="AO477" i="2" a="1"/>
  <c r="AO477" i="2"/>
  <c r="AO478" i="2" a="1"/>
  <c r="AO478" i="2"/>
  <c r="AO479" i="2" a="1"/>
  <c r="AO479" i="2"/>
  <c r="AO480" i="2" a="1"/>
  <c r="AO480" i="2"/>
  <c r="AO481" i="2" a="1"/>
  <c r="AO481" i="2"/>
  <c r="AO482" i="2" a="1"/>
  <c r="AO482" i="2" s="1"/>
  <c r="AO483" i="2" a="1"/>
  <c r="AO483" i="2"/>
  <c r="AO484" i="2" a="1"/>
  <c r="AO484" i="2" s="1"/>
  <c r="AO485" i="2" a="1"/>
  <c r="AO485" i="2"/>
  <c r="AO486" i="2" a="1"/>
  <c r="AO486" i="2"/>
  <c r="AO487" i="2" a="1"/>
  <c r="AO487" i="2"/>
  <c r="AO488" i="2" a="1"/>
  <c r="AO488" i="2"/>
  <c r="AO489" i="2" a="1"/>
  <c r="AO489" i="2"/>
  <c r="AO490" i="2" a="1"/>
  <c r="AO490" i="2" s="1"/>
  <c r="AO491" i="2" a="1"/>
  <c r="AO491" i="2"/>
  <c r="AO492" i="2" a="1"/>
  <c r="AO492" i="2" s="1"/>
  <c r="AO493" i="2" a="1"/>
  <c r="AO493" i="2" s="1"/>
  <c r="AO494" i="2" a="1"/>
  <c r="AO494" i="2"/>
  <c r="AO495" i="2" a="1"/>
  <c r="AO495" i="2" s="1"/>
  <c r="AO496" i="2" a="1"/>
  <c r="AO496" i="2"/>
  <c r="AO497" i="2" a="1"/>
  <c r="AO497" i="2" s="1"/>
  <c r="AO498" i="2" a="1"/>
  <c r="AO498" i="2"/>
  <c r="AO499" i="2" a="1"/>
  <c r="AO499" i="2" s="1"/>
  <c r="AO500" i="2" a="1"/>
  <c r="AO500" i="2" s="1"/>
  <c r="AO501" i="2" a="1"/>
  <c r="AO501" i="2" s="1"/>
  <c r="AO502" i="2" a="1"/>
  <c r="AO502" i="2" s="1"/>
  <c r="AO503" i="2" a="1"/>
  <c r="AO503" i="2" s="1"/>
  <c r="AO504" i="2" a="1"/>
  <c r="AO504" i="2"/>
  <c r="AO505" i="2" a="1"/>
  <c r="AO505" i="2"/>
  <c r="AO506" i="2" a="1"/>
  <c r="AO506" i="2"/>
  <c r="AO507" i="2" a="1"/>
  <c r="AO507" i="2"/>
  <c r="AO508" i="2" a="1"/>
  <c r="AO508" i="2" s="1"/>
  <c r="AO509" i="2" a="1"/>
  <c r="AO509" i="2"/>
  <c r="AO510" i="2" a="1"/>
  <c r="AO510" i="2"/>
  <c r="AO511" i="2" a="1"/>
  <c r="AO511" i="2"/>
  <c r="AO512" i="2" a="1"/>
  <c r="AO512" i="2" s="1"/>
  <c r="AO513" i="2" a="1"/>
  <c r="AO513" i="2" s="1"/>
  <c r="AO514" i="2" a="1"/>
  <c r="AO514" i="2" s="1"/>
  <c r="AO515" i="2" a="1"/>
  <c r="AO515" i="2"/>
  <c r="AO516" i="2" a="1"/>
  <c r="AO516" i="2"/>
  <c r="AO517" i="2" a="1"/>
  <c r="AO517" i="2" s="1"/>
  <c r="AO518" i="2" a="1"/>
  <c r="AO518" i="2"/>
  <c r="AO519" i="2" a="1"/>
  <c r="AO519" i="2" s="1"/>
  <c r="AO520" i="2" a="1"/>
  <c r="AO520" i="2"/>
  <c r="AO521" i="2" a="1"/>
  <c r="AO521" i="2"/>
  <c r="AO522" i="2" a="1"/>
  <c r="AO522" i="2" s="1"/>
  <c r="AO523" i="2" a="1"/>
  <c r="AO523" i="2" s="1"/>
  <c r="AO524" i="2" a="1"/>
  <c r="AO524" i="2"/>
  <c r="AO525" i="2" a="1"/>
  <c r="AO525" i="2"/>
  <c r="AO526" i="2" a="1"/>
  <c r="AO526" i="2"/>
  <c r="AO527" i="2" a="1"/>
  <c r="AO527" i="2" s="1"/>
  <c r="AO528" i="2" a="1"/>
  <c r="AO528" i="2"/>
  <c r="AO529" i="2" a="1"/>
  <c r="AO529" i="2"/>
  <c r="AO530" i="2" a="1"/>
  <c r="AO530" i="2"/>
  <c r="AO531" i="2" a="1"/>
  <c r="AO531" i="2" s="1"/>
  <c r="AO532" i="2" a="1"/>
  <c r="AO532" i="2" s="1"/>
  <c r="AO533" i="2" a="1"/>
  <c r="AO533" i="2"/>
  <c r="AO534" i="2" a="1"/>
  <c r="AO534" i="2"/>
  <c r="AO535" i="2" a="1"/>
  <c r="AO535" i="2" s="1"/>
  <c r="AO536" i="2" a="1"/>
  <c r="AO536" i="2"/>
  <c r="AO537" i="2" a="1"/>
  <c r="AO537" i="2"/>
  <c r="AO538" i="2" a="1"/>
  <c r="AO538" i="2" s="1"/>
  <c r="AO539" i="2" a="1"/>
  <c r="AO539" i="2" s="1"/>
  <c r="AO540" i="2" a="1"/>
  <c r="AO540" i="2"/>
  <c r="AO541" i="2" a="1"/>
  <c r="AO541" i="2"/>
  <c r="AO542" i="2" a="1"/>
  <c r="AO542" i="2" s="1"/>
  <c r="AO543" i="2" a="1"/>
  <c r="AO543" i="2" s="1"/>
  <c r="AO544" i="2" a="1"/>
  <c r="AO544" i="2"/>
  <c r="AO545" i="2" a="1"/>
  <c r="AO545" i="2"/>
  <c r="AO546" i="2" a="1"/>
  <c r="AO546" i="2"/>
  <c r="AO547" i="2" a="1"/>
  <c r="AO547" i="2" s="1"/>
  <c r="AO548" i="2" a="1"/>
  <c r="AO548" i="2" s="1"/>
  <c r="AO549" i="2" a="1"/>
  <c r="AO549" i="2"/>
  <c r="AO550" i="2" a="1"/>
  <c r="AO550" i="2" s="1"/>
  <c r="AO551" i="2" a="1"/>
  <c r="AO551" i="2" s="1"/>
  <c r="AO552" i="2" a="1"/>
  <c r="AO552" i="2" s="1"/>
  <c r="AO553" i="2" a="1"/>
  <c r="AO553" i="2" s="1"/>
  <c r="AO554" i="2" a="1"/>
  <c r="AO554" i="2"/>
  <c r="AO555" i="2" a="1"/>
  <c r="AO555" i="2" s="1"/>
  <c r="AO556" i="2" a="1"/>
  <c r="AO556" i="2" s="1"/>
  <c r="AO557" i="2" a="1"/>
  <c r="AO557" i="2"/>
  <c r="AO558" i="2" a="1"/>
  <c r="AO558" i="2"/>
  <c r="AO559" i="2" a="1"/>
  <c r="AO559" i="2" s="1"/>
  <c r="AO560" i="2" a="1"/>
  <c r="AO560" i="2" s="1"/>
  <c r="AO561" i="2" a="1"/>
  <c r="AO561" i="2"/>
  <c r="AO562" i="2" a="1"/>
  <c r="AO562" i="2" s="1"/>
  <c r="AO563" i="2" a="1"/>
  <c r="AO563" i="2" s="1"/>
  <c r="AO564" i="2" a="1"/>
  <c r="AO564" i="2"/>
  <c r="AO565" i="2" a="1"/>
  <c r="AO565" i="2" s="1"/>
  <c r="AO566" i="2" a="1"/>
  <c r="AO566" i="2" s="1"/>
  <c r="AO567" i="2" a="1"/>
  <c r="AO567" i="2"/>
  <c r="AO568" i="2" a="1"/>
  <c r="AO568" i="2"/>
  <c r="AO569" i="2" a="1"/>
  <c r="AO569" i="2"/>
  <c r="AO570" i="2" a="1"/>
  <c r="AO570" i="2" s="1"/>
  <c r="AO571" i="2" a="1"/>
  <c r="AO571" i="2"/>
  <c r="AO572" i="2" a="1"/>
  <c r="AO572" i="2" s="1"/>
  <c r="AO573" i="2" a="1"/>
  <c r="AO573" i="2" s="1"/>
  <c r="AO574" i="2" a="1"/>
  <c r="AO574" i="2"/>
  <c r="AO575" i="2" a="1"/>
  <c r="AO575" i="2"/>
  <c r="AO576" i="2" a="1"/>
  <c r="AO576" i="2" s="1"/>
  <c r="AO577" i="2" a="1"/>
  <c r="AO577" i="2" s="1"/>
  <c r="AO578" i="2" a="1"/>
  <c r="AO578" i="2"/>
  <c r="AO579" i="2" a="1"/>
  <c r="AO579" i="2"/>
  <c r="AO580" i="2" a="1"/>
  <c r="AO580" i="2"/>
  <c r="AO581" i="2" a="1"/>
  <c r="AO581" i="2" s="1"/>
  <c r="AO582" i="2" a="1"/>
  <c r="AO582" i="2" s="1"/>
  <c r="AO583" i="2" a="1"/>
  <c r="AO583" i="2"/>
  <c r="AO584" i="2" a="1"/>
  <c r="AO584" i="2"/>
  <c r="AO585" i="2" a="1"/>
  <c r="AO585" i="2"/>
  <c r="AO586" i="2" a="1"/>
  <c r="AO586" i="2"/>
  <c r="AO587" i="2" a="1"/>
  <c r="AO587" i="2" s="1"/>
  <c r="AO588" i="2" a="1"/>
  <c r="AO588" i="2" s="1"/>
  <c r="AO589" i="2" a="1"/>
  <c r="AO589" i="2"/>
  <c r="AO590" i="2" a="1"/>
  <c r="AO590" i="2"/>
  <c r="AO591" i="2" a="1"/>
  <c r="AO591" i="2"/>
  <c r="AO592" i="2" a="1"/>
  <c r="AO592" i="2" s="1"/>
  <c r="AO593" i="2" a="1"/>
  <c r="AO593" i="2"/>
  <c r="AO594" i="2" a="1"/>
  <c r="AO594" i="2"/>
  <c r="AO595" i="2" a="1"/>
  <c r="AO595" i="2"/>
  <c r="AO596" i="2" a="1"/>
  <c r="AO596" i="2"/>
  <c r="AO597" i="2" a="1"/>
  <c r="AO597" i="2"/>
  <c r="AO598" i="2" a="1"/>
  <c r="AO598" i="2" s="1"/>
  <c r="AO599" i="2" a="1"/>
  <c r="AO599" i="2" s="1"/>
  <c r="AO600" i="2" a="1"/>
  <c r="AO600" i="2"/>
  <c r="AO601" i="2" a="1"/>
  <c r="AO601" i="2"/>
  <c r="AO602" i="2" a="1"/>
  <c r="AO602" i="2" s="1"/>
  <c r="AO603" i="2" a="1"/>
  <c r="AO603" i="2" s="1"/>
  <c r="AO604" i="2" a="1"/>
  <c r="AO604" i="2"/>
  <c r="AO605" i="2" a="1"/>
  <c r="AO605" i="2"/>
  <c r="AO606" i="2" a="1"/>
  <c r="AO606" i="2"/>
  <c r="AO607" i="2" a="1"/>
  <c r="AO607" i="2"/>
  <c r="AO608" i="2" a="1"/>
  <c r="AO608" i="2"/>
  <c r="AO609" i="2" a="1"/>
  <c r="AO609" i="2"/>
  <c r="AO610" i="2" a="1"/>
  <c r="AO610" i="2" s="1"/>
  <c r="AO611" i="2" a="1"/>
  <c r="AO611" i="2"/>
  <c r="AO612" i="2" a="1"/>
  <c r="AO612" i="2" s="1"/>
  <c r="AO613" i="2" a="1"/>
  <c r="AO613" i="2"/>
  <c r="AO614" i="2" a="1"/>
  <c r="AO614" i="2"/>
  <c r="AO615" i="2" a="1"/>
  <c r="AO615" i="2"/>
  <c r="AO616" i="2" a="1"/>
  <c r="AO616" i="2"/>
  <c r="AO617" i="2" a="1"/>
  <c r="AO617" i="2"/>
  <c r="AO618" i="2" a="1"/>
  <c r="AO618" i="2"/>
  <c r="AO619" i="2" a="1"/>
  <c r="AO619" i="2" s="1"/>
  <c r="AO620" i="2" a="1"/>
  <c r="AO620" i="2" s="1"/>
  <c r="AO621" i="2" a="1"/>
  <c r="AO621" i="2"/>
  <c r="AO622" i="2" a="1"/>
  <c r="AO622" i="2" s="1"/>
  <c r="AO623" i="2" a="1"/>
  <c r="AO623" i="2"/>
  <c r="AO624" i="2" a="1"/>
  <c r="AO624" i="2" s="1"/>
  <c r="AO625" i="2" a="1"/>
  <c r="AO625" i="2" s="1"/>
  <c r="AO626" i="2" a="1"/>
  <c r="AO626" i="2"/>
  <c r="AO627" i="2" a="1"/>
  <c r="AO627" i="2"/>
  <c r="AO628" i="2" a="1"/>
  <c r="AO628" i="2"/>
  <c r="AO629" i="2" a="1"/>
  <c r="AO629" i="2"/>
  <c r="AO630" i="2" a="1"/>
  <c r="AO630" i="2"/>
  <c r="AO631" i="2" a="1"/>
  <c r="AO631" i="2"/>
  <c r="AO632" i="2" a="1"/>
  <c r="AO632" i="2" s="1"/>
  <c r="AO633" i="2" a="1"/>
  <c r="AO633" i="2" s="1"/>
  <c r="AO634" i="2" a="1"/>
  <c r="AO634" i="2"/>
  <c r="AO635" i="2" a="1"/>
  <c r="AO635" i="2" s="1"/>
  <c r="AO636" i="2" a="1"/>
  <c r="AO636" i="2" s="1"/>
  <c r="AO637" i="2" a="1"/>
  <c r="AO637" i="2"/>
  <c r="AO638" i="2" a="1"/>
  <c r="AO638" i="2"/>
  <c r="AO639" i="2" a="1"/>
  <c r="AO639" i="2"/>
  <c r="AO640" i="2" a="1"/>
  <c r="AO640" i="2" s="1"/>
  <c r="AO641" i="2" a="1"/>
  <c r="AO641" i="2"/>
  <c r="AO642" i="2" a="1"/>
  <c r="AO642" i="2" s="1"/>
  <c r="AO643" i="2" a="1"/>
  <c r="AO643" i="2" s="1"/>
  <c r="AO644" i="2" a="1"/>
  <c r="AO644" i="2"/>
  <c r="AO645" i="2" a="1"/>
  <c r="AO645" i="2"/>
  <c r="AO646" i="2" a="1"/>
  <c r="AO646" i="2" s="1"/>
  <c r="AO647" i="2" a="1"/>
  <c r="AO647" i="2" s="1"/>
  <c r="AO648" i="2" a="1"/>
  <c r="AO648" i="2" s="1"/>
  <c r="AO649" i="2" a="1"/>
  <c r="AO649" i="2"/>
  <c r="AO650" i="2" a="1"/>
  <c r="AO650" i="2"/>
  <c r="AO651" i="2" a="1"/>
  <c r="AO651" i="2"/>
  <c r="AO652" i="2" a="1"/>
  <c r="AO652" i="2" s="1"/>
  <c r="AO653" i="2" a="1"/>
  <c r="AO653" i="2" s="1"/>
  <c r="AO654" i="2" a="1"/>
  <c r="AO654" i="2" s="1"/>
  <c r="AO655" i="2" a="1"/>
  <c r="AO655" i="2"/>
  <c r="AO656" i="2" a="1"/>
  <c r="AO656" i="2"/>
  <c r="AO657" i="2" a="1"/>
  <c r="AO657" i="2"/>
  <c r="AO658" i="2" a="1"/>
  <c r="AO658" i="2" s="1"/>
  <c r="AO659" i="2" a="1"/>
  <c r="AO659" i="2"/>
  <c r="AO660" i="2" a="1"/>
  <c r="AO660" i="2"/>
  <c r="AO661" i="2" a="1"/>
  <c r="AO661" i="2" s="1"/>
  <c r="AO662" i="2" a="1"/>
  <c r="AO662" i="2" s="1"/>
  <c r="AO663" i="2" a="1"/>
  <c r="AO663" i="2"/>
  <c r="AO664" i="2" a="1"/>
  <c r="AO664" i="2" s="1"/>
  <c r="AO665" i="2" a="1"/>
  <c r="AO665" i="2" s="1"/>
  <c r="AO666" i="2" a="1"/>
  <c r="AO666" i="2"/>
  <c r="AO667" i="2" a="1"/>
  <c r="AO667" i="2" s="1"/>
  <c r="AO668" i="2" a="1"/>
  <c r="AO668" i="2" s="1"/>
  <c r="AO669" i="2" a="1"/>
  <c r="AO669" i="2"/>
  <c r="AO670" i="2" a="1"/>
  <c r="AO670" i="2"/>
  <c r="AO671" i="2" a="1"/>
  <c r="AO671" i="2" s="1"/>
  <c r="AO672" i="2" a="1"/>
  <c r="AO672" i="2" s="1"/>
  <c r="AO673" i="2" a="1"/>
  <c r="AO673" i="2" s="1"/>
  <c r="AO674" i="2" a="1"/>
  <c r="AO674" i="2" s="1"/>
  <c r="AO675" i="2" a="1"/>
  <c r="AO675" i="2"/>
  <c r="AO676" i="2" a="1"/>
  <c r="AO676" i="2" s="1"/>
  <c r="AO677" i="2" a="1"/>
  <c r="AO677" i="2" s="1"/>
  <c r="AO678" i="2" a="1"/>
  <c r="AO678" i="2" s="1"/>
  <c r="AO679" i="2" a="1"/>
  <c r="AO679" i="2" s="1"/>
  <c r="AO680" i="2" a="1"/>
  <c r="AO680" i="2"/>
  <c r="AO681" i="2" a="1"/>
  <c r="AO681" i="2"/>
  <c r="AO682" i="2" a="1"/>
  <c r="AO682" i="2" s="1"/>
  <c r="AO683" i="2" a="1"/>
  <c r="AO683" i="2"/>
  <c r="AO684" i="2" a="1"/>
  <c r="AO684" i="2"/>
  <c r="AO685" i="2" a="1"/>
  <c r="AO685" i="2" s="1"/>
  <c r="AO686" i="2" a="1"/>
  <c r="AO686" i="2" s="1"/>
  <c r="AO687" i="2" a="1"/>
  <c r="AO687" i="2"/>
  <c r="AO688" i="2" a="1"/>
  <c r="AO688" i="2"/>
  <c r="AO689" i="2" a="1"/>
  <c r="AO689" i="2" s="1"/>
  <c r="AO690" i="2" a="1"/>
  <c r="AO690" i="2" s="1"/>
  <c r="AO691" i="2" a="1"/>
  <c r="AO691" i="2"/>
  <c r="AO692" i="2" a="1"/>
  <c r="AO692" i="2" s="1"/>
  <c r="AO693" i="2" a="1"/>
  <c r="AO693" i="2" s="1"/>
  <c r="AO694" i="2" a="1"/>
  <c r="AO694" i="2"/>
  <c r="AO695" i="2" a="1"/>
  <c r="AO695" i="2"/>
  <c r="AO696" i="2" a="1"/>
  <c r="AO696" i="2"/>
  <c r="AO697" i="2" a="1"/>
  <c r="AO697" i="2" s="1"/>
  <c r="AO698" i="2" a="1"/>
  <c r="AO698" i="2" s="1"/>
  <c r="AO699" i="2" a="1"/>
  <c r="AO699" i="2"/>
  <c r="AO700" i="2" a="1"/>
  <c r="AO700" i="2" s="1"/>
  <c r="AO701" i="2" a="1"/>
  <c r="AO701" i="2" s="1"/>
  <c r="AO702" i="2" a="1"/>
  <c r="AO702" i="2" s="1"/>
  <c r="AO703" i="2" a="1"/>
  <c r="AO703" i="2"/>
  <c r="AO704" i="2" a="1"/>
  <c r="AO704" i="2"/>
  <c r="AO705" i="2" a="1"/>
  <c r="AO705" i="2"/>
  <c r="AO706" i="2" a="1"/>
  <c r="AO706" i="2" s="1"/>
  <c r="AO707" i="2" a="1"/>
  <c r="AO707" i="2"/>
  <c r="AO708" i="2" a="1"/>
  <c r="AO708" i="2"/>
  <c r="AO709" i="2" a="1"/>
  <c r="AO709" i="2" s="1"/>
  <c r="AO710" i="2" a="1"/>
  <c r="AO710" i="2" s="1"/>
  <c r="AO711" i="2" a="1"/>
  <c r="AO711" i="2"/>
  <c r="AO712" i="2" a="1"/>
  <c r="AO712" i="2" s="1"/>
  <c r="AO713" i="2" a="1"/>
  <c r="AO713" i="2" s="1"/>
  <c r="AO714" i="2" a="1"/>
  <c r="AO714" i="2" s="1"/>
  <c r="AO715" i="2" a="1"/>
  <c r="AO715" i="2"/>
  <c r="AO716" i="2" a="1"/>
  <c r="AO716" i="2"/>
  <c r="AO717" i="2" a="1"/>
  <c r="AO717" i="2" s="1"/>
  <c r="AO718" i="2" a="1"/>
  <c r="AO718" i="2"/>
  <c r="AO719" i="2" a="1"/>
  <c r="AO719" i="2"/>
  <c r="AO720" i="2" a="1"/>
  <c r="AO720" i="2"/>
  <c r="AO721" i="2" a="1"/>
  <c r="AO721" i="2" s="1"/>
  <c r="AO722" i="2" a="1"/>
  <c r="AO722" i="2" s="1"/>
  <c r="AO723" i="2" a="1"/>
  <c r="AO723" i="2"/>
  <c r="AO724" i="2" a="1"/>
  <c r="AO724" i="2"/>
  <c r="AO725" i="2" a="1"/>
  <c r="AO725" i="2"/>
  <c r="AO726" i="2" a="1"/>
  <c r="AO726" i="2" s="1"/>
  <c r="AO727" i="2" a="1"/>
  <c r="AO727" i="2"/>
  <c r="AO728" i="2" a="1"/>
  <c r="AO728" i="2"/>
  <c r="AO729" i="2" a="1"/>
  <c r="AO729" i="2"/>
  <c r="AO730" i="2" a="1"/>
  <c r="AO730" i="2"/>
  <c r="AO731" i="2" a="1"/>
  <c r="AO731" i="2"/>
  <c r="AO732" i="2" a="1"/>
  <c r="AO732" i="2" s="1"/>
  <c r="AO733" i="2" a="1"/>
  <c r="AO733" i="2" s="1"/>
  <c r="AO734" i="2" a="1"/>
  <c r="AO734" i="2"/>
  <c r="AO735" i="2" a="1"/>
  <c r="AO735" i="2" s="1"/>
  <c r="AO736" i="2" a="1"/>
  <c r="AO736" i="2"/>
  <c r="AO737" i="2" a="1"/>
  <c r="AO737" i="2"/>
  <c r="AO738" i="2" a="1"/>
  <c r="AO738" i="2"/>
  <c r="AO739" i="2" a="1"/>
  <c r="AO739" i="2"/>
  <c r="AO740" i="2" a="1"/>
  <c r="AO740" i="2"/>
  <c r="AO741" i="2" a="1"/>
  <c r="AO741" i="2"/>
  <c r="AO742" i="2" a="1"/>
  <c r="AO742" i="2" s="1"/>
  <c r="AO743" i="2" a="1"/>
  <c r="AO743" i="2" s="1"/>
  <c r="AO744" i="2" a="1"/>
  <c r="AO744" i="2"/>
  <c r="AO745" i="2" a="1"/>
  <c r="AO745" i="2" s="1"/>
  <c r="AO746" i="2" a="1"/>
  <c r="AO746" i="2" s="1"/>
  <c r="AO747" i="2" a="1"/>
  <c r="AO747" i="2"/>
  <c r="AO748" i="2" a="1"/>
  <c r="AO748" i="2"/>
  <c r="AO749" i="2" a="1"/>
  <c r="AO749" i="2" s="1"/>
  <c r="AO750" i="2" a="1"/>
  <c r="AO750" i="2"/>
  <c r="AO751" i="2" a="1"/>
  <c r="AO751" i="2"/>
  <c r="AO752" i="2" a="1"/>
  <c r="AO752" i="2" s="1"/>
  <c r="AO753" i="2" a="1"/>
  <c r="AO753" i="2"/>
  <c r="AO754" i="2" a="1"/>
  <c r="AO754" i="2" s="1"/>
  <c r="AO755" i="2" a="1"/>
  <c r="AO755" i="2"/>
  <c r="AO756" i="2" a="1"/>
  <c r="AO756" i="2" s="1"/>
  <c r="AO757" i="2" a="1"/>
  <c r="AO757" i="2" s="1"/>
  <c r="AO758" i="2" a="1"/>
  <c r="AO758" i="2" s="1"/>
  <c r="AO759" i="2" a="1"/>
  <c r="AO759" i="2"/>
  <c r="AO760" i="2" a="1"/>
  <c r="AO760" i="2" s="1"/>
  <c r="AO761" i="2" a="1"/>
  <c r="AO761" i="2"/>
  <c r="AO762" i="2" a="1"/>
  <c r="AO762" i="2" s="1"/>
  <c r="AO763" i="2" a="1"/>
  <c r="AO763" i="2"/>
  <c r="AO764" i="2" a="1"/>
  <c r="AO764" i="2"/>
  <c r="AO765" i="2" a="1"/>
  <c r="AO765" i="2" s="1"/>
  <c r="AO766" i="2" a="1"/>
  <c r="AO766" i="2"/>
  <c r="AO767" i="2" a="1"/>
  <c r="AO767" i="2"/>
  <c r="AO768" i="2" a="1"/>
  <c r="AO768" i="2" s="1"/>
  <c r="AO769" i="2" a="1"/>
  <c r="AO769" i="2"/>
  <c r="AO770" i="2" a="1"/>
  <c r="AO770" i="2"/>
  <c r="AO771" i="2" a="1"/>
  <c r="AO771" i="2"/>
  <c r="AO772" i="2" a="1"/>
  <c r="AO772" i="2" s="1"/>
  <c r="AO773" i="2" a="1"/>
  <c r="AO773" i="2"/>
  <c r="AO774" i="2" a="1"/>
  <c r="AO774" i="2"/>
  <c r="AO775" i="2" a="1"/>
  <c r="AO775" i="2" s="1"/>
  <c r="AO776" i="2" a="1"/>
  <c r="AO776" i="2"/>
  <c r="AO777" i="2" a="1"/>
  <c r="AO777" i="2" s="1"/>
  <c r="AO778" i="2" a="1"/>
  <c r="AO778" i="2"/>
  <c r="AO779" i="2" a="1"/>
  <c r="AO779" i="2"/>
  <c r="AO780" i="2" a="1"/>
  <c r="AO780" i="2" s="1"/>
  <c r="AO781" i="2" a="1"/>
  <c r="AO781" i="2" s="1"/>
  <c r="AO782" i="2" a="1"/>
  <c r="AO782" i="2" s="1"/>
  <c r="AO783" i="2" a="1"/>
  <c r="AO783" i="2"/>
  <c r="AO784" i="2" a="1"/>
  <c r="AO784" i="2"/>
  <c r="AO785" i="2" a="1"/>
  <c r="AO785" i="2"/>
  <c r="AO786" i="2" a="1"/>
  <c r="AO786" i="2" s="1"/>
  <c r="AO787" i="2" a="1"/>
  <c r="AO787" i="2"/>
  <c r="AO788" i="2" a="1"/>
  <c r="AO788" i="2"/>
  <c r="AO789" i="2" a="1"/>
  <c r="AO789" i="2"/>
  <c r="AO790" i="2" a="1"/>
  <c r="AO790" i="2"/>
  <c r="AO791" i="2" a="1"/>
  <c r="AO791" i="2" s="1"/>
  <c r="AO792" i="2" a="1"/>
  <c r="AO792" i="2" s="1"/>
  <c r="AO793" i="2" a="1"/>
  <c r="AO793" i="2"/>
  <c r="AO794" i="2" a="1"/>
  <c r="AO794" i="2"/>
  <c r="AO795" i="2" a="1"/>
  <c r="AO795" i="2"/>
  <c r="AO796" i="2" a="1"/>
  <c r="AO796" i="2"/>
  <c r="AO797" i="2" a="1"/>
  <c r="AO797" i="2" s="1"/>
  <c r="AO798" i="2" a="1"/>
  <c r="AO798" i="2" s="1"/>
  <c r="AO799" i="2" a="1"/>
  <c r="AO799" i="2"/>
  <c r="AO800" i="2" a="1"/>
  <c r="AO800" i="2"/>
  <c r="AO801" i="2" a="1"/>
  <c r="AO801" i="2"/>
  <c r="AO802" i="2" a="1"/>
  <c r="AO802" i="2" s="1"/>
  <c r="AO803" i="2" a="1"/>
  <c r="AO803" i="2" s="1"/>
  <c r="AO804" i="2" a="1"/>
  <c r="AO804" i="2" s="1"/>
  <c r="AO805" i="2" a="1"/>
  <c r="AO805" i="2"/>
  <c r="AO806" i="2" a="1"/>
  <c r="AO806" i="2"/>
  <c r="AO807" i="2" a="1"/>
  <c r="AO807" i="2"/>
  <c r="AO808" i="2" a="1"/>
  <c r="AO808" i="2" s="1"/>
  <c r="AO809" i="2" a="1"/>
  <c r="AO809" i="2"/>
  <c r="AO810" i="2" a="1"/>
  <c r="AO810" i="2"/>
  <c r="AO811" i="2" a="1"/>
  <c r="AO811" i="2"/>
  <c r="AO812" i="2" a="1"/>
  <c r="AO812" i="2" s="1"/>
  <c r="AO813" i="2" a="1"/>
  <c r="AO813" i="2"/>
  <c r="AO814" i="2" a="1"/>
  <c r="AO814" i="2" s="1"/>
  <c r="AO815" i="2" a="1"/>
  <c r="AO815" i="2"/>
  <c r="AO816" i="2" a="1"/>
  <c r="AO816" i="2"/>
  <c r="AO817" i="2" a="1"/>
  <c r="AO817" i="2"/>
  <c r="AO818" i="2" a="1"/>
  <c r="AO818" i="2" s="1"/>
  <c r="AO819" i="2" a="1"/>
  <c r="AO819" i="2" s="1"/>
  <c r="AO820" i="2" a="1"/>
  <c r="AO820" i="2"/>
  <c r="AO821" i="2" a="1"/>
  <c r="AO821" i="2"/>
  <c r="AO822" i="2" a="1"/>
  <c r="AO822" i="2" s="1"/>
  <c r="AO823" i="2" a="1"/>
  <c r="AO823" i="2"/>
  <c r="AO824" i="2" a="1"/>
  <c r="AO824" i="2"/>
  <c r="AO825" i="2" a="1"/>
  <c r="AO825" i="2" s="1"/>
  <c r="AO826" i="2" a="1"/>
  <c r="AO826" i="2" s="1"/>
  <c r="AO827" i="2" a="1"/>
  <c r="AO827" i="2"/>
  <c r="AO828" i="2" a="1"/>
  <c r="AO828" i="2"/>
  <c r="AO829" i="2" a="1"/>
  <c r="AO829" i="2" s="1"/>
  <c r="AO830" i="2" a="1"/>
  <c r="AO830" i="2"/>
  <c r="AO831" i="2" a="1"/>
  <c r="AO831" i="2"/>
  <c r="AO832" i="2" a="1"/>
  <c r="AO832" i="2" s="1"/>
  <c r="AO833" i="2" a="1"/>
  <c r="AO833" i="2"/>
  <c r="AO834" i="2" a="1"/>
  <c r="AO834" i="2"/>
  <c r="AO835" i="2" a="1"/>
  <c r="AO835" i="2"/>
  <c r="AO836" i="2" a="1"/>
  <c r="AO836" i="2"/>
  <c r="AO837" i="2" a="1"/>
  <c r="AO837" i="2" s="1"/>
  <c r="AO838" i="2" a="1"/>
  <c r="AO838" i="2"/>
  <c r="AO839" i="2" a="1"/>
  <c r="AO839" i="2"/>
  <c r="AO840" i="2" a="1"/>
  <c r="AO840" i="2" s="1"/>
  <c r="AO841" i="2" a="1"/>
  <c r="AO841" i="2"/>
  <c r="AO842" i="2" a="1"/>
  <c r="AO842" i="2" s="1"/>
  <c r="AO843" i="2" a="1"/>
  <c r="AO843" i="2"/>
  <c r="AO844" i="2" a="1"/>
  <c r="AO844" i="2"/>
  <c r="AO845" i="2" a="1"/>
  <c r="AO845" i="2"/>
  <c r="AO846" i="2" a="1"/>
  <c r="AO846" i="2"/>
  <c r="AO847" i="2" a="1"/>
  <c r="AO847" i="2"/>
  <c r="AO848" i="2" a="1"/>
  <c r="AO848" i="2" s="1"/>
  <c r="AO849" i="2" a="1"/>
  <c r="AO849" i="2"/>
  <c r="AO850" i="2" a="1"/>
  <c r="AO850" i="2"/>
  <c r="AO851" i="2" a="1"/>
  <c r="AO851" i="2"/>
  <c r="AO852" i="2" a="1"/>
  <c r="AO852" i="2" s="1"/>
  <c r="AO853" i="2" a="1"/>
  <c r="AO853" i="2"/>
  <c r="AO854" i="2" a="1"/>
  <c r="AO854" i="2"/>
  <c r="AO855" i="2" a="1"/>
  <c r="AO855" i="2"/>
  <c r="AO856" i="2" a="1"/>
  <c r="AO856" i="2"/>
  <c r="AO857" i="2" a="1"/>
  <c r="AO857" i="2" s="1"/>
  <c r="AO858" i="2" a="1"/>
  <c r="AO858" i="2"/>
  <c r="AO859" i="2" a="1"/>
  <c r="AO859" i="2" s="1"/>
  <c r="AO860" i="2" a="1"/>
  <c r="AO860" i="2"/>
  <c r="AO861" i="2" a="1"/>
  <c r="AO861" i="2" s="1"/>
  <c r="AO862" i="2" a="1"/>
  <c r="AO862" i="2" s="1"/>
  <c r="AO863" i="2" a="1"/>
  <c r="AO863" i="2"/>
  <c r="AO864" i="2" a="1"/>
  <c r="AO864" i="2"/>
  <c r="AO865" i="2" a="1"/>
  <c r="AO865" i="2"/>
  <c r="AO866" i="2" a="1"/>
  <c r="AO866" i="2"/>
  <c r="AO867" i="2" a="1"/>
  <c r="AO867" i="2"/>
  <c r="AO868" i="2" a="1"/>
  <c r="AO868" i="2" s="1"/>
  <c r="AO869" i="2" a="1"/>
  <c r="AO869" i="2"/>
  <c r="AO870" i="2" a="1"/>
  <c r="AO870" i="2"/>
  <c r="AO871" i="2" a="1"/>
  <c r="AO871" i="2" s="1"/>
  <c r="AO872" i="2" a="1"/>
  <c r="AO872" i="2" s="1"/>
  <c r="AO873" i="2" a="1"/>
  <c r="AO873" i="2" s="1"/>
  <c r="AO874" i="2" a="1"/>
  <c r="AO874" i="2"/>
  <c r="AO875" i="2" a="1"/>
  <c r="AO875" i="2"/>
  <c r="AO876" i="2" a="1"/>
  <c r="AO876" i="2"/>
  <c r="AO877" i="2" a="1"/>
  <c r="AO877" i="2"/>
  <c r="AO878" i="2" a="1"/>
  <c r="AO878" i="2"/>
  <c r="AO879" i="2" a="1"/>
  <c r="AO879" i="2"/>
  <c r="AO880" i="2" a="1"/>
  <c r="AO880" i="2"/>
  <c r="AO881" i="2" a="1"/>
  <c r="AO881" i="2"/>
  <c r="AO882" i="2" a="1"/>
  <c r="AO882" i="2" s="1"/>
  <c r="AO883" i="2" a="1"/>
  <c r="AO883" i="2"/>
  <c r="AO884" i="2" a="1"/>
  <c r="AO884" i="2"/>
  <c r="AO885" i="2" a="1"/>
  <c r="AO885" i="2"/>
  <c r="AO886" i="2" a="1"/>
  <c r="AO886" i="2"/>
  <c r="AO887" i="2" a="1"/>
  <c r="AO887" i="2"/>
  <c r="AO888" i="2" a="1"/>
  <c r="AO888" i="2"/>
  <c r="AO889" i="2" a="1"/>
  <c r="AO889" i="2" s="1"/>
  <c r="AO890" i="2" a="1"/>
  <c r="AO890" i="2"/>
  <c r="AO891" i="2" a="1"/>
  <c r="AO891" i="2"/>
  <c r="AO892" i="2" a="1"/>
  <c r="AO892" i="2" s="1"/>
  <c r="AO893" i="2" a="1"/>
  <c r="AO893" i="2" s="1"/>
  <c r="AO894" i="2" a="1"/>
  <c r="AO894" i="2" s="1"/>
  <c r="AO895" i="2" a="1"/>
  <c r="AO895" i="2"/>
  <c r="AO896" i="2" a="1"/>
  <c r="AO896" i="2"/>
  <c r="AO897" i="2" a="1"/>
  <c r="AO897" i="2"/>
  <c r="AO898" i="2" a="1"/>
  <c r="AO898" i="2"/>
  <c r="AO899" i="2" a="1"/>
  <c r="AO899" i="2"/>
  <c r="AO900" i="2" a="1"/>
  <c r="AO900" i="2" s="1"/>
  <c r="AO901" i="2" a="1"/>
  <c r="AO901" i="2"/>
  <c r="AO902" i="2" a="1"/>
  <c r="AO902" i="2" s="1"/>
  <c r="AO903" i="2" a="1"/>
  <c r="AO903" i="2"/>
  <c r="AO904" i="2" a="1"/>
  <c r="AO904" i="2"/>
  <c r="AO905" i="2" a="1"/>
  <c r="AO905" i="2" s="1"/>
  <c r="AO906" i="2" a="1"/>
  <c r="AO906" i="2"/>
  <c r="AO907" i="2" a="1"/>
  <c r="AO907" i="2"/>
  <c r="AO908" i="2" a="1"/>
  <c r="AO908" i="2"/>
  <c r="AO909" i="2" a="1"/>
  <c r="AO909" i="2"/>
  <c r="AO910" i="2" a="1"/>
  <c r="AO910" i="2"/>
  <c r="AO911" i="2" a="1"/>
  <c r="AO911" i="2"/>
  <c r="AO912" i="2" a="1"/>
  <c r="AO912" i="2" s="1"/>
  <c r="AO913" i="2" a="1"/>
  <c r="AO913" i="2"/>
  <c r="AO914" i="2" a="1"/>
  <c r="AO914" i="2" s="1"/>
  <c r="AO915" i="2" a="1"/>
  <c r="AO915" i="2"/>
  <c r="AO916" i="2" a="1"/>
  <c r="AO916" i="2" s="1"/>
  <c r="AO917" i="2" a="1"/>
  <c r="AO917" i="2" s="1"/>
  <c r="AO918" i="2" a="1"/>
  <c r="AO918" i="2" s="1"/>
  <c r="AO919" i="2" a="1"/>
  <c r="AO919" i="2"/>
  <c r="AO920" i="2" a="1"/>
  <c r="AO920" i="2"/>
  <c r="AO921" i="2" a="1"/>
  <c r="AO921" i="2"/>
  <c r="AO922" i="2" a="1"/>
  <c r="AO922" i="2" s="1"/>
  <c r="AO923" i="2" a="1"/>
  <c r="AO923" i="2"/>
  <c r="AO924" i="2" a="1"/>
  <c r="AO924" i="2"/>
  <c r="AO925" i="2" a="1"/>
  <c r="AO925" i="2"/>
  <c r="AO926" i="2" a="1"/>
  <c r="AO926" i="2" s="1"/>
  <c r="AO927" i="2" a="1"/>
  <c r="AO927" i="2"/>
  <c r="AO928" i="2" a="1"/>
  <c r="AO928" i="2" s="1"/>
  <c r="AO929" i="2" a="1"/>
  <c r="AO929" i="2" s="1"/>
  <c r="AO930" i="2" a="1"/>
  <c r="AO930" i="2"/>
  <c r="AO931" i="2" a="1"/>
  <c r="AO931" i="2"/>
  <c r="AO932" i="2" a="1"/>
  <c r="AO932" i="2" s="1"/>
  <c r="AO933" i="2" a="1"/>
  <c r="AO933" i="2"/>
  <c r="AO934" i="2" a="1"/>
  <c r="AO934" i="2"/>
  <c r="AO935" i="2" a="1"/>
  <c r="AO935" i="2" s="1"/>
  <c r="AO936" i="2" a="1"/>
  <c r="AO936" i="2"/>
  <c r="AO937" i="2" a="1"/>
  <c r="AO937" i="2" s="1"/>
  <c r="AO938" i="2" a="1"/>
  <c r="AO938" i="2"/>
  <c r="AO939" i="2" a="1"/>
  <c r="AO939" i="2" s="1"/>
  <c r="AO940" i="2" a="1"/>
  <c r="AO940" i="2"/>
  <c r="AO941" i="2" a="1"/>
  <c r="AO941" i="2"/>
  <c r="AO942" i="2" a="1"/>
  <c r="AO942" i="2" s="1"/>
  <c r="AO943" i="2" a="1"/>
  <c r="AO943" i="2"/>
  <c r="AO944" i="2" a="1"/>
  <c r="AO944" i="2"/>
  <c r="AO945" i="2" a="1"/>
  <c r="AO945" i="2"/>
  <c r="AO946" i="2" a="1"/>
  <c r="AO946" i="2"/>
  <c r="AO947" i="2" a="1"/>
  <c r="AO947" i="2"/>
  <c r="AO948" i="2" a="1"/>
  <c r="AO948" i="2" s="1"/>
  <c r="AO949" i="2" a="1"/>
  <c r="AO949" i="2"/>
  <c r="AO950" i="2" a="1"/>
  <c r="AO950" i="2" s="1"/>
  <c r="AO951" i="2" a="1"/>
  <c r="AO951" i="2"/>
  <c r="AO952" i="2" a="1"/>
  <c r="AO952" i="2" s="1"/>
  <c r="AO953" i="2" a="1"/>
  <c r="AO953" i="2"/>
  <c r="AO954" i="2" a="1"/>
  <c r="AO954" i="2" s="1"/>
  <c r="AO955" i="2" a="1"/>
  <c r="AO955" i="2"/>
  <c r="AO956" i="2" a="1"/>
  <c r="AO956" i="2" s="1"/>
  <c r="AO957" i="2" a="1"/>
  <c r="AO957" i="2"/>
  <c r="AO958" i="2" a="1"/>
  <c r="AO958" i="2"/>
  <c r="AO959" i="2" a="1"/>
  <c r="AO959" i="2" s="1"/>
  <c r="AO960" i="2" a="1"/>
  <c r="AO960" i="2"/>
  <c r="AO961" i="2" a="1"/>
  <c r="AO961" i="2"/>
  <c r="AO962" i="2" a="1"/>
  <c r="AO962" i="2" s="1"/>
  <c r="AO963" i="2" a="1"/>
  <c r="AO963" i="2" s="1"/>
  <c r="AO964" i="2" a="1"/>
  <c r="AO964" i="2" s="1"/>
  <c r="AO965" i="2" a="1"/>
  <c r="AO965" i="2" s="1"/>
  <c r="AO966" i="2" a="1"/>
  <c r="AO966" i="2"/>
  <c r="AO967" i="2" a="1"/>
  <c r="AO967" i="2"/>
  <c r="AO968" i="2" a="1"/>
  <c r="AO968" i="2"/>
  <c r="AO969" i="2" a="1"/>
  <c r="AO969" i="2" s="1"/>
  <c r="AO970" i="2" a="1"/>
  <c r="AO970" i="2"/>
  <c r="AO971" i="2" a="1"/>
  <c r="AO971" i="2"/>
  <c r="AO972" i="2" a="1"/>
  <c r="AO972" i="2" s="1"/>
  <c r="AO973" i="2" a="1"/>
  <c r="AO973" i="2"/>
  <c r="AO974" i="2" a="1"/>
  <c r="AO974" i="2" s="1"/>
  <c r="AO975" i="2" a="1"/>
  <c r="AO975" i="2"/>
  <c r="AO976" i="2" a="1"/>
  <c r="AO976" i="2"/>
  <c r="AO977" i="2" a="1"/>
  <c r="AO977" i="2" s="1"/>
  <c r="AO978" i="2" a="1"/>
  <c r="AO978" i="2"/>
  <c r="AO979" i="2" a="1"/>
  <c r="AO979" i="2"/>
  <c r="AO980" i="2" a="1"/>
  <c r="AO980" i="2" s="1"/>
  <c r="AO981" i="2" a="1"/>
  <c r="AO981" i="2"/>
  <c r="AO982" i="2" a="1"/>
  <c r="AO982" i="2" s="1"/>
  <c r="AO983" i="2" a="1"/>
  <c r="AO983" i="2"/>
  <c r="AO984" i="2" a="1"/>
  <c r="AO984" i="2"/>
  <c r="AO985" i="2" a="1"/>
  <c r="AO985" i="2"/>
  <c r="AO986" i="2" a="1"/>
  <c r="AO986" i="2" s="1"/>
  <c r="AO987" i="2" a="1"/>
  <c r="AO987" i="2" s="1"/>
  <c r="AO988" i="2" a="1"/>
  <c r="AO988" i="2"/>
  <c r="AO989" i="2" a="1"/>
  <c r="AO989" i="2"/>
  <c r="AO990" i="2" a="1"/>
  <c r="AO990" i="2"/>
  <c r="AO991" i="2" a="1"/>
  <c r="AO991" i="2" s="1"/>
  <c r="AO992" i="2" a="1"/>
  <c r="AO992" i="2" s="1"/>
  <c r="AO993" i="2" a="1"/>
  <c r="AO993" i="2"/>
  <c r="AO994" i="2" a="1"/>
  <c r="AO994" i="2"/>
  <c r="AO995" i="2" a="1"/>
  <c r="AO995" i="2"/>
  <c r="AO996" i="2" a="1"/>
  <c r="AO996" i="2"/>
  <c r="AO997" i="2" a="1"/>
  <c r="AO997" i="2" s="1"/>
  <c r="AO998" i="2" a="1"/>
  <c r="AO998" i="2" s="1"/>
  <c r="AO999" i="2" a="1"/>
  <c r="AO999" i="2" s="1"/>
  <c r="AO1000" i="2" a="1"/>
  <c r="AO1000" i="2"/>
  <c r="AO1001" i="2" a="1"/>
  <c r="AO1001" i="2"/>
  <c r="AO1002" i="2" a="1"/>
  <c r="AO1002" i="2" s="1"/>
  <c r="AO1003" i="2" a="1"/>
  <c r="AO1003" i="2"/>
  <c r="AO1004" i="2" a="1"/>
  <c r="AO1004" i="2"/>
  <c r="AO1005" i="2" a="1"/>
  <c r="AO1005" i="2"/>
  <c r="AO1006" i="2" a="1"/>
  <c r="AO1006" i="2"/>
  <c r="AO1007" i="2" a="1"/>
  <c r="AO1007" i="2"/>
  <c r="AO1008" i="2" a="1"/>
  <c r="AO1008" i="2" s="1"/>
  <c r="AO1009" i="2" a="1"/>
  <c r="AO1009" i="2" s="1"/>
  <c r="AO1010" i="2" a="1"/>
  <c r="AO1010" i="2" s="1"/>
  <c r="AO1011" i="2" a="1"/>
  <c r="AO1011" i="2"/>
  <c r="AO1012" i="2" a="1"/>
  <c r="AO1012" i="2" s="1"/>
  <c r="AO1013" i="2" a="1"/>
  <c r="AO1013" i="2" s="1"/>
  <c r="AO1014" i="2" a="1"/>
  <c r="AO1014" i="2"/>
  <c r="AO1015" i="2" a="1"/>
  <c r="AO1015" i="2"/>
  <c r="AO1016" i="2" a="1"/>
  <c r="AO1016" i="2"/>
  <c r="AO1017" i="2" a="1"/>
  <c r="AO1017" i="2"/>
  <c r="AO1018" i="2" a="1"/>
  <c r="AO1018" i="2"/>
  <c r="AO1019" i="2" a="1"/>
  <c r="AO1019" i="2" s="1"/>
  <c r="AO1020" i="2" a="1"/>
  <c r="AO1020" i="2" s="1"/>
  <c r="AO1021" i="2" a="1"/>
  <c r="AO1021" i="2"/>
  <c r="AO1022" i="2" a="1"/>
  <c r="AO1022" i="2" s="1"/>
  <c r="AO1023" i="2" a="1"/>
  <c r="AO1023" i="2"/>
  <c r="AO1024" i="2" a="1"/>
  <c r="AO1024" i="2" s="1"/>
  <c r="AO1025" i="2" a="1"/>
  <c r="AO1025" i="2"/>
  <c r="AO1026" i="2" a="1"/>
  <c r="AO1026" i="2"/>
  <c r="AO1027" i="2" a="1"/>
  <c r="AO1027" i="2"/>
  <c r="AO1028" i="2" a="1"/>
  <c r="AO1028" i="2"/>
  <c r="AO1029" i="2" a="1"/>
  <c r="AO1029" i="2"/>
  <c r="AO1030" i="2" a="1"/>
  <c r="AO1030" i="2"/>
  <c r="AO1031" i="2" a="1"/>
  <c r="AO1031" i="2" s="1"/>
  <c r="AO1032" i="2" a="1"/>
  <c r="AO1032" i="2" s="1"/>
  <c r="AO1033" i="2" a="1"/>
  <c r="AO1033" i="2" s="1"/>
  <c r="AO1034" i="2" a="1"/>
  <c r="AO1034" i="2" s="1"/>
  <c r="AO1035" i="2" a="1"/>
  <c r="AO1035" i="2"/>
  <c r="AO1036" i="2" a="1"/>
  <c r="AO1036" i="2"/>
  <c r="AO1037" i="2" a="1"/>
  <c r="AO1037" i="2"/>
  <c r="AO1038" i="2" a="1"/>
  <c r="AO1038" i="2"/>
  <c r="AO1039" i="2" a="1"/>
  <c r="AO1039" i="2"/>
  <c r="AO1040" i="2" a="1"/>
  <c r="AO1040" i="2" s="1"/>
  <c r="AO1041" i="2" a="1"/>
  <c r="AO1041" i="2"/>
  <c r="AO1042" i="2" a="1"/>
  <c r="AO1042" i="2" s="1"/>
  <c r="AO1043" i="2" a="1"/>
  <c r="AO1043" i="2" s="1"/>
  <c r="AO1044" i="2" a="1"/>
  <c r="AO1044" i="2"/>
  <c r="AO1045" i="2" a="1"/>
  <c r="AO1045" i="2" s="1"/>
  <c r="AO1046" i="2" a="1"/>
  <c r="AO1046" i="2"/>
  <c r="AO1047" i="2" a="1"/>
  <c r="AO1047" i="2"/>
  <c r="AO1048" i="2" a="1"/>
  <c r="AO1048" i="2"/>
  <c r="AO1049" i="2" a="1"/>
  <c r="AO1049" i="2"/>
  <c r="AO1050" i="2" a="1"/>
  <c r="AO1050" i="2"/>
  <c r="AO1051" i="2" a="1"/>
  <c r="AO1051" i="2"/>
  <c r="AO1052" i="2" a="1"/>
  <c r="AO1052" i="2" s="1"/>
  <c r="AO1053" i="2" a="1"/>
  <c r="AO1053" i="2"/>
  <c r="AO1054" i="2" a="1"/>
  <c r="AO1054" i="2" s="1"/>
  <c r="AO1055" i="2" a="1"/>
  <c r="AO1055" i="2"/>
  <c r="AO1056" i="2" a="1"/>
  <c r="AO1056" i="2" s="1"/>
  <c r="AO1057" i="2" a="1"/>
  <c r="AO1057" i="2"/>
  <c r="AO1058" i="2" a="1"/>
  <c r="AO1058" i="2"/>
  <c r="AO1059" i="2" a="1"/>
  <c r="AO1059" i="2"/>
  <c r="AO1060" i="2" a="1"/>
  <c r="AO1060" i="2"/>
  <c r="AO1061" i="2" a="1"/>
  <c r="AO1061" i="2" s="1"/>
  <c r="AO1062" i="2" a="1"/>
  <c r="AO1062" i="2" s="1"/>
  <c r="AO1063" i="2" a="1"/>
  <c r="AO1063" i="2"/>
  <c r="AO1064" i="2" a="1"/>
  <c r="AO1064" i="2"/>
  <c r="AO1065" i="2" a="1"/>
  <c r="AO1065" i="2"/>
  <c r="AO1066" i="2" a="1"/>
  <c r="AO1066" i="2" s="1"/>
  <c r="AO1067" i="2" a="1"/>
  <c r="AO1067" i="2" s="1"/>
  <c r="AO1068" i="2" a="1"/>
  <c r="AO1068" i="2"/>
  <c r="AO1069" i="2" a="1"/>
  <c r="AO1069" i="2"/>
  <c r="AO1070" i="2" a="1"/>
  <c r="AO1070" i="2"/>
  <c r="AO1071" i="2" a="1"/>
  <c r="AO1071" i="2"/>
  <c r="AO1072" i="2" a="1"/>
  <c r="AO1072" i="2" s="1"/>
  <c r="AO1073" i="2" a="1"/>
  <c r="AO1073" i="2" s="1"/>
  <c r="AO1074" i="2" a="1"/>
  <c r="AO1074" i="2"/>
  <c r="AO1075" i="2" a="1"/>
  <c r="AO1075" i="2"/>
  <c r="AO1076" i="2" a="1"/>
  <c r="AO1076" i="2"/>
  <c r="AO1077" i="2" a="1"/>
  <c r="AO1077" i="2" s="1"/>
  <c r="AO1078" i="2" a="1"/>
  <c r="AO1078" i="2" s="1"/>
  <c r="AO1079" i="2" a="1"/>
  <c r="AO1079" i="2" s="1"/>
  <c r="AO1080" i="2" a="1"/>
  <c r="AO1080" i="2"/>
  <c r="AO1081" i="2" a="1"/>
  <c r="AO1081" i="2"/>
  <c r="AO1082" i="2" a="1"/>
  <c r="AO1082" i="2" s="1"/>
  <c r="AO1083" i="2" a="1"/>
  <c r="AO1083" i="2"/>
  <c r="AO1084" i="2" a="1"/>
  <c r="AO1084" i="2"/>
  <c r="AO1085" i="2" a="1"/>
  <c r="AO1085" i="2"/>
  <c r="AO1086" i="2" a="1"/>
  <c r="AO1086" i="2"/>
  <c r="AO1087" i="2" a="1"/>
  <c r="AO1087" i="2"/>
  <c r="AO1088" i="2" a="1"/>
  <c r="AO1088" i="2" s="1"/>
  <c r="AO1089" i="2" a="1"/>
  <c r="AO1089" i="2" s="1"/>
  <c r="AO1090" i="2" a="1"/>
  <c r="AO1090" i="2" s="1"/>
  <c r="AO1091" i="2" a="1"/>
  <c r="AO1091" i="2"/>
  <c r="AO1092" i="2" a="1"/>
  <c r="AO1092" i="2" s="1"/>
  <c r="AO1093" i="2" a="1"/>
  <c r="AO1093" i="2" s="1"/>
  <c r="AO1094" i="2" a="1"/>
  <c r="AO1094" i="2"/>
  <c r="AO1095" i="2" a="1"/>
  <c r="AO1095" i="2"/>
  <c r="AO1096" i="2" a="1"/>
  <c r="AO1096" i="2"/>
  <c r="AO1097" i="2" a="1"/>
  <c r="AO1097" i="2"/>
  <c r="AO1098" i="2" a="1"/>
  <c r="AO1098" i="2"/>
  <c r="AO1099" i="2" a="1"/>
  <c r="AO1099" i="2" s="1"/>
  <c r="AO1100" i="2" a="1"/>
  <c r="AO1100" i="2" s="1"/>
  <c r="AO1101" i="2" a="1"/>
  <c r="AO1101" i="2"/>
  <c r="AO1102" i="2" a="1"/>
  <c r="AO1102" i="2" s="1"/>
  <c r="AO1103" i="2" a="1"/>
  <c r="AO1103" i="2"/>
  <c r="AO1104" i="2" a="1"/>
  <c r="AO1104" i="2"/>
  <c r="AO1105" i="2" a="1"/>
  <c r="AO1105" i="2" s="1"/>
  <c r="AO1106" i="2" a="1"/>
  <c r="AO1106" i="2"/>
  <c r="AO1107" i="2" a="1"/>
  <c r="AO1107" i="2"/>
  <c r="AO1108" i="2" a="1"/>
  <c r="AO1108" i="2"/>
  <c r="AO1109" i="2" a="1"/>
  <c r="AO1109" i="2" s="1"/>
  <c r="AO1110" i="2" a="1"/>
  <c r="AO1110" i="2"/>
  <c r="AO1111" i="2" a="1"/>
  <c r="AO1111" i="2"/>
  <c r="AO1112" i="2" a="1"/>
  <c r="AO1112" i="2" s="1"/>
  <c r="AO1113" i="2" a="1"/>
  <c r="AO1113" i="2"/>
  <c r="AO1114" i="2" a="1"/>
  <c r="AO1114" i="2" s="1"/>
  <c r="AO1115" i="2" a="1"/>
  <c r="AO1115" i="2"/>
  <c r="AO1116" i="2" a="1"/>
  <c r="AO1116" i="2" s="1"/>
  <c r="AO1117" i="2" a="1"/>
  <c r="AO1117" i="2"/>
  <c r="AO1118" i="2" a="1"/>
  <c r="AO1118" i="2"/>
  <c r="AO1119" i="2" a="1"/>
  <c r="AO1119" i="2"/>
  <c r="AO1120" i="2" a="1"/>
  <c r="AO1120" i="2" s="1"/>
  <c r="AO1121" i="2" a="1"/>
  <c r="AO1121" i="2"/>
  <c r="AO1122" i="2" a="1"/>
  <c r="AO1122" i="2" s="1"/>
  <c r="AO1123" i="2" a="1"/>
  <c r="AO1123" i="2"/>
  <c r="AO1124" i="2" a="1"/>
  <c r="AO1124" i="2" s="1"/>
  <c r="AO1125" i="2" a="1"/>
  <c r="AO1125" i="2"/>
  <c r="AO1126" i="2" a="1"/>
  <c r="AO1126" i="2"/>
  <c r="AO1127" i="2" a="1"/>
  <c r="AO1127" i="2"/>
  <c r="AO1128" i="2" a="1"/>
  <c r="AO1128" i="2"/>
  <c r="AO1129" i="2" a="1"/>
  <c r="AO1129" i="2"/>
  <c r="AO1130" i="2" a="1"/>
  <c r="AO1130" i="2"/>
  <c r="AO1131" i="2" a="1"/>
  <c r="AO1131" i="2"/>
  <c r="AO1132" i="2" a="1"/>
  <c r="AO1132" i="2" s="1"/>
  <c r="AO1133" i="2" a="1"/>
  <c r="AO1133" i="2"/>
  <c r="AO1134" i="2" a="1"/>
  <c r="AO1134" i="2"/>
  <c r="AO1135" i="2" a="1"/>
  <c r="AO1135" i="2" s="1"/>
  <c r="AO1136" i="2" a="1"/>
  <c r="AO1136" i="2"/>
  <c r="AO1137" i="2" a="1"/>
  <c r="AO1137" i="2"/>
  <c r="AO1138" i="2" a="1"/>
  <c r="AO1138" i="2"/>
  <c r="AO1139" i="2" a="1"/>
  <c r="AO1139" i="2"/>
  <c r="AO1140" i="2" a="1"/>
  <c r="AO1140" i="2"/>
  <c r="AO1141" i="2" a="1"/>
  <c r="AO1141" i="2"/>
  <c r="AO1142" i="2" a="1"/>
  <c r="AO1142" i="2" s="1"/>
  <c r="AO1143" i="2" a="1"/>
  <c r="AO1143" i="2"/>
  <c r="AO1144" i="2" a="1"/>
  <c r="AO1144" i="2"/>
  <c r="AO1145" i="2" a="1"/>
  <c r="AO1145" i="2"/>
  <c r="AO1146" i="2" a="1"/>
  <c r="AO1146" i="2" s="1"/>
  <c r="AO1147" i="2" a="1"/>
  <c r="AO1147" i="2" s="1"/>
  <c r="AO1148" i="2" a="1"/>
  <c r="AO1148" i="2" s="1"/>
  <c r="AO1149" i="2" a="1"/>
  <c r="AO1149" i="2"/>
  <c r="AO1150" i="2" a="1"/>
  <c r="AO1150" i="2"/>
  <c r="AO1151" i="2" a="1"/>
  <c r="AO1151" i="2"/>
  <c r="AO1152" i="2" a="1"/>
  <c r="AO1152" i="2" s="1"/>
  <c r="AO1153" i="2" a="1"/>
  <c r="AO1153" i="2" s="1"/>
  <c r="AO1154" i="2" a="1"/>
  <c r="AO1154" i="2"/>
  <c r="AO1155" i="2" a="1"/>
  <c r="AO1155" i="2"/>
  <c r="AO1156" i="2" a="1"/>
  <c r="AO1156" i="2" s="1"/>
  <c r="AO1157" i="2" a="1"/>
  <c r="AO1157" i="2"/>
  <c r="AO1158" i="2" a="1"/>
  <c r="AO1158" i="2" s="1"/>
  <c r="AO1159" i="2" a="1"/>
  <c r="AO1159" i="2" s="1"/>
  <c r="AO1160" i="2" a="1"/>
  <c r="AO1160" i="2"/>
  <c r="AO1161" i="2" a="1"/>
  <c r="AO1161" i="2"/>
  <c r="AO1162" i="2" a="1"/>
  <c r="AO1162" i="2" s="1"/>
  <c r="AO1163" i="2" a="1"/>
  <c r="AO1163" i="2"/>
  <c r="AO1164" i="2" a="1"/>
  <c r="AO1164" i="2" s="1"/>
  <c r="AO1165" i="2" a="1"/>
  <c r="AO1165" i="2"/>
  <c r="AO1166" i="2" a="1"/>
  <c r="AO1166" i="2"/>
  <c r="AO1167" i="2" a="1"/>
  <c r="AO1167" i="2"/>
  <c r="AO1168" i="2" a="1"/>
  <c r="AO1168" i="2"/>
  <c r="AO1169" i="2" a="1"/>
  <c r="AO1169" i="2" s="1"/>
  <c r="AO1170" i="2" a="1"/>
  <c r="AO1170" i="2"/>
  <c r="AO1171" i="2" a="1"/>
  <c r="AO1171" i="2"/>
  <c r="AO1172" i="2" a="1"/>
  <c r="AO1172" i="2" s="1"/>
  <c r="AO1173" i="2" a="1"/>
  <c r="AO1173" i="2"/>
  <c r="AO1174" i="2" a="1"/>
  <c r="AO1174" i="2" s="1"/>
  <c r="AO1175" i="2" a="1"/>
  <c r="AO1175" i="2"/>
  <c r="AO1176" i="2" a="1"/>
  <c r="AO1176" i="2"/>
  <c r="AO1177" i="2" a="1"/>
  <c r="AO1177" i="2" s="1"/>
  <c r="AO1178" i="2" a="1"/>
  <c r="AO1178" i="2"/>
  <c r="AO1179" i="2" a="1"/>
  <c r="AO1179" i="2"/>
  <c r="AO1180" i="2" a="1"/>
  <c r="AO1180" i="2"/>
  <c r="AO1181" i="2" a="1"/>
  <c r="AO1181" i="2" s="1"/>
  <c r="AO1182" i="2" a="1"/>
  <c r="AO1182" i="2" s="1"/>
  <c r="AO1183" i="2" a="1"/>
  <c r="AO1183" i="2"/>
  <c r="AO1184" i="2" a="1"/>
  <c r="AO1184" i="2"/>
  <c r="AO1185" i="2" a="1"/>
  <c r="AO1185" i="2" s="1"/>
  <c r="AO1186" i="2" a="1"/>
  <c r="AO1186" i="2"/>
  <c r="AO1187" i="2" a="1"/>
  <c r="AO1187" i="2"/>
  <c r="AO1188" i="2" a="1"/>
  <c r="AO1188" i="2"/>
  <c r="AO1189" i="2" a="1"/>
  <c r="AO1189" i="2"/>
  <c r="AO1190" i="2" a="1"/>
  <c r="AO1190" i="2"/>
  <c r="AO1191" i="2" a="1"/>
  <c r="AO1191" i="2" s="1"/>
  <c r="AO1192" i="2" a="1"/>
  <c r="AO1192" i="2" s="1"/>
  <c r="AO1193" i="2" a="1"/>
  <c r="AO1193" i="2" s="1"/>
  <c r="AO1194" i="2" a="1"/>
  <c r="AO1194" i="2" s="1"/>
  <c r="AO1195" i="2" a="1"/>
  <c r="AO1195" i="2"/>
  <c r="AO1196" i="2" a="1"/>
  <c r="AO1196" i="2" s="1"/>
  <c r="AO1197" i="2" a="1"/>
  <c r="AO1197" i="2"/>
  <c r="AO1198" i="2" a="1"/>
  <c r="AO1198" i="2" s="1"/>
  <c r="AO1199" i="2" a="1"/>
  <c r="AO1199" i="2"/>
  <c r="AO1200" i="2" a="1"/>
  <c r="AO1200" i="2"/>
  <c r="AO1201" i="2" a="1"/>
  <c r="AO1201" i="2"/>
  <c r="AO1202" i="2" a="1"/>
  <c r="AO1202" i="2" s="1"/>
  <c r="AO1203" i="2" a="1"/>
  <c r="AO1203" i="2"/>
  <c r="AO1204" i="2" a="1"/>
  <c r="AO1204" i="2" s="1"/>
  <c r="AO1205" i="2" a="1"/>
  <c r="AO1205" i="2"/>
  <c r="AO1206" i="2" a="1"/>
  <c r="AO1206" i="2"/>
  <c r="AO1207" i="2" a="1"/>
  <c r="AO1207" i="2" s="1"/>
  <c r="AO1208" i="2" a="1"/>
  <c r="AO1208" i="2"/>
  <c r="AO1209" i="2" a="1"/>
  <c r="AO1209" i="2"/>
  <c r="AO1210" i="2" a="1"/>
  <c r="AO1210" i="2"/>
  <c r="AO1211" i="2" a="1"/>
  <c r="AO1211" i="2"/>
  <c r="AO1212" i="2" a="1"/>
  <c r="AO1212" i="2" s="1"/>
  <c r="AO1213" i="2" a="1"/>
  <c r="AO1213" i="2" s="1"/>
  <c r="AO1214" i="2" a="1"/>
  <c r="AO1214" i="2"/>
  <c r="AO1215" i="2" a="1"/>
  <c r="AO1215" i="2"/>
  <c r="AO1216" i="2" a="1"/>
  <c r="AO1216" i="2" s="1"/>
  <c r="AO1217" i="2" a="1"/>
  <c r="AO1217" i="2" s="1"/>
  <c r="AO1218" i="2" a="1"/>
  <c r="AO1218" i="2"/>
  <c r="AO1219" i="2" a="1"/>
  <c r="AO1219" i="2"/>
  <c r="AO1220" i="2" a="1"/>
  <c r="AO1220" i="2"/>
  <c r="AO1221" i="2" a="1"/>
  <c r="AO1221" i="2"/>
  <c r="AO1222" i="2" a="1"/>
  <c r="AO1222" i="2" s="1"/>
  <c r="AO1223" i="2" a="1"/>
  <c r="AO1223" i="2"/>
  <c r="AO1224" i="2" a="1"/>
  <c r="AO1224" i="2"/>
  <c r="AO1225" i="2" a="1"/>
  <c r="AO1225" i="2"/>
  <c r="AO1226" i="2" a="1"/>
  <c r="AO1226" i="2"/>
  <c r="AO1227" i="2" a="1"/>
  <c r="AO1227" i="2" s="1"/>
  <c r="AO1228" i="2" a="1"/>
  <c r="AO1228" i="2" s="1"/>
  <c r="AO1229" i="2" a="1"/>
  <c r="AO1229" i="2"/>
  <c r="AO1230" i="2" a="1"/>
  <c r="AO1230" i="2"/>
  <c r="AO1231" i="2" a="1"/>
  <c r="AO1231" i="2"/>
  <c r="AO1232" i="2" a="1"/>
  <c r="AO1232" i="2" s="1"/>
  <c r="AO1233" i="2" a="1"/>
  <c r="AO1233" i="2"/>
  <c r="AO1234" i="2" a="1"/>
  <c r="AO1234" i="2" s="1"/>
  <c r="AO1235" i="2" a="1"/>
  <c r="AO1235" i="2"/>
  <c r="AO1236" i="2" a="1"/>
  <c r="AO1236" i="2"/>
  <c r="AO1237" i="2" a="1"/>
  <c r="AO1237" i="2"/>
  <c r="AO1238" i="2" a="1"/>
  <c r="AO1238" i="2" s="1"/>
  <c r="AO1239" i="2" a="1"/>
  <c r="AO1239" i="2" s="1"/>
  <c r="AO1240" i="2" a="1"/>
  <c r="AO1240" i="2" s="1"/>
  <c r="AO1241" i="2" a="1"/>
  <c r="AO1241" i="2"/>
  <c r="AO1242" i="2" a="1"/>
  <c r="AO1242" i="2" s="1"/>
  <c r="AO1243" i="2" a="1"/>
  <c r="AO1243" i="2"/>
  <c r="AO1244" i="2" a="1"/>
  <c r="AO1244" i="2"/>
  <c r="AO1245" i="2" a="1"/>
  <c r="AO1245" i="2"/>
  <c r="AO1246" i="2" a="1"/>
  <c r="AO1246" i="2"/>
  <c r="AO1247" i="2" a="1"/>
  <c r="AO1247" i="2"/>
  <c r="AO1248" i="2" a="1"/>
  <c r="AO1248" i="2"/>
  <c r="AO1249" i="2" a="1"/>
  <c r="AO1249" i="2" s="1"/>
  <c r="AO1250" i="2" a="1"/>
  <c r="AO1250" i="2" s="1"/>
  <c r="AO1251" i="2" a="1"/>
  <c r="AO1251" i="2" s="1"/>
  <c r="AO1252" i="2" a="1"/>
  <c r="AO1252" i="2" s="1"/>
  <c r="AO1253" i="2" a="1"/>
  <c r="AO1253" i="2"/>
  <c r="AO1254" i="2" a="1"/>
  <c r="AO1254" i="2"/>
  <c r="AO1255" i="2" a="1"/>
  <c r="AO1255" i="2" s="1"/>
  <c r="AO1256" i="2" a="1"/>
  <c r="AO1256" i="2"/>
  <c r="AO1257" i="2" a="1"/>
  <c r="AO1257" i="2"/>
  <c r="AO1258" i="2" a="1"/>
  <c r="AO1258" i="2"/>
  <c r="AO1259" i="2" a="1"/>
  <c r="AO1259" i="2" s="1"/>
  <c r="AO1260" i="2" a="1"/>
  <c r="AO1260" i="2"/>
  <c r="AO1261" i="2" a="1"/>
  <c r="AO1261" i="2" s="1"/>
  <c r="AO1262" i="2" a="1"/>
  <c r="AO1262" i="2" s="1"/>
  <c r="AO1263" i="2" a="1"/>
  <c r="AO1263" i="2" s="1"/>
  <c r="AO1264" i="2" a="1"/>
  <c r="AO1264" i="2"/>
  <c r="AO1265" i="2" a="1"/>
  <c r="AO1265" i="2"/>
  <c r="AO1266" i="2" a="1"/>
  <c r="AO1266" i="2"/>
  <c r="AO1267" i="2" a="1"/>
  <c r="AO1267" i="2"/>
  <c r="AO1268" i="2" a="1"/>
  <c r="AO1268" i="2"/>
  <c r="AO1269" i="2" a="1"/>
  <c r="AO1269" i="2"/>
  <c r="AO1270" i="2" a="1"/>
  <c r="AO1270" i="2" s="1"/>
  <c r="AO1271" i="2" a="1"/>
  <c r="AO1271" i="2"/>
  <c r="AO1272" i="2" a="1"/>
  <c r="AO1272" i="2" s="1"/>
  <c r="AO1273" i="2" a="1"/>
  <c r="AO1273" i="2" s="1"/>
  <c r="AO1274" i="2" a="1"/>
  <c r="AO1274" i="2" s="1"/>
  <c r="AO1275" i="2" a="1"/>
  <c r="AO1275" i="2"/>
  <c r="AO1276" i="2" a="1"/>
  <c r="AO1276" i="2" s="1"/>
  <c r="AO1277" i="2" a="1"/>
  <c r="AO1277" i="2"/>
  <c r="AO1278" i="2" a="1"/>
  <c r="AO1278" i="2"/>
  <c r="AO1279" i="2" a="1"/>
  <c r="AO1279" i="2"/>
  <c r="AO1280" i="2" a="1"/>
  <c r="AO1280" i="2" s="1"/>
  <c r="AO1281" i="2" a="1"/>
  <c r="AO1281" i="2"/>
  <c r="AO1282" i="2" a="1"/>
  <c r="AO1282" i="2" s="1"/>
  <c r="AO1283" i="2" a="1"/>
  <c r="AO1283" i="2"/>
  <c r="AO1284" i="2" a="1"/>
  <c r="AO1284" i="2" s="1"/>
  <c r="AO1285" i="2" a="1"/>
  <c r="AO1285" i="2"/>
  <c r="AO1286" i="2" a="1"/>
  <c r="AO1286" i="2"/>
  <c r="AO1287" i="2" a="1"/>
  <c r="AO1287" i="2"/>
  <c r="AO1288" i="2" a="1"/>
  <c r="AO1288" i="2"/>
  <c r="AO1289" i="2" a="1"/>
  <c r="AO1289" i="2"/>
  <c r="AO1290" i="2" a="1"/>
  <c r="AO1290" i="2"/>
  <c r="AO1291" i="2" a="1"/>
  <c r="AO1291" i="2" s="1"/>
  <c r="AO1292" i="2" a="1"/>
  <c r="AO1292" i="2" s="1"/>
  <c r="AO1293" i="2" a="1"/>
  <c r="AO1293" i="2"/>
  <c r="AO1294" i="2" a="1"/>
  <c r="AO1294" i="2"/>
  <c r="AO1295" i="2" a="1"/>
  <c r="AO1295" i="2" s="1"/>
  <c r="AO1296" i="2" a="1"/>
  <c r="AO1296" i="2"/>
  <c r="AO1297" i="2" a="1"/>
  <c r="AO1297" i="2" s="1"/>
  <c r="AO1298" i="2" a="1"/>
  <c r="AO1298" i="2"/>
  <c r="AO1299" i="2" a="1"/>
  <c r="AO1299" i="2"/>
  <c r="AO1300" i="2" a="1"/>
  <c r="AO1300" i="2"/>
  <c r="AO1301" i="2" a="1"/>
  <c r="AO1301" i="2" s="1"/>
  <c r="AO1302" i="2" a="1"/>
  <c r="AO1302" i="2" s="1"/>
  <c r="AO1303" i="2" a="1"/>
  <c r="AO1303" i="2"/>
  <c r="AO1304" i="2" a="1"/>
  <c r="AO1304" i="2"/>
  <c r="AO1305" i="2" a="1"/>
  <c r="AO1305" i="2"/>
  <c r="AO1306" i="2" a="1"/>
  <c r="AO1306" i="2"/>
  <c r="AO1307" i="2" a="1"/>
  <c r="AO1307" i="2" s="1"/>
  <c r="AO1308" i="2" a="1"/>
  <c r="AO1308" i="2" s="1"/>
  <c r="AO1309" i="2" a="1"/>
  <c r="AO1309" i="2"/>
  <c r="AO1310" i="2" a="1"/>
  <c r="AO1310" i="2"/>
  <c r="AO1311" i="2" a="1"/>
  <c r="AO1311" i="2"/>
  <c r="AO1312" i="2" a="1"/>
  <c r="AO1312" i="2" s="1"/>
  <c r="AO1313" i="2" a="1"/>
  <c r="AO1313" i="2"/>
  <c r="AO1314" i="2" a="1"/>
  <c r="AO1314" i="2"/>
  <c r="AO1315" i="2" a="1"/>
  <c r="AO1315" i="2"/>
  <c r="AO1316" i="2" a="1"/>
  <c r="AO1316" i="2"/>
  <c r="AO1317" i="2" a="1"/>
  <c r="AO1317" i="2" s="1"/>
  <c r="AO1318" i="2" a="1"/>
  <c r="AO1318" i="2" s="1"/>
  <c r="AO1319" i="2" a="1"/>
  <c r="AO1319" i="2" s="1"/>
  <c r="AO1320" i="2" a="1"/>
  <c r="AO1320" i="2"/>
  <c r="AO1321" i="2" a="1"/>
  <c r="AO1321" i="2"/>
  <c r="AO1322" i="2" a="1"/>
  <c r="AO1322" i="2" s="1"/>
  <c r="AO1323" i="2" a="1"/>
  <c r="AO1323" i="2" s="1"/>
  <c r="AO1324" i="2" a="1"/>
  <c r="AO1324" i="2"/>
  <c r="AO1325" i="2" a="1"/>
  <c r="AO1325" i="2"/>
  <c r="AO1326" i="2" a="1"/>
  <c r="AO1326" i="2"/>
  <c r="AO1327" i="2" a="1"/>
  <c r="AO1327" i="2"/>
  <c r="AO1328" i="2" a="1"/>
  <c r="AO1328" i="2"/>
  <c r="AO1329" i="2" a="1"/>
  <c r="AO1329" i="2" s="1"/>
  <c r="AO1330" i="2" a="1"/>
  <c r="AO1330" i="2" s="1"/>
  <c r="AO1331" i="2" a="1"/>
  <c r="AO1331" i="2"/>
  <c r="AO1332" i="2" a="1"/>
  <c r="AO1332" i="2" s="1"/>
  <c r="AO1333" i="2" a="1"/>
  <c r="AO1333" i="2" s="1"/>
  <c r="AO1334" i="2" a="1"/>
  <c r="AO1334" i="2"/>
  <c r="AO1335" i="2" a="1"/>
  <c r="AO1335" i="2"/>
  <c r="AO1336" i="2" a="1"/>
  <c r="AO1336" i="2"/>
  <c r="AO1337" i="2" a="1"/>
  <c r="AO1337" i="2"/>
  <c r="AO1338" i="2" a="1"/>
  <c r="AO1338" i="2"/>
  <c r="AO1339" i="2" a="1"/>
  <c r="AO1339" i="2" s="1"/>
  <c r="AO1340" i="2" a="1"/>
  <c r="AO1340" i="2" s="1"/>
  <c r="AO1341" i="2" a="1"/>
  <c r="AO1341" i="2"/>
  <c r="AO1342" i="2" a="1"/>
  <c r="AO1342" i="2" s="1"/>
  <c r="AO1343" i="2" a="1"/>
  <c r="AO1343" i="2"/>
  <c r="AO1344" i="2" a="1"/>
  <c r="AO1344" i="2" s="1"/>
  <c r="AO1345" i="2" a="1"/>
  <c r="AO1345" i="2"/>
  <c r="AO1346" i="2" a="1"/>
  <c r="AO1346" i="2"/>
  <c r="AO1347" i="2" a="1"/>
  <c r="AO1347" i="2"/>
  <c r="AO1348" i="2" a="1"/>
  <c r="AO1348" i="2"/>
  <c r="AO1349" i="2" a="1"/>
  <c r="AO1349" i="2"/>
  <c r="AO1350" i="2" a="1"/>
  <c r="AO1350" i="2"/>
  <c r="AO1351" i="2" a="1"/>
  <c r="AO1351" i="2" s="1"/>
  <c r="AO1352" i="2" a="1"/>
  <c r="AO1352" i="2" s="1"/>
  <c r="AO1353" i="2" a="1"/>
  <c r="AO1353" i="2" s="1"/>
  <c r="AO1354" i="2" a="1"/>
  <c r="AO1354" i="2" s="1"/>
  <c r="AO1355" i="2" a="1"/>
  <c r="AO1355" i="2"/>
  <c r="AO1356" i="2" a="1"/>
  <c r="AO1356" i="2"/>
  <c r="AO1357" i="2" a="1"/>
  <c r="AO1357" i="2"/>
  <c r="AO1358" i="2" a="1"/>
  <c r="AO1358" i="2"/>
  <c r="AO1359" i="2" a="1"/>
  <c r="AO1359" i="2"/>
  <c r="AO1360" i="2" a="1"/>
  <c r="AO1360" i="2" s="1"/>
  <c r="AO1361" i="2" a="1"/>
  <c r="AO1361" i="2"/>
  <c r="AO1362" i="2" a="1"/>
  <c r="AO1362" i="2" s="1"/>
  <c r="AO1363" i="2" a="1"/>
  <c r="AO1363" i="2" s="1"/>
  <c r="AO1364" i="2" a="1"/>
  <c r="AO1364" i="2"/>
  <c r="AO1365" i="2" a="1"/>
  <c r="AO1365" i="2" s="1"/>
  <c r="AO1366" i="2" a="1"/>
  <c r="AO1366" i="2"/>
  <c r="AO1367" i="2" a="1"/>
  <c r="AO1367" i="2"/>
  <c r="AO1368" i="2" a="1"/>
  <c r="AO1368" i="2"/>
  <c r="AO1369" i="2" a="1"/>
  <c r="AO1369" i="2"/>
  <c r="AO1370" i="2" a="1"/>
  <c r="AO1370" i="2"/>
  <c r="AO1371" i="2" a="1"/>
  <c r="AO1371" i="2"/>
  <c r="AO1372" i="2" a="1"/>
  <c r="AO1372" i="2" s="1"/>
  <c r="AO1373" i="2" a="1"/>
  <c r="AO1373" i="2"/>
  <c r="AO1374" i="2" a="1"/>
  <c r="AO1374" i="2" s="1"/>
  <c r="AO1375" i="2" a="1"/>
  <c r="AO1375" i="2" s="1"/>
  <c r="AO1376" i="2" a="1"/>
  <c r="AO1376" i="2" s="1"/>
  <c r="AO1377" i="2" a="1"/>
  <c r="AO1377" i="2"/>
  <c r="AO1378" i="2" a="1"/>
  <c r="AO1378" i="2"/>
  <c r="AO1379" i="2" a="1"/>
  <c r="AO1379" i="2"/>
  <c r="AO1380" i="2" a="1"/>
  <c r="AO1380" i="2"/>
  <c r="AO1381" i="2" a="1"/>
  <c r="AO1381" i="2" s="1"/>
  <c r="AO1382" i="2" a="1"/>
  <c r="AO1382" i="2" s="1"/>
  <c r="AO1383" i="2" a="1"/>
  <c r="AO1383" i="2"/>
  <c r="AO1384" i="2" a="1"/>
  <c r="AO1384" i="2"/>
  <c r="AO1385" i="2" a="1"/>
  <c r="AO1385" i="2"/>
  <c r="AO1386" i="2" a="1"/>
  <c r="AO1386" i="2" s="1"/>
  <c r="AO1387" i="2" a="1"/>
  <c r="AO1387" i="2"/>
  <c r="AO1388" i="2" a="1"/>
  <c r="AO1388" i="2"/>
  <c r="AO1389" i="2" a="1"/>
  <c r="AO1389" i="2"/>
  <c r="AO1390" i="2" a="1"/>
  <c r="AO1390" i="2"/>
  <c r="AO1391" i="2" a="1"/>
  <c r="AO1391" i="2"/>
  <c r="AO1392" i="2" a="1"/>
  <c r="AO1392" i="2" s="1"/>
  <c r="AO1393" i="2" a="1"/>
  <c r="AO1393" i="2"/>
  <c r="AO1394" i="2" a="1"/>
  <c r="AO1394" i="2"/>
  <c r="AO1395" i="2" a="1"/>
  <c r="AO1395" i="2"/>
  <c r="AO1396" i="2" a="1"/>
  <c r="AO1396" i="2" s="1"/>
  <c r="AO1397" i="2" a="1"/>
  <c r="AO1397" i="2" s="1"/>
  <c r="AO1398" i="2" a="1"/>
  <c r="AO1398" i="2"/>
  <c r="AO1399" i="2" a="1"/>
  <c r="AO1399" i="2"/>
  <c r="AO1400" i="2" a="1"/>
  <c r="AO1400" i="2"/>
  <c r="AO1401" i="2" a="1"/>
  <c r="AO1401" i="2"/>
  <c r="AO1402" i="2" a="1"/>
  <c r="AO1402" i="2" s="1"/>
  <c r="AO1403" i="2" a="1"/>
  <c r="AO1403" i="2"/>
  <c r="AO1404" i="2" a="1"/>
  <c r="AO1404" i="2"/>
  <c r="AO1405" i="2" a="1"/>
  <c r="AO1405" i="2"/>
  <c r="AO1406" i="2" a="1"/>
  <c r="AO1406" i="2"/>
  <c r="AO1407" i="2" a="1"/>
  <c r="AO1407" i="2" s="1"/>
  <c r="AO1408" i="2" a="1"/>
  <c r="AO1408" i="2" s="1"/>
  <c r="AO1409" i="2" a="1"/>
  <c r="AO1409" i="2"/>
  <c r="AO1410" i="2" a="1"/>
  <c r="AO1410" i="2"/>
  <c r="AO1411" i="2" a="1"/>
  <c r="AO1411" i="2"/>
  <c r="AO1412" i="2" a="1"/>
  <c r="AO1412" i="2"/>
  <c r="AO1413" i="2" a="1"/>
  <c r="AO1413" i="2"/>
  <c r="AO1414" i="2" a="1"/>
  <c r="AO1414" i="2"/>
  <c r="AO1415" i="2" a="1"/>
  <c r="AO1415" i="2"/>
  <c r="AO1416" i="2" a="1"/>
  <c r="AO1416" i="2"/>
  <c r="AO1417" i="2" a="1"/>
  <c r="AO1417" i="2" s="1"/>
  <c r="AO1418" i="2" a="1"/>
  <c r="AO1418" i="2"/>
  <c r="AO1419" i="2" a="1"/>
  <c r="AO1419" i="2" s="1"/>
  <c r="AO1420" i="2" a="1"/>
  <c r="AO1420" i="2" s="1"/>
  <c r="AO1421" i="2" a="1"/>
  <c r="AO1421" i="2"/>
  <c r="AO1422" i="2" a="1"/>
  <c r="AO1422" i="2"/>
  <c r="AO1423" i="2" a="1"/>
  <c r="AO1423" i="2"/>
  <c r="AO1424" i="2" a="1"/>
  <c r="AO1424" i="2"/>
  <c r="AO1425" i="2" a="1"/>
  <c r="AO1425" i="2"/>
  <c r="AO1426" i="2" a="1"/>
  <c r="AO1426" i="2"/>
  <c r="AO1427" i="2" a="1"/>
  <c r="AO1427" i="2" s="1"/>
  <c r="AO1428" i="2" a="1"/>
  <c r="AO1428" i="2"/>
  <c r="AO1429" i="2" a="1"/>
  <c r="AO1429" i="2" s="1"/>
  <c r="AO1430" i="2" a="1"/>
  <c r="AO1430" i="2"/>
  <c r="AO1431" i="2" a="1"/>
  <c r="AO1431" i="2"/>
  <c r="AO1432" i="2" a="1"/>
  <c r="AO1432" i="2"/>
  <c r="AO1433" i="2" a="1"/>
  <c r="AO1433" i="2"/>
  <c r="AO1434" i="2" a="1"/>
  <c r="AO1434" i="2"/>
  <c r="AO1435" i="2" a="1"/>
  <c r="AO1435" i="2"/>
  <c r="AO1436" i="2" a="1"/>
  <c r="AO1436" i="2"/>
  <c r="AO1437" i="2" a="1"/>
  <c r="AO1437" i="2" s="1"/>
  <c r="AO1438" i="2" a="1"/>
  <c r="AO1438" i="2"/>
  <c r="AO1439" i="2" a="1"/>
  <c r="AO1439" i="2"/>
  <c r="AO1440" i="2" a="1"/>
  <c r="AO1440" i="2" s="1"/>
  <c r="AO1441" i="2" a="1"/>
  <c r="AO1441" i="2" s="1"/>
  <c r="AO1442" i="2" a="1"/>
  <c r="AO1442" i="2"/>
  <c r="AO1443" i="2" a="1"/>
  <c r="AO1443" i="2"/>
  <c r="AO1444" i="2" a="1"/>
  <c r="AO1444" i="2"/>
  <c r="AO1445" i="2" a="1"/>
  <c r="AO1445" i="2"/>
  <c r="AO1446" i="2" a="1"/>
  <c r="AO1446" i="2"/>
  <c r="AO1447" i="2" a="1"/>
  <c r="AO1447" i="2" s="1"/>
  <c r="AO1448" i="2" a="1"/>
  <c r="AO1448" i="2"/>
  <c r="AO1449" i="2" a="1"/>
  <c r="AO1449" i="2"/>
  <c r="AO1450" i="2" a="1"/>
  <c r="AO1450" i="2" s="1"/>
  <c r="AO1451" i="2" a="1"/>
  <c r="AO1451" i="2"/>
  <c r="AO1452" i="2" a="1"/>
  <c r="AO1452" i="2"/>
  <c r="AO1453" i="2" a="1"/>
  <c r="AO1453" i="2"/>
  <c r="AO1454" i="2" a="1"/>
  <c r="AO1454" i="2"/>
  <c r="AO1455" i="2" a="1"/>
  <c r="AO1455" i="2"/>
  <c r="AO1456" i="2" a="1"/>
  <c r="AO1456" i="2"/>
  <c r="AO1457" i="2" a="1"/>
  <c r="AO1457" i="2" s="1"/>
  <c r="AO1458" i="2" a="1"/>
  <c r="AO1458" i="2"/>
  <c r="AO1459" i="2" a="1"/>
  <c r="AO1459" i="2"/>
  <c r="AO1460" i="2" a="1"/>
  <c r="AO1460" i="2"/>
  <c r="AO1461" i="2" a="1"/>
  <c r="AO1461" i="2" s="1"/>
  <c r="AO1462" i="2" a="1"/>
  <c r="AO1462" i="2" s="1"/>
  <c r="AO1463" i="2" a="1"/>
  <c r="AO1463" i="2"/>
  <c r="AO1464" i="2" a="1"/>
  <c r="AO1464" i="2"/>
  <c r="AO1465" i="2" a="1"/>
  <c r="AO1465" i="2"/>
  <c r="AO1466" i="2" a="1"/>
  <c r="AO1466" i="2"/>
  <c r="AO1467" i="2" a="1"/>
  <c r="AO1467" i="2" s="1"/>
  <c r="AO1468" i="2" a="1"/>
  <c r="AO1468" i="2"/>
  <c r="AO1469" i="2" a="1"/>
  <c r="AO1469" i="2"/>
  <c r="AO1470" i="2" a="1"/>
  <c r="AO1470" i="2"/>
  <c r="AO1471" i="2" a="1"/>
  <c r="AO1471" i="2" s="1"/>
  <c r="B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D03ACD-6449-437C-A6A7-B6404028EA97}" keepAlive="1" name="Query - HR-Employee-Attrition" description="Connection to the 'HR-Employee-Attrition' query in the workbook." type="5" refreshedVersion="8" background="1" saveData="1">
    <dbPr connection="Provider=Microsoft.Mashup.OleDb.1;Data Source=$Workbook$;Location=HR-Employee-Attrition;Extended Properties=&quot;&quot;" command="SELECT * FROM [HR-Employee-Attrition]"/>
  </connection>
  <connection id="2" xr16:uid="{E6D64F20-0B85-45A1-8FAA-E37E047BB9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0912D9C-D1A2-4B8B-8A8E-9F60D5FDC08F}" name="WorksheetConnection_HR Analytics EXCEL.xlsx!HR_Employee_Attrition" type="102" refreshedVersion="8" minRefreshableVersion="5">
    <extLst>
      <ext xmlns:x15="http://schemas.microsoft.com/office/spreadsheetml/2010/11/main" uri="{DE250136-89BD-433C-8126-D09CA5730AF9}">
        <x15:connection id="HR_Employee_Attrition" autoDelete="1">
          <x15:rangePr sourceName="_xlcn.WorksheetConnection_HRAnalyticsEXCEL.xlsxHR_Employee_Attrition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<sst xmlns="http://schemas.openxmlformats.org/spreadsheetml/2006/main" count="13587" uniqueCount="93">
  <si>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</si>
  <si>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</si>
  <si>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</si>
  <si>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</si>
  <si>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</si>
  <si>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</si>
  <si>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</si>
  <si>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</si>
  <si>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</si>
  <si>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</si>
  <si>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</si>
  <si>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</si>
  <si>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</si>
  <si>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</si>
  <si>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</si>
  <si>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</si>
  <si>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</si>
  <si>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</si>
  <si>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</si>
  <si>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</si>
  <si>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</si>
  <si>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</si>
  <si>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</si>
  <si>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</si>
  <si>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</si>
  <si>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</si>
  <si>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</si>
  <si>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</si>
  <si>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</si>
  <si>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</si>
  <si>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</si>
  <si>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</si>
  <si>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</si>
  <si>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</si>
  <si>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</si>
  <si>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</si>
  <si>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</si>
  <si>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</si>
  <si>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</si>
  <si>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</si>
  <si>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</si>
  <si>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</si>
  <si>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</si>
  <si>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</si>
  <si>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</si>
  <si>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</si>
  <si>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</si>
  <si>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</si>
  <si>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</si>
  <si>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</si>
  <si>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</si>
  <si>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</si>
  <si>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</si>
  <si>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</si>
  <si>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</si>
  <si>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</si>
  <si>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</si>
  <si>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</si>
  <si>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</si>
  <si>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</si>
  <si>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</si>
  <si>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</si>
  <si>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EmployeeNumber</t>
  </si>
  <si>
    <t>Row Labels</t>
  </si>
  <si>
    <t>Grand Total</t>
  </si>
  <si>
    <t>Count of Attrition</t>
  </si>
  <si>
    <t>Column Labels</t>
  </si>
  <si>
    <t>AttritionFlag</t>
  </si>
  <si>
    <t>AgeBand</t>
  </si>
  <si>
    <t>IncomeBand</t>
  </si>
  <si>
    <t>TenureBand</t>
  </si>
  <si>
    <t>Average of AttritionFlag</t>
  </si>
  <si>
    <t>0-1</t>
  </si>
  <si>
    <t>10+</t>
  </si>
  <si>
    <t>2-3</t>
  </si>
  <si>
    <t>4-5</t>
  </si>
  <si>
    <t>6-10</t>
  </si>
  <si>
    <t>High</t>
  </si>
  <si>
    <t>Low</t>
  </si>
  <si>
    <t>Medium</t>
  </si>
  <si>
    <t>SalaryHikeBand</t>
  </si>
  <si>
    <t>PromotionGapBand</t>
  </si>
  <si>
    <t>5+</t>
  </si>
  <si>
    <t>&lt;25</t>
  </si>
  <si>
    <t>25-34</t>
  </si>
  <si>
    <t>35-44</t>
  </si>
  <si>
    <t>45-54</t>
  </si>
  <si>
    <t>55+</t>
  </si>
  <si>
    <t>Total Employees :</t>
  </si>
  <si>
    <t>Attrition % :</t>
  </si>
  <si>
    <t>Total Employees:</t>
  </si>
  <si>
    <t>Attrition Rate:</t>
  </si>
  <si>
    <t>Employees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</si>
</sst>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8"/>
      <color theme="1"/>
      <name val="Aptos Narrow"/>
      <family val="2"/>
      <scheme val="minor"/>
    </font>
    <font>
      <sz val="18"/>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2" borderId="0" xfId="0" applyFont="1" applyFill="1"/>
    <xf numFmtId="10" fontId="2" fillId="2" borderId="0" xfId="0" applyNumberFormat="1" applyFont="1" applyFill="1"/>
    <xf numFmtId="0" fontId="2" fillId="2" borderId="0" xfId="0" applyFont="1" applyFill="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theme" Target="theme/theme1.xml"/><Relationship Id="rId21" Type="http://schemas.openxmlformats.org/officeDocument/2006/relationships/pivotCacheDefinition" Target="pivotCache/pivotCacheDefinition15.xml"/><Relationship Id="rId34" Type="http://schemas.openxmlformats.org/officeDocument/2006/relationships/pivotCacheDefinition" Target="pivotCache/pivotCacheDefinition28.xml"/><Relationship Id="rId42" Type="http://schemas.openxmlformats.org/officeDocument/2006/relationships/sharedStrings" Target="sharedStrings.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40" Type="http://schemas.openxmlformats.org/officeDocument/2006/relationships/connections" Target="connections.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ivotCacheDefinition" Target="pivotCache/pivotCacheDefinition25.xml"/><Relationship Id="rId44"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43" Type="http://schemas.openxmlformats.org/officeDocument/2006/relationships/sheetMetadata" Target="metadata.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microsoft.com/office/2007/relationships/slicerCache" Target="slicerCaches/slicerCache1.xml"/><Relationship Id="rId46" Type="http://schemas.openxmlformats.org/officeDocument/2006/relationships/customXml" Target="../customXml/item1.xml"/><Relationship Id="rId20" Type="http://schemas.openxmlformats.org/officeDocument/2006/relationships/pivotCacheDefinition" Target="pivotCache/pivotCacheDefinition14.xml"/><Relationship Id="rId4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FA-4BF3-9C4F-012FC1DD86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FA-4BF3-9C4F-012FC1DD86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Sheet1!$F$2:$F$4</c:f>
              <c:strCache>
                <c:ptCount val="2"/>
                <c:pt idx="0">
                  <c:v>No</c:v>
                </c:pt>
                <c:pt idx="1">
                  <c:v>Yes</c:v>
                </c:pt>
              </c:strCache>
            </c:strRef>
          </c:cat>
          <c:val>
            <c:numRef>
              <c:f>Sheet1!$G$2:$G$4</c:f>
              <c:numCache>
                <c:formatCode>General</c:formatCode>
                <c:ptCount val="2"/>
                <c:pt idx="0">
                  <c:v>1233</c:v>
                </c:pt>
                <c:pt idx="1">
                  <c:v>237</c:v>
                </c:pt>
              </c:numCache>
            </c:numRef>
          </c:val>
          <c:extLst>
            <c:ext xmlns:c16="http://schemas.microsoft.com/office/drawing/2014/chart" uri="{C3380CC4-5D6E-409C-BE32-E72D297353CC}">
              <c16:uniqueId val="{00000000-5E65-488E-9BDE-63E39CD215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Business</a:t>
            </a:r>
            <a:r>
              <a:rPr lang="en-IN" baseline="0"/>
              <a:t> Travel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2.9239766081871343E-2"/>
              <c:y val="-0.12306046013911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9493177387914229E-2"/>
              <c:y val="-6.9555912252541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2.9239766081871368E-2"/>
              <c:y val="-8.0256821829855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barChart>
        <c:barDir val="col"/>
        <c:grouping val="clustered"/>
        <c:varyColors val="0"/>
        <c:ser>
          <c:idx val="0"/>
          <c:order val="0"/>
          <c:tx>
            <c:strRef>
              <c:f>Sheet1!$B$4:$B$5</c:f>
              <c:strCache>
                <c:ptCount val="1"/>
                <c:pt idx="0">
                  <c:v>No</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Sheet1!$A$6:$A$9</c:f>
              <c:strCache>
                <c:ptCount val="3"/>
                <c:pt idx="0">
                  <c:v>Travel_Rarely</c:v>
                </c:pt>
                <c:pt idx="1">
                  <c:v>Travel_Frequently</c:v>
                </c:pt>
                <c:pt idx="2">
                  <c:v>Non-Travel</c:v>
                </c:pt>
              </c:strCache>
            </c:strRef>
          </c:cat>
          <c:val>
            <c:numRef>
              <c:f>Sheet1!$B$6:$B$9</c:f>
              <c:numCache>
                <c:formatCode>General</c:formatCode>
                <c:ptCount val="3"/>
                <c:pt idx="0">
                  <c:v>887</c:v>
                </c:pt>
                <c:pt idx="1">
                  <c:v>208</c:v>
                </c:pt>
                <c:pt idx="2">
                  <c:v>138</c:v>
                </c:pt>
              </c:numCache>
            </c:numRef>
          </c:val>
          <c:extLst>
            <c:ext xmlns:c16="http://schemas.microsoft.com/office/drawing/2014/chart" uri="{C3380CC4-5D6E-409C-BE32-E72D297353CC}">
              <c16:uniqueId val="{00000000-D5F5-45C6-AB4E-1DD7F194A0B4}"/>
            </c:ext>
          </c:extLst>
        </c:ser>
        <c:ser>
          <c:idx val="1"/>
          <c:order val="1"/>
          <c:tx>
            <c:strRef>
              <c:f>Sheet1!$C$4:$C$5</c:f>
              <c:strCache>
                <c:ptCount val="1"/>
                <c:pt idx="0">
                  <c:v>Yes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Sheet1!$A$6:$A$9</c:f>
              <c:strCache>
                <c:ptCount val="3"/>
                <c:pt idx="0">
                  <c:v>Travel_Rarely</c:v>
                </c:pt>
                <c:pt idx="1">
                  <c:v>Travel_Frequently</c:v>
                </c:pt>
                <c:pt idx="2">
                  <c:v>Non-Travel</c:v>
                </c:pt>
              </c:strCache>
            </c:strRef>
          </c:cat>
          <c:val>
            <c:numRef>
              <c:f>Sheet1!$C$6:$C$9</c:f>
              <c:numCache>
                <c:formatCode>General</c:formatCode>
                <c:ptCount val="3"/>
                <c:pt idx="0">
                  <c:v>156</c:v>
                </c:pt>
                <c:pt idx="1">
                  <c:v>69</c:v>
                </c:pt>
                <c:pt idx="2">
                  <c:v>12</c:v>
                </c:pt>
              </c:numCache>
            </c:numRef>
          </c:val>
          <c:extLst>
            <c:ext xmlns:c16="http://schemas.microsoft.com/office/drawing/2014/chart" uri="{C3380CC4-5D6E-409C-BE32-E72D297353CC}">
              <c16:uniqueId val="{00000005-D5F5-45C6-AB4E-1DD7F194A0B4}"/>
            </c:ext>
          </c:extLst>
        </c:ser>
        <c:dLbls>
          <c:showLegendKey val="0"/>
          <c:showVal val="0"/>
          <c:showCatName val="0"/>
          <c:showSerName val="0"/>
          <c:showPercent val="0"/>
          <c:showBubbleSize val="0"/>
        </c:dLbls>
        <c:gapWidth val="150"/>
        <c:axId val="932479776"/>
        <c:axId val="932481216"/>
      </c:barChart>
      <c:catAx>
        <c:axId val="932479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81216"/>
        <c:crosses val="autoZero"/>
        <c:auto val="1"/>
        <c:lblAlgn val="ctr"/>
        <c:lblOffset val="100"/>
        <c:noMultiLvlLbl val="0"/>
      </c:catAx>
      <c:valAx>
        <c:axId val="93248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47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a:t>
            </a:r>
            <a:r>
              <a:rPr lang="en-IN" baseline="0"/>
              <a:t>e Count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Sheet1!$F$19:$F$20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Sheet1!$E$21:$E$24</c:f>
              <c:strCache>
                <c:ptCount val="3"/>
                <c:pt idx="0">
                  <c:v>Research &amp; Development</c:v>
                </c:pt>
                <c:pt idx="1">
                  <c:v>Sales</c:v>
                </c:pt>
                <c:pt idx="2">
                  <c:v>Human Resources</c:v>
                </c:pt>
              </c:strCache>
            </c:strRef>
          </c:cat>
          <c:val>
            <c:numRef>
              <c:f>Sheet1!$F$21:$F$24</c:f>
              <c:numCache>
                <c:formatCode>General</c:formatCode>
                <c:ptCount val="3"/>
                <c:pt idx="0">
                  <c:v>828</c:v>
                </c:pt>
                <c:pt idx="1">
                  <c:v>354</c:v>
                </c:pt>
                <c:pt idx="2">
                  <c:v>51</c:v>
                </c:pt>
              </c:numCache>
            </c:numRef>
          </c:val>
          <c:extLst>
            <c:ext xmlns:c16="http://schemas.microsoft.com/office/drawing/2014/chart" uri="{C3380CC4-5D6E-409C-BE32-E72D297353CC}">
              <c16:uniqueId val="{00000000-E8B9-4A8A-B497-EEDD269FF87B}"/>
            </c:ext>
          </c:extLst>
        </c:ser>
        <c:ser>
          <c:idx val="1"/>
          <c:order val="1"/>
          <c:tx>
            <c:strRef>
              <c:f>Sheet1!$G$19:$G$20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Sheet1!$E$21:$E$24</c:f>
              <c:strCache>
                <c:ptCount val="3"/>
                <c:pt idx="0">
                  <c:v>Research &amp; Development</c:v>
                </c:pt>
                <c:pt idx="1">
                  <c:v>Sales</c:v>
                </c:pt>
                <c:pt idx="2">
                  <c:v>Human Resources</c:v>
                </c:pt>
              </c:strCache>
            </c:strRef>
          </c:cat>
          <c:val>
            <c:numRef>
              <c:f>Sheet1!$G$21:$G$24</c:f>
              <c:numCache>
                <c:formatCode>General</c:formatCode>
                <c:ptCount val="3"/>
                <c:pt idx="0">
                  <c:v>133</c:v>
                </c:pt>
                <c:pt idx="1">
                  <c:v>92</c:v>
                </c:pt>
                <c:pt idx="2">
                  <c:v>12</c:v>
                </c:pt>
              </c:numCache>
            </c:numRef>
          </c:val>
          <c:extLst>
            <c:ext xmlns:c16="http://schemas.microsoft.com/office/drawing/2014/chart" uri="{C3380CC4-5D6E-409C-BE32-E72D297353CC}">
              <c16:uniqueId val="{00000001-E8B9-4A8A-B497-EEDD269FF87B}"/>
            </c:ext>
          </c:extLst>
        </c:ser>
        <c:dLbls>
          <c:dLblPos val="outEnd"/>
          <c:showLegendKey val="0"/>
          <c:showVal val="1"/>
          <c:showCatName val="0"/>
          <c:showSerName val="0"/>
          <c:showPercent val="0"/>
          <c:showBubbleSize val="0"/>
        </c:dLbls>
        <c:gapWidth val="219"/>
        <c:overlap val="-27"/>
        <c:axId val="932939136"/>
        <c:axId val="932936736"/>
      </c:barChart>
      <c:catAx>
        <c:axId val="93293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936736"/>
        <c:crosses val="autoZero"/>
        <c:auto val="1"/>
        <c:lblAlgn val="ctr"/>
        <c:lblOffset val="100"/>
        <c:noMultiLvlLbl val="0"/>
      </c:catAx>
      <c:valAx>
        <c:axId val="93293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93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Sheet1!$Q$1:$Q$2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Sheet1!$P$3:$P$32</c:f>
              <c:strCache>
                <c:ptCount val="29"/>
                <c:pt idx="0">
                  <c:v>2</c:v>
                </c:pt>
                <c:pt idx="1">
                  <c:v>1</c:v>
                </c:pt>
                <c:pt idx="2">
                  <c:v>9</c:v>
                </c:pt>
                <c:pt idx="3">
                  <c:v>3</c:v>
                </c:pt>
                <c:pt idx="4">
                  <c:v>24</c:v>
                </c:pt>
                <c:pt idx="5">
                  <c:v>7</c:v>
                </c:pt>
                <c:pt idx="6">
                  <c:v>10</c:v>
                </c:pt>
                <c:pt idx="7">
                  <c:v>8</c:v>
                </c:pt>
                <c:pt idx="8">
                  <c:v>5</c:v>
                </c:pt>
                <c:pt idx="9">
                  <c:v>4</c:v>
                </c:pt>
                <c:pt idx="10">
                  <c:v>16</c:v>
                </c:pt>
                <c:pt idx="11">
                  <c:v>6</c:v>
                </c:pt>
                <c:pt idx="12">
                  <c:v>25</c:v>
                </c:pt>
                <c:pt idx="13">
                  <c:v>13</c:v>
                </c:pt>
                <c:pt idx="14">
                  <c:v>12</c:v>
                </c:pt>
                <c:pt idx="15">
                  <c:v>22</c:v>
                </c:pt>
                <c:pt idx="16">
                  <c:v>23</c:v>
                </c:pt>
                <c:pt idx="17">
                  <c:v>29</c:v>
                </c:pt>
                <c:pt idx="18">
                  <c:v>17</c:v>
                </c:pt>
                <c:pt idx="19">
                  <c:v>15</c:v>
                </c:pt>
                <c:pt idx="20">
                  <c:v>20</c:v>
                </c:pt>
                <c:pt idx="21">
                  <c:v>11</c:v>
                </c:pt>
                <c:pt idx="22">
                  <c:v>14</c:v>
                </c:pt>
                <c:pt idx="23">
                  <c:v>18</c:v>
                </c:pt>
                <c:pt idx="24">
                  <c:v>21</c:v>
                </c:pt>
                <c:pt idx="25">
                  <c:v>27</c:v>
                </c:pt>
                <c:pt idx="26">
                  <c:v>26</c:v>
                </c:pt>
                <c:pt idx="27">
                  <c:v>19</c:v>
                </c:pt>
                <c:pt idx="28">
                  <c:v>28</c:v>
                </c:pt>
              </c:strCache>
            </c:strRef>
          </c:cat>
          <c:val>
            <c:numRef>
              <c:f>Sheet1!$Q$3:$Q$32</c:f>
              <c:numCache>
                <c:formatCode>General</c:formatCode>
                <c:ptCount val="29"/>
                <c:pt idx="0">
                  <c:v>183</c:v>
                </c:pt>
                <c:pt idx="1">
                  <c:v>182</c:v>
                </c:pt>
                <c:pt idx="2">
                  <c:v>67</c:v>
                </c:pt>
                <c:pt idx="3">
                  <c:v>70</c:v>
                </c:pt>
                <c:pt idx="4">
                  <c:v>16</c:v>
                </c:pt>
                <c:pt idx="5">
                  <c:v>73</c:v>
                </c:pt>
                <c:pt idx="6">
                  <c:v>75</c:v>
                </c:pt>
                <c:pt idx="7">
                  <c:v>70</c:v>
                </c:pt>
                <c:pt idx="8">
                  <c:v>55</c:v>
                </c:pt>
                <c:pt idx="9">
                  <c:v>55</c:v>
                </c:pt>
                <c:pt idx="10">
                  <c:v>25</c:v>
                </c:pt>
                <c:pt idx="11">
                  <c:v>52</c:v>
                </c:pt>
                <c:pt idx="12">
                  <c:v>19</c:v>
                </c:pt>
                <c:pt idx="13">
                  <c:v>13</c:v>
                </c:pt>
                <c:pt idx="14">
                  <c:v>14</c:v>
                </c:pt>
                <c:pt idx="15">
                  <c:v>13</c:v>
                </c:pt>
                <c:pt idx="16">
                  <c:v>22</c:v>
                </c:pt>
                <c:pt idx="17">
                  <c:v>22</c:v>
                </c:pt>
                <c:pt idx="18">
                  <c:v>15</c:v>
                </c:pt>
                <c:pt idx="19">
                  <c:v>21</c:v>
                </c:pt>
                <c:pt idx="20">
                  <c:v>21</c:v>
                </c:pt>
                <c:pt idx="21">
                  <c:v>25</c:v>
                </c:pt>
                <c:pt idx="22">
                  <c:v>17</c:v>
                </c:pt>
                <c:pt idx="23">
                  <c:v>22</c:v>
                </c:pt>
                <c:pt idx="24">
                  <c:v>15</c:v>
                </c:pt>
                <c:pt idx="25">
                  <c:v>9</c:v>
                </c:pt>
                <c:pt idx="26">
                  <c:v>22</c:v>
                </c:pt>
                <c:pt idx="27">
                  <c:v>19</c:v>
                </c:pt>
                <c:pt idx="28">
                  <c:v>21</c:v>
                </c:pt>
              </c:numCache>
            </c:numRef>
          </c:val>
          <c:extLst>
            <c:ext xmlns:c16="http://schemas.microsoft.com/office/drawing/2014/chart" uri="{C3380CC4-5D6E-409C-BE32-E72D297353CC}">
              <c16:uniqueId val="{00000000-00D2-432F-B51E-405B9688BC62}"/>
            </c:ext>
          </c:extLst>
        </c:ser>
        <c:ser>
          <c:idx val="1"/>
          <c:order val="1"/>
          <c:tx>
            <c:strRef>
              <c:f>Sheet1!$R$1:$R$2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Sheet1!$P$3:$P$32</c:f>
              <c:strCache>
                <c:ptCount val="29"/>
                <c:pt idx="0">
                  <c:v>2</c:v>
                </c:pt>
                <c:pt idx="1">
                  <c:v>1</c:v>
                </c:pt>
                <c:pt idx="2">
                  <c:v>9</c:v>
                </c:pt>
                <c:pt idx="3">
                  <c:v>3</c:v>
                </c:pt>
                <c:pt idx="4">
                  <c:v>24</c:v>
                </c:pt>
                <c:pt idx="5">
                  <c:v>7</c:v>
                </c:pt>
                <c:pt idx="6">
                  <c:v>10</c:v>
                </c:pt>
                <c:pt idx="7">
                  <c:v>8</c:v>
                </c:pt>
                <c:pt idx="8">
                  <c:v>5</c:v>
                </c:pt>
                <c:pt idx="9">
                  <c:v>4</c:v>
                </c:pt>
                <c:pt idx="10">
                  <c:v>16</c:v>
                </c:pt>
                <c:pt idx="11">
                  <c:v>6</c:v>
                </c:pt>
                <c:pt idx="12">
                  <c:v>25</c:v>
                </c:pt>
                <c:pt idx="13">
                  <c:v>13</c:v>
                </c:pt>
                <c:pt idx="14">
                  <c:v>12</c:v>
                </c:pt>
                <c:pt idx="15">
                  <c:v>22</c:v>
                </c:pt>
                <c:pt idx="16">
                  <c:v>23</c:v>
                </c:pt>
                <c:pt idx="17">
                  <c:v>29</c:v>
                </c:pt>
                <c:pt idx="18">
                  <c:v>17</c:v>
                </c:pt>
                <c:pt idx="19">
                  <c:v>15</c:v>
                </c:pt>
                <c:pt idx="20">
                  <c:v>20</c:v>
                </c:pt>
                <c:pt idx="21">
                  <c:v>11</c:v>
                </c:pt>
                <c:pt idx="22">
                  <c:v>14</c:v>
                </c:pt>
                <c:pt idx="23">
                  <c:v>18</c:v>
                </c:pt>
                <c:pt idx="24">
                  <c:v>21</c:v>
                </c:pt>
                <c:pt idx="25">
                  <c:v>27</c:v>
                </c:pt>
                <c:pt idx="26">
                  <c:v>26</c:v>
                </c:pt>
                <c:pt idx="27">
                  <c:v>19</c:v>
                </c:pt>
                <c:pt idx="28">
                  <c:v>28</c:v>
                </c:pt>
              </c:strCache>
            </c:strRef>
          </c:cat>
          <c:val>
            <c:numRef>
              <c:f>Sheet1!$R$3:$R$32</c:f>
              <c:numCache>
                <c:formatCode>General</c:formatCode>
                <c:ptCount val="29"/>
                <c:pt idx="0">
                  <c:v>28</c:v>
                </c:pt>
                <c:pt idx="1">
                  <c:v>26</c:v>
                </c:pt>
                <c:pt idx="2">
                  <c:v>18</c:v>
                </c:pt>
                <c:pt idx="3">
                  <c:v>14</c:v>
                </c:pt>
                <c:pt idx="4">
                  <c:v>12</c:v>
                </c:pt>
                <c:pt idx="5">
                  <c:v>11</c:v>
                </c:pt>
                <c:pt idx="6">
                  <c:v>11</c:v>
                </c:pt>
                <c:pt idx="7">
                  <c:v>10</c:v>
                </c:pt>
                <c:pt idx="8">
                  <c:v>10</c:v>
                </c:pt>
                <c:pt idx="9">
                  <c:v>9</c:v>
                </c:pt>
                <c:pt idx="10">
                  <c:v>7</c:v>
                </c:pt>
                <c:pt idx="11">
                  <c:v>7</c:v>
                </c:pt>
                <c:pt idx="12">
                  <c:v>6</c:v>
                </c:pt>
                <c:pt idx="13">
                  <c:v>6</c:v>
                </c:pt>
                <c:pt idx="14">
                  <c:v>6</c:v>
                </c:pt>
                <c:pt idx="15">
                  <c:v>6</c:v>
                </c:pt>
                <c:pt idx="16">
                  <c:v>5</c:v>
                </c:pt>
                <c:pt idx="17">
                  <c:v>5</c:v>
                </c:pt>
                <c:pt idx="18">
                  <c:v>5</c:v>
                </c:pt>
                <c:pt idx="19">
                  <c:v>5</c:v>
                </c:pt>
                <c:pt idx="20">
                  <c:v>4</c:v>
                </c:pt>
                <c:pt idx="21">
                  <c:v>4</c:v>
                </c:pt>
                <c:pt idx="22">
                  <c:v>4</c:v>
                </c:pt>
                <c:pt idx="23">
                  <c:v>4</c:v>
                </c:pt>
                <c:pt idx="24">
                  <c:v>3</c:v>
                </c:pt>
                <c:pt idx="25">
                  <c:v>3</c:v>
                </c:pt>
                <c:pt idx="26">
                  <c:v>3</c:v>
                </c:pt>
                <c:pt idx="27">
                  <c:v>3</c:v>
                </c:pt>
                <c:pt idx="28">
                  <c:v>2</c:v>
                </c:pt>
              </c:numCache>
            </c:numRef>
          </c:val>
          <c:extLst>
            <c:ext xmlns:c16="http://schemas.microsoft.com/office/drawing/2014/chart" uri="{C3380CC4-5D6E-409C-BE32-E72D297353CC}">
              <c16:uniqueId val="{00000001-00D2-432F-B51E-405B9688BC62}"/>
            </c:ext>
          </c:extLst>
        </c:ser>
        <c:dLbls>
          <c:dLblPos val="outEnd"/>
          <c:showLegendKey val="0"/>
          <c:showVal val="1"/>
          <c:showCatName val="0"/>
          <c:showSerName val="0"/>
          <c:showPercent val="0"/>
          <c:showBubbleSize val="0"/>
        </c:dLbls>
        <c:gapWidth val="219"/>
        <c:overlap val="-27"/>
        <c:axId val="785235408"/>
        <c:axId val="785234448"/>
      </c:barChart>
      <c:catAx>
        <c:axId val="78523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234448"/>
        <c:crosses val="autoZero"/>
        <c:auto val="1"/>
        <c:lblAlgn val="ctr"/>
        <c:lblOffset val="100"/>
        <c:noMultiLvlLbl val="0"/>
      </c:catAx>
      <c:valAx>
        <c:axId val="78523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23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Educational</a:t>
            </a:r>
            <a:r>
              <a:rPr lang="en-IN" baseline="0"/>
              <a:t> 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Sheet1!$B$27:$B$28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Sheet1!$A$29:$A$34</c:f>
              <c:strCache>
                <c:ptCount val="5"/>
                <c:pt idx="0">
                  <c:v>1</c:v>
                </c:pt>
                <c:pt idx="1">
                  <c:v>2</c:v>
                </c:pt>
                <c:pt idx="2">
                  <c:v>3</c:v>
                </c:pt>
                <c:pt idx="3">
                  <c:v>4</c:v>
                </c:pt>
                <c:pt idx="4">
                  <c:v>5</c:v>
                </c:pt>
              </c:strCache>
            </c:strRef>
          </c:cat>
          <c:val>
            <c:numRef>
              <c:f>Sheet1!$B$29:$B$34</c:f>
              <c:numCache>
                <c:formatCode>General</c:formatCode>
                <c:ptCount val="5"/>
                <c:pt idx="0">
                  <c:v>139</c:v>
                </c:pt>
                <c:pt idx="1">
                  <c:v>238</c:v>
                </c:pt>
                <c:pt idx="2">
                  <c:v>473</c:v>
                </c:pt>
                <c:pt idx="3">
                  <c:v>340</c:v>
                </c:pt>
                <c:pt idx="4">
                  <c:v>43</c:v>
                </c:pt>
              </c:numCache>
            </c:numRef>
          </c:val>
          <c:extLst>
            <c:ext xmlns:c16="http://schemas.microsoft.com/office/drawing/2014/chart" uri="{C3380CC4-5D6E-409C-BE32-E72D297353CC}">
              <c16:uniqueId val="{00000000-E38A-4BE5-9E8B-7B1AFA3A4AEB}"/>
            </c:ext>
          </c:extLst>
        </c:ser>
        <c:ser>
          <c:idx val="1"/>
          <c:order val="1"/>
          <c:tx>
            <c:strRef>
              <c:f>Sheet1!$C$27:$C$28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Sheet1!$A$29:$A$34</c:f>
              <c:strCache>
                <c:ptCount val="5"/>
                <c:pt idx="0">
                  <c:v>1</c:v>
                </c:pt>
                <c:pt idx="1">
                  <c:v>2</c:v>
                </c:pt>
                <c:pt idx="2">
                  <c:v>3</c:v>
                </c:pt>
                <c:pt idx="3">
                  <c:v>4</c:v>
                </c:pt>
                <c:pt idx="4">
                  <c:v>5</c:v>
                </c:pt>
              </c:strCache>
            </c:strRef>
          </c:cat>
          <c:val>
            <c:numRef>
              <c:f>Sheet1!$C$29:$C$34</c:f>
              <c:numCache>
                <c:formatCode>General</c:formatCode>
                <c:ptCount val="5"/>
                <c:pt idx="0">
                  <c:v>31</c:v>
                </c:pt>
                <c:pt idx="1">
                  <c:v>44</c:v>
                </c:pt>
                <c:pt idx="2">
                  <c:v>99</c:v>
                </c:pt>
                <c:pt idx="3">
                  <c:v>58</c:v>
                </c:pt>
                <c:pt idx="4">
                  <c:v>5</c:v>
                </c:pt>
              </c:numCache>
            </c:numRef>
          </c:val>
          <c:extLst>
            <c:ext xmlns:c16="http://schemas.microsoft.com/office/drawing/2014/chart" uri="{C3380CC4-5D6E-409C-BE32-E72D297353CC}">
              <c16:uniqueId val="{00000001-E38A-4BE5-9E8B-7B1AFA3A4AEB}"/>
            </c:ext>
          </c:extLst>
        </c:ser>
        <c:dLbls>
          <c:dLblPos val="outEnd"/>
          <c:showLegendKey val="0"/>
          <c:showVal val="1"/>
          <c:showCatName val="0"/>
          <c:showSerName val="0"/>
          <c:showPercent val="0"/>
          <c:showBubbleSize val="0"/>
        </c:dLbls>
        <c:gapWidth val="219"/>
        <c:overlap val="-27"/>
        <c:axId val="1704733680"/>
        <c:axId val="1704768720"/>
      </c:barChart>
      <c:catAx>
        <c:axId val="170473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68720"/>
        <c:crosses val="autoZero"/>
        <c:auto val="1"/>
        <c:lblAlgn val="ctr"/>
        <c:lblOffset val="100"/>
        <c:noMultiLvlLbl val="0"/>
      </c:catAx>
      <c:valAx>
        <c:axId val="170476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3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Trend by Education Field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Sheet1!$B$38:$B$39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Sheet1!$A$40:$A$46</c:f>
              <c:strCache>
                <c:ptCount val="6"/>
                <c:pt idx="0">
                  <c:v>Life Sciences</c:v>
                </c:pt>
                <c:pt idx="1">
                  <c:v>Medical</c:v>
                </c:pt>
                <c:pt idx="2">
                  <c:v>Marketing</c:v>
                </c:pt>
                <c:pt idx="3">
                  <c:v>Technical Degree</c:v>
                </c:pt>
                <c:pt idx="4">
                  <c:v>Other</c:v>
                </c:pt>
                <c:pt idx="5">
                  <c:v>Human Resources</c:v>
                </c:pt>
              </c:strCache>
            </c:strRef>
          </c:cat>
          <c:val>
            <c:numRef>
              <c:f>Sheet1!$B$40:$B$46</c:f>
              <c:numCache>
                <c:formatCode>General</c:formatCode>
                <c:ptCount val="6"/>
                <c:pt idx="0">
                  <c:v>517</c:v>
                </c:pt>
                <c:pt idx="1">
                  <c:v>401</c:v>
                </c:pt>
                <c:pt idx="2">
                  <c:v>124</c:v>
                </c:pt>
                <c:pt idx="3">
                  <c:v>100</c:v>
                </c:pt>
                <c:pt idx="4">
                  <c:v>71</c:v>
                </c:pt>
                <c:pt idx="5">
                  <c:v>20</c:v>
                </c:pt>
              </c:numCache>
            </c:numRef>
          </c:val>
          <c:extLst>
            <c:ext xmlns:c16="http://schemas.microsoft.com/office/drawing/2014/chart" uri="{C3380CC4-5D6E-409C-BE32-E72D297353CC}">
              <c16:uniqueId val="{00000000-4627-45B8-A111-99ED55A6966C}"/>
            </c:ext>
          </c:extLst>
        </c:ser>
        <c:ser>
          <c:idx val="1"/>
          <c:order val="1"/>
          <c:tx>
            <c:strRef>
              <c:f>Sheet1!$C$38:$C$39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Sheet1!$A$40:$A$46</c:f>
              <c:strCache>
                <c:ptCount val="6"/>
                <c:pt idx="0">
                  <c:v>Life Sciences</c:v>
                </c:pt>
                <c:pt idx="1">
                  <c:v>Medical</c:v>
                </c:pt>
                <c:pt idx="2">
                  <c:v>Marketing</c:v>
                </c:pt>
                <c:pt idx="3">
                  <c:v>Technical Degree</c:v>
                </c:pt>
                <c:pt idx="4">
                  <c:v>Other</c:v>
                </c:pt>
                <c:pt idx="5">
                  <c:v>Human Resources</c:v>
                </c:pt>
              </c:strCache>
            </c:strRef>
          </c:cat>
          <c:val>
            <c:numRef>
              <c:f>Sheet1!$C$40:$C$46</c:f>
              <c:numCache>
                <c:formatCode>General</c:formatCode>
                <c:ptCount val="6"/>
                <c:pt idx="0">
                  <c:v>89</c:v>
                </c:pt>
                <c:pt idx="1">
                  <c:v>63</c:v>
                </c:pt>
                <c:pt idx="2">
                  <c:v>35</c:v>
                </c:pt>
                <c:pt idx="3">
                  <c:v>32</c:v>
                </c:pt>
                <c:pt idx="4">
                  <c:v>11</c:v>
                </c:pt>
                <c:pt idx="5">
                  <c:v>7</c:v>
                </c:pt>
              </c:numCache>
            </c:numRef>
          </c:val>
          <c:extLst>
            <c:ext xmlns:c16="http://schemas.microsoft.com/office/drawing/2014/chart" uri="{C3380CC4-5D6E-409C-BE32-E72D297353CC}">
              <c16:uniqueId val="{00000001-4627-45B8-A111-99ED55A6966C}"/>
            </c:ext>
          </c:extLst>
        </c:ser>
        <c:dLbls>
          <c:dLblPos val="outEnd"/>
          <c:showLegendKey val="0"/>
          <c:showVal val="1"/>
          <c:showCatName val="0"/>
          <c:showSerName val="0"/>
          <c:showPercent val="0"/>
          <c:showBubbleSize val="0"/>
        </c:dLbls>
        <c:gapWidth val="219"/>
        <c:overlap val="-27"/>
        <c:axId val="1040670640"/>
        <c:axId val="1040669680"/>
      </c:barChart>
      <c:catAx>
        <c:axId val="10406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669680"/>
        <c:crosses val="autoZero"/>
        <c:auto val="1"/>
        <c:lblAlgn val="ctr"/>
        <c:lblOffset val="100"/>
        <c:noMultiLvlLbl val="0"/>
      </c:catAx>
      <c:valAx>
        <c:axId val="104066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67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Sheet1!$B$49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93E-457A-AE5E-6641E09FD0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3E-457A-AE5E-6641E09FD0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Sheet1!$A$50:$A$52</c:f>
              <c:strCache>
                <c:ptCount val="2"/>
                <c:pt idx="0">
                  <c:v>Female</c:v>
                </c:pt>
                <c:pt idx="1">
                  <c:v>Male</c:v>
                </c:pt>
              </c:strCache>
            </c:strRef>
          </c:cat>
          <c:val>
            <c:numRef>
              <c:f>Sheet1!$B$50:$B$52</c:f>
              <c:numCache>
                <c:formatCode>General</c:formatCode>
                <c:ptCount val="2"/>
                <c:pt idx="0">
                  <c:v>588</c:v>
                </c:pt>
                <c:pt idx="1">
                  <c:v>882</c:v>
                </c:pt>
              </c:numCache>
            </c:numRef>
          </c:val>
          <c:extLst>
            <c:ext xmlns:c16="http://schemas.microsoft.com/office/drawing/2014/chart" uri="{C3380CC4-5D6E-409C-BE32-E72D297353CC}">
              <c16:uniqueId val="{00000000-1D79-47D8-9077-5380646A31E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.xlsx]Sheet1!PivotTable21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Trend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Sheet1!$F$57:$F$58</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Sheet1!$E$59:$E$61</c:f>
              <c:strCache>
                <c:ptCount val="2"/>
                <c:pt idx="0">
                  <c:v>Female</c:v>
                </c:pt>
                <c:pt idx="1">
                  <c:v>Male</c:v>
                </c:pt>
              </c:strCache>
            </c:strRef>
          </c:cat>
          <c:val>
            <c:numRef>
              <c:f>Sheet1!$F$59:$F$61</c:f>
              <c:numCache>
                <c:formatCode>General</c:formatCode>
                <c:ptCount val="2"/>
                <c:pt idx="0">
                  <c:v>501</c:v>
                </c:pt>
                <c:pt idx="1">
                  <c:v>732</c:v>
                </c:pt>
              </c:numCache>
            </c:numRef>
          </c:val>
          <c:extLst>
            <c:ext xmlns:c16="http://schemas.microsoft.com/office/drawing/2014/chart" uri="{C3380CC4-5D6E-409C-BE32-E72D297353CC}">
              <c16:uniqueId val="{00000000-2BB2-4FF0-9E1C-BC60912D8AEE}"/>
            </c:ext>
          </c:extLst>
        </c:ser>
        <c:ser>
          <c:idx val="1"/>
          <c:order val="1"/>
          <c:tx>
            <c:strRef>
              <c:f>Sheet1!$G$57:$G$58</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Sheet1!$E$59:$E$61</c:f>
              <c:strCache>
                <c:ptCount val="2"/>
                <c:pt idx="0">
                  <c:v>Female</c:v>
                </c:pt>
                <c:pt idx="1">
                  <c:v>Male</c:v>
                </c:pt>
              </c:strCache>
            </c:strRef>
          </c:cat>
          <c:val>
            <c:numRef>
              <c:f>Sheet1!$G$59:$G$61</c:f>
              <c:numCache>
                <c:formatCode>General</c:formatCode>
                <c:ptCount val="2"/>
                <c:pt idx="0">
                  <c:v>87</c:v>
                </c:pt>
                <c:pt idx="1">
                  <c:v>150</c:v>
                </c:pt>
              </c:numCache>
            </c:numRef>
          </c:val>
          <c:extLst>
            <c:ext xmlns:c16="http://schemas.microsoft.com/office/drawing/2014/chart" uri="{C3380CC4-5D6E-409C-BE32-E72D297353CC}">
              <c16:uniqueId val="{00000001-2BB2-4FF0-9E1C-BC60912D8AEE}"/>
            </c:ext>
          </c:extLst>
        </c:ser>
        <c:dLbls>
          <c:showLegendKey val="0"/>
          <c:showVal val="1"/>
          <c:showCatName val="0"/>
          <c:showSerName val="0"/>
          <c:showPercent val="0"/>
          <c:showBubbleSize val="0"/>
        </c:dLbls>
        <c:gapWidth val="150"/>
        <c:shape val="box"/>
        <c:axId val="975936672"/>
        <c:axId val="975924192"/>
        <c:axId val="0"/>
      </c:bar3DChart>
      <c:catAx>
        <c:axId val="975936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24192"/>
        <c:crosses val="autoZero"/>
        <c:auto val="1"/>
        <c:lblAlgn val="ctr"/>
        <c:lblOffset val="100"/>
        <c:noMultiLvlLbl val="0"/>
      </c:catAx>
      <c:valAx>
        <c:axId val="97592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3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.xlsx]Sheet1!PivotTable22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a:t>
            </a:r>
            <a:r>
              <a:rPr lang="en-IN" baseline="0"/>
              <a:t> Level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Sheet1!$J$35:$J$36</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Sheet1!$I$37:$I$42</c:f>
              <c:strCache>
                <c:ptCount val="5"/>
                <c:pt idx="0">
                  <c:v>1</c:v>
                </c:pt>
                <c:pt idx="1">
                  <c:v>2</c:v>
                </c:pt>
                <c:pt idx="2">
                  <c:v>3</c:v>
                </c:pt>
                <c:pt idx="3">
                  <c:v>4</c:v>
                </c:pt>
                <c:pt idx="4">
                  <c:v>5</c:v>
                </c:pt>
              </c:strCache>
            </c:strRef>
          </c:cat>
          <c:val>
            <c:numRef>
              <c:f>Sheet1!$J$37:$J$42</c:f>
              <c:numCache>
                <c:formatCode>General</c:formatCode>
                <c:ptCount val="5"/>
                <c:pt idx="0">
                  <c:v>400</c:v>
                </c:pt>
                <c:pt idx="1">
                  <c:v>482</c:v>
                </c:pt>
                <c:pt idx="2">
                  <c:v>186</c:v>
                </c:pt>
                <c:pt idx="3">
                  <c:v>101</c:v>
                </c:pt>
                <c:pt idx="4">
                  <c:v>64</c:v>
                </c:pt>
              </c:numCache>
            </c:numRef>
          </c:val>
          <c:extLst>
            <c:ext xmlns:c16="http://schemas.microsoft.com/office/drawing/2014/chart" uri="{C3380CC4-5D6E-409C-BE32-E72D297353CC}">
              <c16:uniqueId val="{00000000-4675-4129-926D-43FFABA5943C}"/>
            </c:ext>
          </c:extLst>
        </c:ser>
        <c:ser>
          <c:idx val="1"/>
          <c:order val="1"/>
          <c:tx>
            <c:strRef>
              <c:f>Sheet1!$K$35:$K$36</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Sheet1!$I$37:$I$42</c:f>
              <c:strCache>
                <c:ptCount val="5"/>
                <c:pt idx="0">
                  <c:v>1</c:v>
                </c:pt>
                <c:pt idx="1">
                  <c:v>2</c:v>
                </c:pt>
                <c:pt idx="2">
                  <c:v>3</c:v>
                </c:pt>
                <c:pt idx="3">
                  <c:v>4</c:v>
                </c:pt>
                <c:pt idx="4">
                  <c:v>5</c:v>
                </c:pt>
              </c:strCache>
            </c:strRef>
          </c:cat>
          <c:val>
            <c:numRef>
              <c:f>Sheet1!$K$37:$K$42</c:f>
              <c:numCache>
                <c:formatCode>General</c:formatCode>
                <c:ptCount val="5"/>
                <c:pt idx="0">
                  <c:v>143</c:v>
                </c:pt>
                <c:pt idx="1">
                  <c:v>52</c:v>
                </c:pt>
                <c:pt idx="2">
                  <c:v>32</c:v>
                </c:pt>
                <c:pt idx="3">
                  <c:v>5</c:v>
                </c:pt>
                <c:pt idx="4">
                  <c:v>5</c:v>
                </c:pt>
              </c:numCache>
            </c:numRef>
          </c:val>
          <c:extLst>
            <c:ext xmlns:c16="http://schemas.microsoft.com/office/drawing/2014/chart" uri="{C3380CC4-5D6E-409C-BE32-E72D297353CC}">
              <c16:uniqueId val="{00000001-4675-4129-926D-43FFABA5943C}"/>
            </c:ext>
          </c:extLst>
        </c:ser>
        <c:dLbls>
          <c:showLegendKey val="0"/>
          <c:showVal val="1"/>
          <c:showCatName val="0"/>
          <c:showSerName val="0"/>
          <c:showPercent val="0"/>
          <c:showBubbleSize val="0"/>
        </c:dLbls>
        <c:gapWidth val="150"/>
        <c:shape val="box"/>
        <c:axId val="933255328"/>
        <c:axId val="933255808"/>
        <c:axId val="0"/>
      </c:bar3DChart>
      <c:catAx>
        <c:axId val="933255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55808"/>
        <c:crosses val="autoZero"/>
        <c:auto val="1"/>
        <c:lblAlgn val="ctr"/>
        <c:lblOffset val="100"/>
        <c:noMultiLvlLbl val="0"/>
      </c:catAx>
      <c:valAx>
        <c:axId val="93325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5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.xlsx]Sheet1!PivotTable23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a:t>
            </a:r>
            <a:r>
              <a:rPr lang="en-IN" baseline="0"/>
              <a:t> Role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Sheet1!$O$35:$O$36</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Sheet1!$N$37:$N$46</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Sheet1!$O$37:$O$46</c:f>
              <c:numCache>
                <c:formatCode>General</c:formatCode>
                <c:ptCount val="9"/>
                <c:pt idx="0">
                  <c:v>269</c:v>
                </c:pt>
                <c:pt idx="1">
                  <c:v>245</c:v>
                </c:pt>
                <c:pt idx="2">
                  <c:v>197</c:v>
                </c:pt>
                <c:pt idx="3">
                  <c:v>135</c:v>
                </c:pt>
                <c:pt idx="4">
                  <c:v>122</c:v>
                </c:pt>
                <c:pt idx="5">
                  <c:v>97</c:v>
                </c:pt>
                <c:pt idx="6">
                  <c:v>50</c:v>
                </c:pt>
                <c:pt idx="7">
                  <c:v>78</c:v>
                </c:pt>
                <c:pt idx="8">
                  <c:v>40</c:v>
                </c:pt>
              </c:numCache>
            </c:numRef>
          </c:val>
          <c:extLst>
            <c:ext xmlns:c16="http://schemas.microsoft.com/office/drawing/2014/chart" uri="{C3380CC4-5D6E-409C-BE32-E72D297353CC}">
              <c16:uniqueId val="{00000000-62D0-4B19-A69D-DD967895A722}"/>
            </c:ext>
          </c:extLst>
        </c:ser>
        <c:ser>
          <c:idx val="1"/>
          <c:order val="1"/>
          <c:tx>
            <c:strRef>
              <c:f>Sheet1!$P$35:$P$36</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Sheet1!$N$37:$N$46</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Sheet1!$P$37:$P$46</c:f>
              <c:numCache>
                <c:formatCode>General</c:formatCode>
                <c:ptCount val="9"/>
                <c:pt idx="0">
                  <c:v>57</c:v>
                </c:pt>
                <c:pt idx="1">
                  <c:v>47</c:v>
                </c:pt>
                <c:pt idx="2">
                  <c:v>62</c:v>
                </c:pt>
                <c:pt idx="3">
                  <c:v>10</c:v>
                </c:pt>
                <c:pt idx="4">
                  <c:v>9</c:v>
                </c:pt>
                <c:pt idx="5">
                  <c:v>5</c:v>
                </c:pt>
                <c:pt idx="6">
                  <c:v>33</c:v>
                </c:pt>
                <c:pt idx="7">
                  <c:v>2</c:v>
                </c:pt>
                <c:pt idx="8">
                  <c:v>12</c:v>
                </c:pt>
              </c:numCache>
            </c:numRef>
          </c:val>
          <c:extLst>
            <c:ext xmlns:c16="http://schemas.microsoft.com/office/drawing/2014/chart" uri="{C3380CC4-5D6E-409C-BE32-E72D297353CC}">
              <c16:uniqueId val="{00000001-62D0-4B19-A69D-DD967895A722}"/>
            </c:ext>
          </c:extLst>
        </c:ser>
        <c:dLbls>
          <c:showLegendKey val="0"/>
          <c:showVal val="1"/>
          <c:showCatName val="0"/>
          <c:showSerName val="0"/>
          <c:showPercent val="0"/>
          <c:showBubbleSize val="0"/>
        </c:dLbls>
        <c:gapWidth val="150"/>
        <c:shape val="box"/>
        <c:axId val="933260128"/>
        <c:axId val="933253888"/>
        <c:axId val="0"/>
      </c:bar3DChart>
      <c:catAx>
        <c:axId val="933260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53888"/>
        <c:crosses val="autoZero"/>
        <c:auto val="1"/>
        <c:lblAlgn val="ctr"/>
        <c:lblOffset val="100"/>
        <c:noMultiLvlLbl val="0"/>
      </c:catAx>
      <c:valAx>
        <c:axId val="93325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6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.xlsx]Sheet1!PivotTable24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Marital</a:t>
            </a:r>
            <a:r>
              <a:rPr lang="en-IN" baseline="0"/>
              <a:t> Status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Sheet1!$V$1:$V$2</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Sheet1!$U$3:$U$6</c:f>
              <c:strCache>
                <c:ptCount val="3"/>
                <c:pt idx="0">
                  <c:v>Married</c:v>
                </c:pt>
                <c:pt idx="1">
                  <c:v>Single</c:v>
                </c:pt>
                <c:pt idx="2">
                  <c:v>Divorced</c:v>
                </c:pt>
              </c:strCache>
            </c:strRef>
          </c:cat>
          <c:val>
            <c:numRef>
              <c:f>Sheet1!$V$3:$V$6</c:f>
              <c:numCache>
                <c:formatCode>General</c:formatCode>
                <c:ptCount val="3"/>
                <c:pt idx="0">
                  <c:v>589</c:v>
                </c:pt>
                <c:pt idx="1">
                  <c:v>350</c:v>
                </c:pt>
                <c:pt idx="2">
                  <c:v>294</c:v>
                </c:pt>
              </c:numCache>
            </c:numRef>
          </c:val>
          <c:extLst>
            <c:ext xmlns:c16="http://schemas.microsoft.com/office/drawing/2014/chart" uri="{C3380CC4-5D6E-409C-BE32-E72D297353CC}">
              <c16:uniqueId val="{00000000-AC85-4E4E-B0E8-D5E4543AC0CC}"/>
            </c:ext>
          </c:extLst>
        </c:ser>
        <c:ser>
          <c:idx val="1"/>
          <c:order val="1"/>
          <c:tx>
            <c:strRef>
              <c:f>Sheet1!$W$1:$W$2</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Sheet1!$U$3:$U$6</c:f>
              <c:strCache>
                <c:ptCount val="3"/>
                <c:pt idx="0">
                  <c:v>Married</c:v>
                </c:pt>
                <c:pt idx="1">
                  <c:v>Single</c:v>
                </c:pt>
                <c:pt idx="2">
                  <c:v>Divorced</c:v>
                </c:pt>
              </c:strCache>
            </c:strRef>
          </c:cat>
          <c:val>
            <c:numRef>
              <c:f>Sheet1!$W$3:$W$6</c:f>
              <c:numCache>
                <c:formatCode>General</c:formatCode>
                <c:ptCount val="3"/>
                <c:pt idx="0">
                  <c:v>84</c:v>
                </c:pt>
                <c:pt idx="1">
                  <c:v>120</c:v>
                </c:pt>
                <c:pt idx="2">
                  <c:v>33</c:v>
                </c:pt>
              </c:numCache>
            </c:numRef>
          </c:val>
          <c:extLst>
            <c:ext xmlns:c16="http://schemas.microsoft.com/office/drawing/2014/chart" uri="{C3380CC4-5D6E-409C-BE32-E72D297353CC}">
              <c16:uniqueId val="{00000001-AC85-4E4E-B0E8-D5E4543AC0CC}"/>
            </c:ext>
          </c:extLst>
        </c:ser>
        <c:dLbls>
          <c:showLegendKey val="0"/>
          <c:showVal val="1"/>
          <c:showCatName val="0"/>
          <c:showSerName val="0"/>
          <c:showPercent val="0"/>
          <c:showBubbleSize val="0"/>
        </c:dLbls>
        <c:gapWidth val="150"/>
        <c:shape val="box"/>
        <c:axId val="933817552"/>
        <c:axId val="933817072"/>
        <c:axId val="0"/>
      </c:bar3DChart>
      <c:catAx>
        <c:axId val="933817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17072"/>
        <c:crosses val="autoZero"/>
        <c:auto val="1"/>
        <c:lblAlgn val="ctr"/>
        <c:lblOffset val="100"/>
        <c:noMultiLvlLbl val="0"/>
      </c:catAx>
      <c:valAx>
        <c:axId val="93381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81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a:t>
            </a:r>
            <a:r>
              <a:rPr lang="en-IN" baseline="0"/>
              <a:t> Role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Sheet3!$G$3</c:f>
              <c:strCache>
                <c:ptCount val="1"/>
                <c:pt idx="0">
                  <c:v>Total</c:v>
                </c:pt>
              </c:strCache>
            </c:strRef>
          </c:tx>
          <c:spPr>
            <a:solidFill>
              <a:schemeClr val="accent1"/>
            </a:solidFill>
            <a:ln>
              <a:noFill/>
            </a:ln>
            <a:effectLst/>
            <a:sp3d/>
          </c:spPr>
          <c:invertIfNegative val="0"/>
          <c:cat>
            <c:strRef>
              <c:f>Sheet3!$F$4:$F$13</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Sheet3!$G$4:$G$13</c:f>
              <c:numCache>
                <c:formatCode>General</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6E11-4315-B667-0C4B9DA4B773}"/>
            </c:ext>
          </c:extLst>
        </c:ser>
        <c:dLbls>
          <c:showLegendKey val="0"/>
          <c:showVal val="0"/>
          <c:showCatName val="0"/>
          <c:showSerName val="0"/>
          <c:showPercent val="0"/>
          <c:showBubbleSize val="0"/>
        </c:dLbls>
        <c:gapWidth val="150"/>
        <c:shape val="box"/>
        <c:axId val="438356239"/>
        <c:axId val="438364399"/>
        <c:axId val="0"/>
      </c:bar3DChart>
      <c:catAx>
        <c:axId val="438356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64399"/>
        <c:crosses val="autoZero"/>
        <c:auto val="1"/>
        <c:lblAlgn val="ctr"/>
        <c:lblOffset val="100"/>
        <c:noMultiLvlLbl val="0"/>
      </c:catAx>
      <c:valAx>
        <c:axId val="43836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5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.xlsx]Sheet4!PivotTable29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JobRole</a:t>
            </a:r>
            <a:r>
              <a:rPr lang="en-IN" baseline="0"/>
              <a:t>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Sheet4!$Z$3:$Z$4</c:f>
              <c:strCache>
                <c:ptCount val="1"/>
                <c:pt idx="0">
                  <c:v>No</c:v>
                </c:pt>
              </c:strCache>
            </c:strRef>
          </c:tx>
          <c:spPr>
            <a:solidFill>
              <a:schemeClr val="accent1"/>
            </a:solidFill>
            <a:ln>
              <a:noFill/>
            </a:ln>
            <a:effectLst/>
            <a:sp3d/>
          </c:spPr>
          <c:invertIfNegative val="0"/>
          <c:cat>
            <c:strRef>
              <c:f>Sheet4!$Y$5:$Y$14</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Sheet4!$Z$5:$Z$14</c:f>
              <c:numCache>
                <c:formatCode>General</c:formatCode>
                <c:ptCount val="9"/>
                <c:pt idx="0">
                  <c:v>197</c:v>
                </c:pt>
                <c:pt idx="1">
                  <c:v>269</c:v>
                </c:pt>
                <c:pt idx="2">
                  <c:v>245</c:v>
                </c:pt>
                <c:pt idx="3">
                  <c:v>50</c:v>
                </c:pt>
                <c:pt idx="4">
                  <c:v>40</c:v>
                </c:pt>
                <c:pt idx="5">
                  <c:v>135</c:v>
                </c:pt>
                <c:pt idx="6">
                  <c:v>122</c:v>
                </c:pt>
                <c:pt idx="7">
                  <c:v>97</c:v>
                </c:pt>
                <c:pt idx="8">
                  <c:v>78</c:v>
                </c:pt>
              </c:numCache>
            </c:numRef>
          </c:val>
          <c:extLst>
            <c:ext xmlns:c16="http://schemas.microsoft.com/office/drawing/2014/chart" uri="{C3380CC4-5D6E-409C-BE32-E72D297353CC}">
              <c16:uniqueId val="{00000000-F274-4C15-87CB-AAE7B5F351F8}"/>
            </c:ext>
          </c:extLst>
        </c:ser>
        <c:ser>
          <c:idx val="1"/>
          <c:order val="1"/>
          <c:tx>
            <c:strRef>
              <c:f>Sheet4!$AA$3:$AA$4</c:f>
              <c:strCache>
                <c:ptCount val="1"/>
                <c:pt idx="0">
                  <c:v>Yes</c:v>
                </c:pt>
              </c:strCache>
            </c:strRef>
          </c:tx>
          <c:spPr>
            <a:solidFill>
              <a:schemeClr val="accent2"/>
            </a:solidFill>
            <a:ln>
              <a:noFill/>
            </a:ln>
            <a:effectLst/>
            <a:sp3d/>
          </c:spPr>
          <c:invertIfNegative val="0"/>
          <c:cat>
            <c:strRef>
              <c:f>Sheet4!$Y$5:$Y$14</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Sheet4!$AA$5:$AA$14</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1-F274-4C15-87CB-AAE7B5F351F8}"/>
            </c:ext>
          </c:extLst>
        </c:ser>
        <c:dLbls>
          <c:showLegendKey val="0"/>
          <c:showVal val="0"/>
          <c:showCatName val="0"/>
          <c:showSerName val="0"/>
          <c:showPercent val="0"/>
          <c:showBubbleSize val="0"/>
        </c:dLbls>
        <c:gapWidth val="150"/>
        <c:shape val="box"/>
        <c:axId val="438368239"/>
        <c:axId val="438322639"/>
        <c:axId val="0"/>
      </c:bar3DChart>
      <c:catAx>
        <c:axId val="438368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22639"/>
        <c:crosses val="autoZero"/>
        <c:auto val="1"/>
        <c:lblAlgn val="ctr"/>
        <c:lblOffset val="100"/>
        <c:noMultiLvlLbl val="0"/>
      </c:catAx>
      <c:valAx>
        <c:axId val="438322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6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EXCEL .xlsx]Sheet3!PivotTable6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JobRole Vs Attrition</a:t>
            </a:r>
          </a:p>
        </c:rich>
      </c:tx>
      <c:layout>
        <c:manualLayout>
          <c:xMode val="edge"/>
          <c:yMode val="edge"/>
          <c:x val="0.28265763058243676"/>
          <c:y val="0.138599335299805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6.819138065757048E-2"/>
          <c:y val="0.31019152791659554"/>
          <c:w val="0.36399265692933419"/>
          <c:h val="0.59050201929093227"/>
        </c:manualLayout>
      </c:layout>
      <c:pieChart>
        <c:varyColors val="1"/>
        <c:ser>
          <c:idx val="0"/>
          <c:order val="0"/>
          <c:tx>
            <c:strRef>
              <c:f>Sheet3!$G$3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B4-48E2-B927-7677647E35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B4-48E2-B927-7677647E35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B4-48E2-B927-7677647E35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B4-48E2-B927-7677647E35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B4-48E2-B927-7677647E355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FB4-48E2-B927-7677647E355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FB4-48E2-B927-7677647E355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FB4-48E2-B927-7677647E355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FB4-48E2-B927-7677647E35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Sheet3!$F$4:$F$13</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Sheet3!$G$4:$G$13</c:f>
              <c:numCache>
                <c:formatCode>General</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12-8FB4-48E2-B927-7677647E35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350493879104809"/>
          <c:y val="2.3256380878086833E-2"/>
          <c:w val="0.33741109174330303"/>
          <c:h val="0.97674361912191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.xlsx]Sheet4!PivotTable29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Job Role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Sheet4!$Z$3:$Z$4</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Sheet4!$Y$5:$Y$14</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Sheet4!$Z$5:$Z$14</c:f>
              <c:numCache>
                <c:formatCode>General</c:formatCode>
                <c:ptCount val="9"/>
                <c:pt idx="0">
                  <c:v>197</c:v>
                </c:pt>
                <c:pt idx="1">
                  <c:v>269</c:v>
                </c:pt>
                <c:pt idx="2">
                  <c:v>245</c:v>
                </c:pt>
                <c:pt idx="3">
                  <c:v>50</c:v>
                </c:pt>
                <c:pt idx="4">
                  <c:v>40</c:v>
                </c:pt>
                <c:pt idx="5">
                  <c:v>135</c:v>
                </c:pt>
                <c:pt idx="6">
                  <c:v>122</c:v>
                </c:pt>
                <c:pt idx="7">
                  <c:v>97</c:v>
                </c:pt>
                <c:pt idx="8">
                  <c:v>78</c:v>
                </c:pt>
              </c:numCache>
            </c:numRef>
          </c:val>
          <c:extLst>
            <c:ext xmlns:c16="http://schemas.microsoft.com/office/drawing/2014/chart" uri="{C3380CC4-5D6E-409C-BE32-E72D297353CC}">
              <c16:uniqueId val="{00000000-0571-40B8-8120-F6E242D7B1DF}"/>
            </c:ext>
          </c:extLst>
        </c:ser>
        <c:ser>
          <c:idx val="1"/>
          <c:order val="1"/>
          <c:tx>
            <c:strRef>
              <c:f>Sheet4!$AA$3:$AA$4</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Sheet4!$Y$5:$Y$14</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Sheet4!$AA$5:$AA$14</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1-0571-40B8-8120-F6E242D7B1DF}"/>
            </c:ext>
          </c:extLst>
        </c:ser>
        <c:dLbls>
          <c:showLegendKey val="0"/>
          <c:showVal val="1"/>
          <c:showCatName val="0"/>
          <c:showSerName val="0"/>
          <c:showPercent val="0"/>
          <c:showBubbleSize val="0"/>
        </c:dLbls>
        <c:gapWidth val="150"/>
        <c:shape val="box"/>
        <c:axId val="607468304"/>
        <c:axId val="607473104"/>
        <c:axId val="0"/>
      </c:bar3DChart>
      <c:catAx>
        <c:axId val="60746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73104"/>
        <c:crosses val="autoZero"/>
        <c:auto val="1"/>
        <c:lblAlgn val="ctr"/>
        <c:lblOffset val="100"/>
        <c:noMultiLvlLbl val="0"/>
      </c:catAx>
      <c:valAx>
        <c:axId val="60747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6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Over Time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Sheet4!$AE$3:$AE$4</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Sheet4!$AD$5:$AD$7</c:f>
              <c:strCache>
                <c:ptCount val="2"/>
                <c:pt idx="0">
                  <c:v>No</c:v>
                </c:pt>
                <c:pt idx="1">
                  <c:v>Yes</c:v>
                </c:pt>
              </c:strCache>
            </c:strRef>
          </c:cat>
          <c:val>
            <c:numRef>
              <c:f>Sheet4!$AE$5:$AE$7</c:f>
              <c:numCache>
                <c:formatCode>General</c:formatCode>
                <c:ptCount val="2"/>
                <c:pt idx="0">
                  <c:v>944</c:v>
                </c:pt>
                <c:pt idx="1">
                  <c:v>289</c:v>
                </c:pt>
              </c:numCache>
            </c:numRef>
          </c:val>
          <c:extLst>
            <c:ext xmlns:c16="http://schemas.microsoft.com/office/drawing/2014/chart" uri="{C3380CC4-5D6E-409C-BE32-E72D297353CC}">
              <c16:uniqueId val="{00000000-804D-418A-9F75-FFE95773ED28}"/>
            </c:ext>
          </c:extLst>
        </c:ser>
        <c:ser>
          <c:idx val="1"/>
          <c:order val="1"/>
          <c:tx>
            <c:strRef>
              <c:f>Sheet4!$AF$3:$AF$4</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Sheet4!$AD$5:$AD$7</c:f>
              <c:strCache>
                <c:ptCount val="2"/>
                <c:pt idx="0">
                  <c:v>No</c:v>
                </c:pt>
                <c:pt idx="1">
                  <c:v>Yes</c:v>
                </c:pt>
              </c:strCache>
            </c:strRef>
          </c:cat>
          <c:val>
            <c:numRef>
              <c:f>Sheet4!$AF$5:$AF$7</c:f>
              <c:numCache>
                <c:formatCode>General</c:formatCode>
                <c:ptCount val="2"/>
                <c:pt idx="0">
                  <c:v>110</c:v>
                </c:pt>
                <c:pt idx="1">
                  <c:v>127</c:v>
                </c:pt>
              </c:numCache>
            </c:numRef>
          </c:val>
          <c:extLst>
            <c:ext xmlns:c16="http://schemas.microsoft.com/office/drawing/2014/chart" uri="{C3380CC4-5D6E-409C-BE32-E72D297353CC}">
              <c16:uniqueId val="{00000001-804D-418A-9F75-FFE95773ED28}"/>
            </c:ext>
          </c:extLst>
        </c:ser>
        <c:dLbls>
          <c:showLegendKey val="0"/>
          <c:showVal val="1"/>
          <c:showCatName val="0"/>
          <c:showSerName val="0"/>
          <c:showPercent val="0"/>
          <c:showBubbleSize val="0"/>
        </c:dLbls>
        <c:gapWidth val="150"/>
        <c:shape val="box"/>
        <c:axId val="607476944"/>
        <c:axId val="607477424"/>
        <c:axId val="0"/>
      </c:bar3DChart>
      <c:catAx>
        <c:axId val="60747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77424"/>
        <c:crosses val="autoZero"/>
        <c:auto val="1"/>
        <c:lblAlgn val="ctr"/>
        <c:lblOffset val="100"/>
        <c:noMultiLvlLbl val="0"/>
      </c:catAx>
      <c:valAx>
        <c:axId val="60747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7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Years at Company(Tenure)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Sheet4!$N$3:$N$4</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Sheet4!$M$5:$M$10</c:f>
              <c:strCache>
                <c:ptCount val="5"/>
                <c:pt idx="0">
                  <c:v>0-1</c:v>
                </c:pt>
                <c:pt idx="1">
                  <c:v>10+</c:v>
                </c:pt>
                <c:pt idx="2">
                  <c:v>2-3</c:v>
                </c:pt>
                <c:pt idx="3">
                  <c:v>4-5</c:v>
                </c:pt>
                <c:pt idx="4">
                  <c:v>6-10</c:v>
                </c:pt>
              </c:strCache>
            </c:strRef>
          </c:cat>
          <c:val>
            <c:numRef>
              <c:f>Sheet4!$N$5:$N$10</c:f>
              <c:numCache>
                <c:formatCode>General</c:formatCode>
                <c:ptCount val="5"/>
                <c:pt idx="0">
                  <c:v>140</c:v>
                </c:pt>
                <c:pt idx="1">
                  <c:v>226</c:v>
                </c:pt>
                <c:pt idx="2">
                  <c:v>208</c:v>
                </c:pt>
                <c:pt idx="3">
                  <c:v>266</c:v>
                </c:pt>
                <c:pt idx="4">
                  <c:v>393</c:v>
                </c:pt>
              </c:numCache>
            </c:numRef>
          </c:val>
          <c:extLst>
            <c:ext xmlns:c16="http://schemas.microsoft.com/office/drawing/2014/chart" uri="{C3380CC4-5D6E-409C-BE32-E72D297353CC}">
              <c16:uniqueId val="{00000000-9FF0-4905-825A-BF869A758850}"/>
            </c:ext>
          </c:extLst>
        </c:ser>
        <c:ser>
          <c:idx val="1"/>
          <c:order val="1"/>
          <c:tx>
            <c:strRef>
              <c:f>Sheet4!$O$3:$O$4</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Sheet4!$M$5:$M$10</c:f>
              <c:strCache>
                <c:ptCount val="5"/>
                <c:pt idx="0">
                  <c:v>0-1</c:v>
                </c:pt>
                <c:pt idx="1">
                  <c:v>10+</c:v>
                </c:pt>
                <c:pt idx="2">
                  <c:v>2-3</c:v>
                </c:pt>
                <c:pt idx="3">
                  <c:v>4-5</c:v>
                </c:pt>
                <c:pt idx="4">
                  <c:v>6-10</c:v>
                </c:pt>
              </c:strCache>
            </c:strRef>
          </c:cat>
          <c:val>
            <c:numRef>
              <c:f>Sheet4!$O$5:$O$10</c:f>
              <c:numCache>
                <c:formatCode>General</c:formatCode>
                <c:ptCount val="5"/>
                <c:pt idx="0">
                  <c:v>75</c:v>
                </c:pt>
                <c:pt idx="1">
                  <c:v>20</c:v>
                </c:pt>
                <c:pt idx="2">
                  <c:v>47</c:v>
                </c:pt>
                <c:pt idx="3">
                  <c:v>40</c:v>
                </c:pt>
                <c:pt idx="4">
                  <c:v>55</c:v>
                </c:pt>
              </c:numCache>
            </c:numRef>
          </c:val>
          <c:extLst>
            <c:ext xmlns:c16="http://schemas.microsoft.com/office/drawing/2014/chart" uri="{C3380CC4-5D6E-409C-BE32-E72D297353CC}">
              <c16:uniqueId val="{00000001-9FF0-4905-825A-BF869A758850}"/>
            </c:ext>
          </c:extLst>
        </c:ser>
        <c:dLbls>
          <c:showLegendKey val="0"/>
          <c:showVal val="1"/>
          <c:showCatName val="0"/>
          <c:showSerName val="0"/>
          <c:showPercent val="0"/>
          <c:showBubbleSize val="0"/>
        </c:dLbls>
        <c:gapWidth val="150"/>
        <c:shape val="box"/>
        <c:axId val="607366544"/>
        <c:axId val="607356464"/>
        <c:axId val="0"/>
      </c:bar3DChart>
      <c:catAx>
        <c:axId val="607366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356464"/>
        <c:crosses val="autoZero"/>
        <c:auto val="1"/>
        <c:lblAlgn val="ctr"/>
        <c:lblOffset val="100"/>
        <c:noMultiLvlLbl val="0"/>
      </c:catAx>
      <c:valAx>
        <c:axId val="60735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36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Job Level</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Sheet4!$AE$11:$AE$12</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Sheet4!$AD$13:$AD$18</c:f>
              <c:strCache>
                <c:ptCount val="5"/>
                <c:pt idx="0">
                  <c:v>1</c:v>
                </c:pt>
                <c:pt idx="1">
                  <c:v>2</c:v>
                </c:pt>
                <c:pt idx="2">
                  <c:v>3</c:v>
                </c:pt>
                <c:pt idx="3">
                  <c:v>5</c:v>
                </c:pt>
                <c:pt idx="4">
                  <c:v>4</c:v>
                </c:pt>
              </c:strCache>
            </c:strRef>
          </c:cat>
          <c:val>
            <c:numRef>
              <c:f>Sheet4!$AE$13:$AE$18</c:f>
              <c:numCache>
                <c:formatCode>General</c:formatCode>
                <c:ptCount val="5"/>
                <c:pt idx="0">
                  <c:v>400</c:v>
                </c:pt>
                <c:pt idx="1">
                  <c:v>482</c:v>
                </c:pt>
                <c:pt idx="2">
                  <c:v>186</c:v>
                </c:pt>
                <c:pt idx="3">
                  <c:v>64</c:v>
                </c:pt>
                <c:pt idx="4">
                  <c:v>101</c:v>
                </c:pt>
              </c:numCache>
            </c:numRef>
          </c:val>
          <c:extLst>
            <c:ext xmlns:c16="http://schemas.microsoft.com/office/drawing/2014/chart" uri="{C3380CC4-5D6E-409C-BE32-E72D297353CC}">
              <c16:uniqueId val="{00000000-FA38-4E9C-8B4B-CE41E1B6CDD1}"/>
            </c:ext>
          </c:extLst>
        </c:ser>
        <c:ser>
          <c:idx val="1"/>
          <c:order val="1"/>
          <c:tx>
            <c:strRef>
              <c:f>Sheet4!$AF$11:$AF$12</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Sheet4!$AD$13:$AD$18</c:f>
              <c:strCache>
                <c:ptCount val="5"/>
                <c:pt idx="0">
                  <c:v>1</c:v>
                </c:pt>
                <c:pt idx="1">
                  <c:v>2</c:v>
                </c:pt>
                <c:pt idx="2">
                  <c:v>3</c:v>
                </c:pt>
                <c:pt idx="3">
                  <c:v>5</c:v>
                </c:pt>
                <c:pt idx="4">
                  <c:v>4</c:v>
                </c:pt>
              </c:strCache>
            </c:strRef>
          </c:cat>
          <c:val>
            <c:numRef>
              <c:f>Sheet4!$AF$13:$AF$18</c:f>
              <c:numCache>
                <c:formatCode>General</c:formatCode>
                <c:ptCount val="5"/>
                <c:pt idx="0">
                  <c:v>143</c:v>
                </c:pt>
                <c:pt idx="1">
                  <c:v>52</c:v>
                </c:pt>
                <c:pt idx="2">
                  <c:v>32</c:v>
                </c:pt>
                <c:pt idx="3">
                  <c:v>5</c:v>
                </c:pt>
                <c:pt idx="4">
                  <c:v>5</c:v>
                </c:pt>
              </c:numCache>
            </c:numRef>
          </c:val>
          <c:extLst>
            <c:ext xmlns:c16="http://schemas.microsoft.com/office/drawing/2014/chart" uri="{C3380CC4-5D6E-409C-BE32-E72D297353CC}">
              <c16:uniqueId val="{00000001-FA38-4E9C-8B4B-CE41E1B6CDD1}"/>
            </c:ext>
          </c:extLst>
        </c:ser>
        <c:dLbls>
          <c:showLegendKey val="0"/>
          <c:showVal val="1"/>
          <c:showCatName val="0"/>
          <c:showSerName val="0"/>
          <c:showPercent val="0"/>
          <c:showBubbleSize val="0"/>
        </c:dLbls>
        <c:gapWidth val="150"/>
        <c:shape val="box"/>
        <c:axId val="607366064"/>
        <c:axId val="607367984"/>
        <c:axId val="0"/>
      </c:bar3DChart>
      <c:catAx>
        <c:axId val="60736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367984"/>
        <c:crosses val="autoZero"/>
        <c:auto val="1"/>
        <c:lblAlgn val="ctr"/>
        <c:lblOffset val="100"/>
        <c:noMultiLvlLbl val="0"/>
      </c:catAx>
      <c:valAx>
        <c:axId val="607367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36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Monthly Income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Sheet4!$H$3:$H$4</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Sheet4!$G$5:$G$8</c:f>
              <c:strCache>
                <c:ptCount val="3"/>
                <c:pt idx="0">
                  <c:v>Low</c:v>
                </c:pt>
                <c:pt idx="1">
                  <c:v>Medium</c:v>
                </c:pt>
                <c:pt idx="2">
                  <c:v>High</c:v>
                </c:pt>
              </c:strCache>
            </c:strRef>
          </c:cat>
          <c:val>
            <c:numRef>
              <c:f>Sheet4!$H$5:$H$8</c:f>
              <c:numCache>
                <c:formatCode>General</c:formatCode>
                <c:ptCount val="3"/>
                <c:pt idx="0">
                  <c:v>586</c:v>
                </c:pt>
                <c:pt idx="1">
                  <c:v>391</c:v>
                </c:pt>
                <c:pt idx="2">
                  <c:v>256</c:v>
                </c:pt>
              </c:numCache>
            </c:numRef>
          </c:val>
          <c:extLst>
            <c:ext xmlns:c16="http://schemas.microsoft.com/office/drawing/2014/chart" uri="{C3380CC4-5D6E-409C-BE32-E72D297353CC}">
              <c16:uniqueId val="{00000000-F683-4A60-AB66-2536F4D0B071}"/>
            </c:ext>
          </c:extLst>
        </c:ser>
        <c:ser>
          <c:idx val="1"/>
          <c:order val="1"/>
          <c:tx>
            <c:strRef>
              <c:f>Sheet4!$I$3:$I$4</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Sheet4!$G$5:$G$8</c:f>
              <c:strCache>
                <c:ptCount val="3"/>
                <c:pt idx="0">
                  <c:v>Low</c:v>
                </c:pt>
                <c:pt idx="1">
                  <c:v>Medium</c:v>
                </c:pt>
                <c:pt idx="2">
                  <c:v>High</c:v>
                </c:pt>
              </c:strCache>
            </c:strRef>
          </c:cat>
          <c:val>
            <c:numRef>
              <c:f>Sheet4!$I$5:$I$8</c:f>
              <c:numCache>
                <c:formatCode>General</c:formatCode>
                <c:ptCount val="3"/>
                <c:pt idx="0">
                  <c:v>163</c:v>
                </c:pt>
                <c:pt idx="1">
                  <c:v>49</c:v>
                </c:pt>
                <c:pt idx="2">
                  <c:v>25</c:v>
                </c:pt>
              </c:numCache>
            </c:numRef>
          </c:val>
          <c:extLst>
            <c:ext xmlns:c16="http://schemas.microsoft.com/office/drawing/2014/chart" uri="{C3380CC4-5D6E-409C-BE32-E72D297353CC}">
              <c16:uniqueId val="{00000001-F683-4A60-AB66-2536F4D0B071}"/>
            </c:ext>
          </c:extLst>
        </c:ser>
        <c:dLbls>
          <c:showLegendKey val="0"/>
          <c:showVal val="1"/>
          <c:showCatName val="0"/>
          <c:showSerName val="0"/>
          <c:showPercent val="0"/>
          <c:showBubbleSize val="0"/>
        </c:dLbls>
        <c:gapWidth val="150"/>
        <c:shape val="box"/>
        <c:axId val="607397264"/>
        <c:axId val="607399184"/>
        <c:axId val="0"/>
      </c:bar3DChart>
      <c:catAx>
        <c:axId val="60739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399184"/>
        <c:crosses val="autoZero"/>
        <c:auto val="1"/>
        <c:lblAlgn val="ctr"/>
        <c:lblOffset val="100"/>
        <c:noMultiLvlLbl val="0"/>
      </c:catAx>
      <c:valAx>
        <c:axId val="60739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39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Job Satisfaction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Sheet4!$N$25:$N$26</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Sheet4!$M$27:$M$31</c:f>
              <c:strCache>
                <c:ptCount val="4"/>
                <c:pt idx="0">
                  <c:v>3</c:v>
                </c:pt>
                <c:pt idx="1">
                  <c:v>1</c:v>
                </c:pt>
                <c:pt idx="2">
                  <c:v>4</c:v>
                </c:pt>
                <c:pt idx="3">
                  <c:v>2</c:v>
                </c:pt>
              </c:strCache>
            </c:strRef>
          </c:cat>
          <c:val>
            <c:numRef>
              <c:f>Sheet4!$N$27:$N$31</c:f>
              <c:numCache>
                <c:formatCode>General</c:formatCode>
                <c:ptCount val="4"/>
                <c:pt idx="0">
                  <c:v>369</c:v>
                </c:pt>
                <c:pt idx="1">
                  <c:v>223</c:v>
                </c:pt>
                <c:pt idx="2">
                  <c:v>407</c:v>
                </c:pt>
                <c:pt idx="3">
                  <c:v>234</c:v>
                </c:pt>
              </c:numCache>
            </c:numRef>
          </c:val>
          <c:extLst>
            <c:ext xmlns:c16="http://schemas.microsoft.com/office/drawing/2014/chart" uri="{C3380CC4-5D6E-409C-BE32-E72D297353CC}">
              <c16:uniqueId val="{00000000-D2B4-456A-8531-2BD3973ED381}"/>
            </c:ext>
          </c:extLst>
        </c:ser>
        <c:ser>
          <c:idx val="1"/>
          <c:order val="1"/>
          <c:tx>
            <c:strRef>
              <c:f>Sheet4!$O$25:$O$26</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Sheet4!$M$27:$M$31</c:f>
              <c:strCache>
                <c:ptCount val="4"/>
                <c:pt idx="0">
                  <c:v>3</c:v>
                </c:pt>
                <c:pt idx="1">
                  <c:v>1</c:v>
                </c:pt>
                <c:pt idx="2">
                  <c:v>4</c:v>
                </c:pt>
                <c:pt idx="3">
                  <c:v>2</c:v>
                </c:pt>
              </c:strCache>
            </c:strRef>
          </c:cat>
          <c:val>
            <c:numRef>
              <c:f>Sheet4!$O$27:$O$31</c:f>
              <c:numCache>
                <c:formatCode>General</c:formatCode>
                <c:ptCount val="4"/>
                <c:pt idx="0">
                  <c:v>73</c:v>
                </c:pt>
                <c:pt idx="1">
                  <c:v>66</c:v>
                </c:pt>
                <c:pt idx="2">
                  <c:v>52</c:v>
                </c:pt>
                <c:pt idx="3">
                  <c:v>46</c:v>
                </c:pt>
              </c:numCache>
            </c:numRef>
          </c:val>
          <c:extLst>
            <c:ext xmlns:c16="http://schemas.microsoft.com/office/drawing/2014/chart" uri="{C3380CC4-5D6E-409C-BE32-E72D297353CC}">
              <c16:uniqueId val="{00000001-D2B4-456A-8531-2BD3973ED381}"/>
            </c:ext>
          </c:extLst>
        </c:ser>
        <c:dLbls>
          <c:showLegendKey val="0"/>
          <c:showVal val="1"/>
          <c:showCatName val="0"/>
          <c:showSerName val="0"/>
          <c:showPercent val="0"/>
          <c:showBubbleSize val="0"/>
        </c:dLbls>
        <c:gapWidth val="150"/>
        <c:shape val="box"/>
        <c:axId val="607411664"/>
        <c:axId val="607412144"/>
        <c:axId val="0"/>
      </c:bar3DChart>
      <c:catAx>
        <c:axId val="60741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12144"/>
        <c:crosses val="autoZero"/>
        <c:auto val="1"/>
        <c:lblAlgn val="ctr"/>
        <c:lblOffset val="100"/>
        <c:noMultiLvlLbl val="0"/>
      </c:catAx>
      <c:valAx>
        <c:axId val="60741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1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Age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Sheet4!$B$3:$B$4</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Sheet4!$A$5:$A$10</c:f>
              <c:strCache>
                <c:ptCount val="5"/>
                <c:pt idx="0">
                  <c:v>25-34</c:v>
                </c:pt>
                <c:pt idx="1">
                  <c:v>35-44</c:v>
                </c:pt>
                <c:pt idx="2">
                  <c:v>&lt;25</c:v>
                </c:pt>
                <c:pt idx="3">
                  <c:v>45-54</c:v>
                </c:pt>
                <c:pt idx="4">
                  <c:v>55+</c:v>
                </c:pt>
              </c:strCache>
            </c:strRef>
          </c:cat>
          <c:val>
            <c:numRef>
              <c:f>Sheet4!$B$5:$B$10</c:f>
              <c:numCache>
                <c:formatCode>General</c:formatCode>
                <c:ptCount val="5"/>
                <c:pt idx="0">
                  <c:v>442</c:v>
                </c:pt>
                <c:pt idx="1">
                  <c:v>454</c:v>
                </c:pt>
                <c:pt idx="2">
                  <c:v>59</c:v>
                </c:pt>
                <c:pt idx="3">
                  <c:v>220</c:v>
                </c:pt>
                <c:pt idx="4">
                  <c:v>58</c:v>
                </c:pt>
              </c:numCache>
            </c:numRef>
          </c:val>
          <c:extLst>
            <c:ext xmlns:c16="http://schemas.microsoft.com/office/drawing/2014/chart" uri="{C3380CC4-5D6E-409C-BE32-E72D297353CC}">
              <c16:uniqueId val="{00000000-4571-4114-B1D3-A195653C28E3}"/>
            </c:ext>
          </c:extLst>
        </c:ser>
        <c:ser>
          <c:idx val="1"/>
          <c:order val="1"/>
          <c:tx>
            <c:strRef>
              <c:f>Sheet4!$C$3:$C$4</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Sheet4!$A$5:$A$10</c:f>
              <c:strCache>
                <c:ptCount val="5"/>
                <c:pt idx="0">
                  <c:v>25-34</c:v>
                </c:pt>
                <c:pt idx="1">
                  <c:v>35-44</c:v>
                </c:pt>
                <c:pt idx="2">
                  <c:v>&lt;25</c:v>
                </c:pt>
                <c:pt idx="3">
                  <c:v>45-54</c:v>
                </c:pt>
                <c:pt idx="4">
                  <c:v>55+</c:v>
                </c:pt>
              </c:strCache>
            </c:strRef>
          </c:cat>
          <c:val>
            <c:numRef>
              <c:f>Sheet4!$C$5:$C$10</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1-4571-4114-B1D3-A195653C28E3}"/>
            </c:ext>
          </c:extLst>
        </c:ser>
        <c:dLbls>
          <c:showLegendKey val="0"/>
          <c:showVal val="1"/>
          <c:showCatName val="0"/>
          <c:showSerName val="0"/>
          <c:showPercent val="0"/>
          <c:showBubbleSize val="0"/>
        </c:dLbls>
        <c:gapWidth val="150"/>
        <c:shape val="box"/>
        <c:axId val="607445744"/>
        <c:axId val="607446224"/>
        <c:axId val="0"/>
      </c:bar3DChart>
      <c:catAx>
        <c:axId val="60744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46224"/>
        <c:crosses val="autoZero"/>
        <c:auto val="1"/>
        <c:lblAlgn val="ctr"/>
        <c:lblOffset val="100"/>
        <c:noMultiLvlLbl val="0"/>
      </c:catAx>
      <c:valAx>
        <c:axId val="607446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4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Promotion Gap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Sheet4!$B$15:$B$16</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Sheet4!$A$17:$A$21</c:f>
              <c:strCache>
                <c:ptCount val="4"/>
                <c:pt idx="0">
                  <c:v>0-1</c:v>
                </c:pt>
                <c:pt idx="1">
                  <c:v>2-3</c:v>
                </c:pt>
                <c:pt idx="2">
                  <c:v>5+</c:v>
                </c:pt>
                <c:pt idx="3">
                  <c:v>4-5</c:v>
                </c:pt>
              </c:strCache>
            </c:strRef>
          </c:cat>
          <c:val>
            <c:numRef>
              <c:f>Sheet4!$B$17:$B$21</c:f>
              <c:numCache>
                <c:formatCode>General</c:formatCode>
                <c:ptCount val="4"/>
                <c:pt idx="0">
                  <c:v>471</c:v>
                </c:pt>
                <c:pt idx="1">
                  <c:v>483</c:v>
                </c:pt>
                <c:pt idx="2">
                  <c:v>180</c:v>
                </c:pt>
                <c:pt idx="3">
                  <c:v>99</c:v>
                </c:pt>
              </c:numCache>
            </c:numRef>
          </c:val>
          <c:extLst>
            <c:ext xmlns:c16="http://schemas.microsoft.com/office/drawing/2014/chart" uri="{C3380CC4-5D6E-409C-BE32-E72D297353CC}">
              <c16:uniqueId val="{00000000-1052-4C83-9760-5D276DCC0FE9}"/>
            </c:ext>
          </c:extLst>
        </c:ser>
        <c:ser>
          <c:idx val="1"/>
          <c:order val="1"/>
          <c:tx>
            <c:strRef>
              <c:f>Sheet4!$C$15:$C$16</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Sheet4!$A$17:$A$21</c:f>
              <c:strCache>
                <c:ptCount val="4"/>
                <c:pt idx="0">
                  <c:v>0-1</c:v>
                </c:pt>
                <c:pt idx="1">
                  <c:v>2-3</c:v>
                </c:pt>
                <c:pt idx="2">
                  <c:v>5+</c:v>
                </c:pt>
                <c:pt idx="3">
                  <c:v>4-5</c:v>
                </c:pt>
              </c:strCache>
            </c:strRef>
          </c:cat>
          <c:val>
            <c:numRef>
              <c:f>Sheet4!$C$17:$C$21</c:f>
              <c:numCache>
                <c:formatCode>General</c:formatCode>
                <c:ptCount val="4"/>
                <c:pt idx="0">
                  <c:v>110</c:v>
                </c:pt>
                <c:pt idx="1">
                  <c:v>85</c:v>
                </c:pt>
                <c:pt idx="2">
                  <c:v>35</c:v>
                </c:pt>
                <c:pt idx="3">
                  <c:v>7</c:v>
                </c:pt>
              </c:numCache>
            </c:numRef>
          </c:val>
          <c:extLst>
            <c:ext xmlns:c16="http://schemas.microsoft.com/office/drawing/2014/chart" uri="{C3380CC4-5D6E-409C-BE32-E72D297353CC}">
              <c16:uniqueId val="{00000001-1052-4C83-9760-5D276DCC0FE9}"/>
            </c:ext>
          </c:extLst>
        </c:ser>
        <c:dLbls>
          <c:showLegendKey val="0"/>
          <c:showVal val="1"/>
          <c:showCatName val="0"/>
          <c:showSerName val="0"/>
          <c:showPercent val="0"/>
          <c:showBubbleSize val="0"/>
        </c:dLbls>
        <c:gapWidth val="150"/>
        <c:shape val="box"/>
        <c:axId val="607423184"/>
        <c:axId val="607419824"/>
        <c:axId val="0"/>
      </c:bar3DChart>
      <c:catAx>
        <c:axId val="60742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19824"/>
        <c:crosses val="autoZero"/>
        <c:auto val="1"/>
        <c:lblAlgn val="ctr"/>
        <c:lblOffset val="100"/>
        <c:noMultiLvlLbl val="0"/>
      </c:catAx>
      <c:valAx>
        <c:axId val="60741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2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Relationship Satisfaction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Sheet4!$B$25:$B$26</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Sheet4!$A$27:$A$31</c:f>
              <c:strCache>
                <c:ptCount val="4"/>
                <c:pt idx="0">
                  <c:v>3</c:v>
                </c:pt>
                <c:pt idx="1">
                  <c:v>4</c:v>
                </c:pt>
                <c:pt idx="2">
                  <c:v>1</c:v>
                </c:pt>
                <c:pt idx="3">
                  <c:v>2</c:v>
                </c:pt>
              </c:strCache>
            </c:strRef>
          </c:cat>
          <c:val>
            <c:numRef>
              <c:f>Sheet4!$B$27:$B$31</c:f>
              <c:numCache>
                <c:formatCode>General</c:formatCode>
                <c:ptCount val="4"/>
                <c:pt idx="0">
                  <c:v>388</c:v>
                </c:pt>
                <c:pt idx="1">
                  <c:v>368</c:v>
                </c:pt>
                <c:pt idx="2">
                  <c:v>219</c:v>
                </c:pt>
                <c:pt idx="3">
                  <c:v>258</c:v>
                </c:pt>
              </c:numCache>
            </c:numRef>
          </c:val>
          <c:extLst>
            <c:ext xmlns:c16="http://schemas.microsoft.com/office/drawing/2014/chart" uri="{C3380CC4-5D6E-409C-BE32-E72D297353CC}">
              <c16:uniqueId val="{00000000-2692-4A22-8E59-0897ACFCF867}"/>
            </c:ext>
          </c:extLst>
        </c:ser>
        <c:ser>
          <c:idx val="1"/>
          <c:order val="1"/>
          <c:tx>
            <c:strRef>
              <c:f>Sheet4!$C$25:$C$26</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Sheet4!$A$27:$A$31</c:f>
              <c:strCache>
                <c:ptCount val="4"/>
                <c:pt idx="0">
                  <c:v>3</c:v>
                </c:pt>
                <c:pt idx="1">
                  <c:v>4</c:v>
                </c:pt>
                <c:pt idx="2">
                  <c:v>1</c:v>
                </c:pt>
                <c:pt idx="3">
                  <c:v>2</c:v>
                </c:pt>
              </c:strCache>
            </c:strRef>
          </c:cat>
          <c:val>
            <c:numRef>
              <c:f>Sheet4!$C$27:$C$31</c:f>
              <c:numCache>
                <c:formatCode>General</c:formatCode>
                <c:ptCount val="4"/>
                <c:pt idx="0">
                  <c:v>71</c:v>
                </c:pt>
                <c:pt idx="1">
                  <c:v>64</c:v>
                </c:pt>
                <c:pt idx="2">
                  <c:v>57</c:v>
                </c:pt>
                <c:pt idx="3">
                  <c:v>45</c:v>
                </c:pt>
              </c:numCache>
            </c:numRef>
          </c:val>
          <c:extLst>
            <c:ext xmlns:c16="http://schemas.microsoft.com/office/drawing/2014/chart" uri="{C3380CC4-5D6E-409C-BE32-E72D297353CC}">
              <c16:uniqueId val="{00000001-2692-4A22-8E59-0897ACFCF867}"/>
            </c:ext>
          </c:extLst>
        </c:ser>
        <c:dLbls>
          <c:showLegendKey val="0"/>
          <c:showVal val="1"/>
          <c:showCatName val="0"/>
          <c:showSerName val="0"/>
          <c:showPercent val="0"/>
          <c:showBubbleSize val="0"/>
        </c:dLbls>
        <c:gapWidth val="150"/>
        <c:shape val="box"/>
        <c:axId val="894254160"/>
        <c:axId val="894245040"/>
        <c:axId val="0"/>
      </c:bar3DChart>
      <c:catAx>
        <c:axId val="894254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45040"/>
        <c:crosses val="autoZero"/>
        <c:auto val="1"/>
        <c:lblAlgn val="ctr"/>
        <c:lblOffset val="100"/>
        <c:noMultiLvlLbl val="0"/>
      </c:catAx>
      <c:valAx>
        <c:axId val="89424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5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Work Life Balance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Sheet4!$H$25:$H$26</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Sheet4!$G$27:$G$31</c:f>
              <c:strCache>
                <c:ptCount val="4"/>
                <c:pt idx="0">
                  <c:v>3</c:v>
                </c:pt>
                <c:pt idx="1">
                  <c:v>2</c:v>
                </c:pt>
                <c:pt idx="2">
                  <c:v>4</c:v>
                </c:pt>
                <c:pt idx="3">
                  <c:v>1</c:v>
                </c:pt>
              </c:strCache>
            </c:strRef>
          </c:cat>
          <c:val>
            <c:numRef>
              <c:f>Sheet4!$H$27:$H$31</c:f>
              <c:numCache>
                <c:formatCode>General</c:formatCode>
                <c:ptCount val="4"/>
                <c:pt idx="0">
                  <c:v>766</c:v>
                </c:pt>
                <c:pt idx="1">
                  <c:v>286</c:v>
                </c:pt>
                <c:pt idx="2">
                  <c:v>126</c:v>
                </c:pt>
                <c:pt idx="3">
                  <c:v>55</c:v>
                </c:pt>
              </c:numCache>
            </c:numRef>
          </c:val>
          <c:extLst>
            <c:ext xmlns:c16="http://schemas.microsoft.com/office/drawing/2014/chart" uri="{C3380CC4-5D6E-409C-BE32-E72D297353CC}">
              <c16:uniqueId val="{00000000-2F14-44C7-80A9-AF4F4E6AE189}"/>
            </c:ext>
          </c:extLst>
        </c:ser>
        <c:ser>
          <c:idx val="1"/>
          <c:order val="1"/>
          <c:tx>
            <c:strRef>
              <c:f>Sheet4!$I$25:$I$26</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Sheet4!$G$27:$G$31</c:f>
              <c:strCache>
                <c:ptCount val="4"/>
                <c:pt idx="0">
                  <c:v>3</c:v>
                </c:pt>
                <c:pt idx="1">
                  <c:v>2</c:v>
                </c:pt>
                <c:pt idx="2">
                  <c:v>4</c:v>
                </c:pt>
                <c:pt idx="3">
                  <c:v>1</c:v>
                </c:pt>
              </c:strCache>
            </c:strRef>
          </c:cat>
          <c:val>
            <c:numRef>
              <c:f>Sheet4!$I$27:$I$31</c:f>
              <c:numCache>
                <c:formatCode>General</c:formatCode>
                <c:ptCount val="4"/>
                <c:pt idx="0">
                  <c:v>127</c:v>
                </c:pt>
                <c:pt idx="1">
                  <c:v>58</c:v>
                </c:pt>
                <c:pt idx="2">
                  <c:v>27</c:v>
                </c:pt>
                <c:pt idx="3">
                  <c:v>25</c:v>
                </c:pt>
              </c:numCache>
            </c:numRef>
          </c:val>
          <c:extLst>
            <c:ext xmlns:c16="http://schemas.microsoft.com/office/drawing/2014/chart" uri="{C3380CC4-5D6E-409C-BE32-E72D297353CC}">
              <c16:uniqueId val="{00000001-2F14-44C7-80A9-AF4F4E6AE189}"/>
            </c:ext>
          </c:extLst>
        </c:ser>
        <c:dLbls>
          <c:showLegendKey val="0"/>
          <c:showVal val="1"/>
          <c:showCatName val="0"/>
          <c:showSerName val="0"/>
          <c:showPercent val="0"/>
          <c:showBubbleSize val="0"/>
        </c:dLbls>
        <c:gapWidth val="150"/>
        <c:shape val="box"/>
        <c:axId val="894265200"/>
        <c:axId val="894265680"/>
        <c:axId val="0"/>
      </c:bar3DChart>
      <c:catAx>
        <c:axId val="894265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65680"/>
        <c:crosses val="autoZero"/>
        <c:auto val="1"/>
        <c:lblAlgn val="ctr"/>
        <c:lblOffset val="100"/>
        <c:noMultiLvlLbl val="0"/>
      </c:catAx>
      <c:valAx>
        <c:axId val="89426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6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Environment Satisfaction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Sheet4!$H$15:$H$16</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Sheet4!$G$17:$G$21</c:f>
              <c:strCache>
                <c:ptCount val="4"/>
                <c:pt idx="0">
                  <c:v>1</c:v>
                </c:pt>
                <c:pt idx="1">
                  <c:v>2</c:v>
                </c:pt>
                <c:pt idx="2">
                  <c:v>3</c:v>
                </c:pt>
                <c:pt idx="3">
                  <c:v>4</c:v>
                </c:pt>
              </c:strCache>
            </c:strRef>
          </c:cat>
          <c:val>
            <c:numRef>
              <c:f>Sheet4!$H$17:$H$21</c:f>
              <c:numCache>
                <c:formatCode>General</c:formatCode>
                <c:ptCount val="4"/>
                <c:pt idx="0">
                  <c:v>212</c:v>
                </c:pt>
                <c:pt idx="1">
                  <c:v>244</c:v>
                </c:pt>
                <c:pt idx="2">
                  <c:v>391</c:v>
                </c:pt>
                <c:pt idx="3">
                  <c:v>386</c:v>
                </c:pt>
              </c:numCache>
            </c:numRef>
          </c:val>
          <c:extLst>
            <c:ext xmlns:c16="http://schemas.microsoft.com/office/drawing/2014/chart" uri="{C3380CC4-5D6E-409C-BE32-E72D297353CC}">
              <c16:uniqueId val="{00000000-5F17-46CB-A4B0-3B51C0B6A0D9}"/>
            </c:ext>
          </c:extLst>
        </c:ser>
        <c:ser>
          <c:idx val="1"/>
          <c:order val="1"/>
          <c:tx>
            <c:strRef>
              <c:f>Sheet4!$I$15:$I$16</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Sheet4!$G$17:$G$21</c:f>
              <c:strCache>
                <c:ptCount val="4"/>
                <c:pt idx="0">
                  <c:v>1</c:v>
                </c:pt>
                <c:pt idx="1">
                  <c:v>2</c:v>
                </c:pt>
                <c:pt idx="2">
                  <c:v>3</c:v>
                </c:pt>
                <c:pt idx="3">
                  <c:v>4</c:v>
                </c:pt>
              </c:strCache>
            </c:strRef>
          </c:cat>
          <c:val>
            <c:numRef>
              <c:f>Sheet4!$I$17:$I$21</c:f>
              <c:numCache>
                <c:formatCode>General</c:formatCode>
                <c:ptCount val="4"/>
                <c:pt idx="0">
                  <c:v>72</c:v>
                </c:pt>
                <c:pt idx="1">
                  <c:v>43</c:v>
                </c:pt>
                <c:pt idx="2">
                  <c:v>62</c:v>
                </c:pt>
                <c:pt idx="3">
                  <c:v>60</c:v>
                </c:pt>
              </c:numCache>
            </c:numRef>
          </c:val>
          <c:extLst>
            <c:ext xmlns:c16="http://schemas.microsoft.com/office/drawing/2014/chart" uri="{C3380CC4-5D6E-409C-BE32-E72D297353CC}">
              <c16:uniqueId val="{00000001-5F17-46CB-A4B0-3B51C0B6A0D9}"/>
            </c:ext>
          </c:extLst>
        </c:ser>
        <c:dLbls>
          <c:showLegendKey val="0"/>
          <c:showVal val="1"/>
          <c:showCatName val="0"/>
          <c:showSerName val="0"/>
          <c:showPercent val="0"/>
          <c:showBubbleSize val="0"/>
        </c:dLbls>
        <c:gapWidth val="150"/>
        <c:shape val="box"/>
        <c:axId val="894300240"/>
        <c:axId val="894301200"/>
        <c:axId val="0"/>
      </c:bar3DChart>
      <c:catAx>
        <c:axId val="89430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01200"/>
        <c:crosses val="autoZero"/>
        <c:auto val="1"/>
        <c:lblAlgn val="ctr"/>
        <c:lblOffset val="100"/>
        <c:noMultiLvlLbl val="0"/>
      </c:catAx>
      <c:valAx>
        <c:axId val="89430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0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Job Involvment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Sheet4!$N$15:$N$16</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Sheet4!$M$17:$M$21</c:f>
              <c:strCache>
                <c:ptCount val="4"/>
                <c:pt idx="0">
                  <c:v>3</c:v>
                </c:pt>
                <c:pt idx="1">
                  <c:v>2</c:v>
                </c:pt>
                <c:pt idx="2">
                  <c:v>1</c:v>
                </c:pt>
                <c:pt idx="3">
                  <c:v>4</c:v>
                </c:pt>
              </c:strCache>
            </c:strRef>
          </c:cat>
          <c:val>
            <c:numRef>
              <c:f>Sheet4!$N$17:$N$21</c:f>
              <c:numCache>
                <c:formatCode>General</c:formatCode>
                <c:ptCount val="4"/>
                <c:pt idx="0">
                  <c:v>743</c:v>
                </c:pt>
                <c:pt idx="1">
                  <c:v>304</c:v>
                </c:pt>
                <c:pt idx="2">
                  <c:v>55</c:v>
                </c:pt>
                <c:pt idx="3">
                  <c:v>131</c:v>
                </c:pt>
              </c:numCache>
            </c:numRef>
          </c:val>
          <c:extLst>
            <c:ext xmlns:c16="http://schemas.microsoft.com/office/drawing/2014/chart" uri="{C3380CC4-5D6E-409C-BE32-E72D297353CC}">
              <c16:uniqueId val="{00000000-B349-4C08-910B-B2407DB36F51}"/>
            </c:ext>
          </c:extLst>
        </c:ser>
        <c:ser>
          <c:idx val="1"/>
          <c:order val="1"/>
          <c:tx>
            <c:strRef>
              <c:f>Sheet4!$O$15:$O$16</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Sheet4!$M$17:$M$21</c:f>
              <c:strCache>
                <c:ptCount val="4"/>
                <c:pt idx="0">
                  <c:v>3</c:v>
                </c:pt>
                <c:pt idx="1">
                  <c:v>2</c:v>
                </c:pt>
                <c:pt idx="2">
                  <c:v>1</c:v>
                </c:pt>
                <c:pt idx="3">
                  <c:v>4</c:v>
                </c:pt>
              </c:strCache>
            </c:strRef>
          </c:cat>
          <c:val>
            <c:numRef>
              <c:f>Sheet4!$O$17:$O$21</c:f>
              <c:numCache>
                <c:formatCode>General</c:formatCode>
                <c:ptCount val="4"/>
                <c:pt idx="0">
                  <c:v>125</c:v>
                </c:pt>
                <c:pt idx="1">
                  <c:v>71</c:v>
                </c:pt>
                <c:pt idx="2">
                  <c:v>28</c:v>
                </c:pt>
                <c:pt idx="3">
                  <c:v>13</c:v>
                </c:pt>
              </c:numCache>
            </c:numRef>
          </c:val>
          <c:extLst>
            <c:ext xmlns:c16="http://schemas.microsoft.com/office/drawing/2014/chart" uri="{C3380CC4-5D6E-409C-BE32-E72D297353CC}">
              <c16:uniqueId val="{00000001-B349-4C08-910B-B2407DB36F51}"/>
            </c:ext>
          </c:extLst>
        </c:ser>
        <c:dLbls>
          <c:showLegendKey val="0"/>
          <c:showVal val="1"/>
          <c:showCatName val="0"/>
          <c:showSerName val="0"/>
          <c:showPercent val="0"/>
          <c:showBubbleSize val="0"/>
        </c:dLbls>
        <c:gapWidth val="150"/>
        <c:shape val="box"/>
        <c:axId val="894299760"/>
        <c:axId val="894300720"/>
        <c:axId val="0"/>
      </c:bar3DChart>
      <c:catAx>
        <c:axId val="89429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00720"/>
        <c:crosses val="autoZero"/>
        <c:auto val="1"/>
        <c:lblAlgn val="ctr"/>
        <c:lblOffset val="100"/>
        <c:noMultiLvlLbl val="0"/>
      </c:catAx>
      <c:valAx>
        <c:axId val="894300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9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Salary Hike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Sheet4!$T$3:$T$4</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Sheet4!$S$5:$S$8</c:f>
              <c:strCache>
                <c:ptCount val="3"/>
                <c:pt idx="0">
                  <c:v>Medium</c:v>
                </c:pt>
                <c:pt idx="1">
                  <c:v>High</c:v>
                </c:pt>
                <c:pt idx="2">
                  <c:v>Low</c:v>
                </c:pt>
              </c:strCache>
            </c:strRef>
          </c:cat>
          <c:val>
            <c:numRef>
              <c:f>Sheet4!$T$5:$T$8</c:f>
              <c:numCache>
                <c:formatCode>General</c:formatCode>
                <c:ptCount val="3"/>
                <c:pt idx="0">
                  <c:v>808</c:v>
                </c:pt>
                <c:pt idx="1">
                  <c:v>256</c:v>
                </c:pt>
                <c:pt idx="2">
                  <c:v>169</c:v>
                </c:pt>
              </c:numCache>
            </c:numRef>
          </c:val>
          <c:extLst>
            <c:ext xmlns:c16="http://schemas.microsoft.com/office/drawing/2014/chart" uri="{C3380CC4-5D6E-409C-BE32-E72D297353CC}">
              <c16:uniqueId val="{00000000-0902-4231-B3FC-29626CD113B6}"/>
            </c:ext>
          </c:extLst>
        </c:ser>
        <c:ser>
          <c:idx val="1"/>
          <c:order val="1"/>
          <c:tx>
            <c:strRef>
              <c:f>Sheet4!$U$3:$U$4</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Sheet4!$S$5:$S$8</c:f>
              <c:strCache>
                <c:ptCount val="3"/>
                <c:pt idx="0">
                  <c:v>Medium</c:v>
                </c:pt>
                <c:pt idx="1">
                  <c:v>High</c:v>
                </c:pt>
                <c:pt idx="2">
                  <c:v>Low</c:v>
                </c:pt>
              </c:strCache>
            </c:strRef>
          </c:cat>
          <c:val>
            <c:numRef>
              <c:f>Sheet4!$U$5:$U$8</c:f>
              <c:numCache>
                <c:formatCode>General</c:formatCode>
                <c:ptCount val="3"/>
                <c:pt idx="0">
                  <c:v>150</c:v>
                </c:pt>
                <c:pt idx="1">
                  <c:v>46</c:v>
                </c:pt>
                <c:pt idx="2">
                  <c:v>41</c:v>
                </c:pt>
              </c:numCache>
            </c:numRef>
          </c:val>
          <c:extLst>
            <c:ext xmlns:c16="http://schemas.microsoft.com/office/drawing/2014/chart" uri="{C3380CC4-5D6E-409C-BE32-E72D297353CC}">
              <c16:uniqueId val="{00000001-0902-4231-B3FC-29626CD113B6}"/>
            </c:ext>
          </c:extLst>
        </c:ser>
        <c:dLbls>
          <c:showLegendKey val="0"/>
          <c:showVal val="1"/>
          <c:showCatName val="0"/>
          <c:showSerName val="0"/>
          <c:showPercent val="0"/>
          <c:showBubbleSize val="0"/>
        </c:dLbls>
        <c:gapWidth val="150"/>
        <c:shape val="box"/>
        <c:axId val="894331920"/>
        <c:axId val="894324240"/>
        <c:axId val="0"/>
      </c:bar3DChart>
      <c:catAx>
        <c:axId val="89433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24240"/>
        <c:crosses val="autoZero"/>
        <c:auto val="1"/>
        <c:lblAlgn val="ctr"/>
        <c:lblOffset val="100"/>
        <c:noMultiLvlLbl val="0"/>
      </c:catAx>
      <c:valAx>
        <c:axId val="894324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3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.xlsx]Sheet4!PivotTable31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Department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Sheet4!$Z$17:$Z$18</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Sheet4!$Y$19:$Y$22</c:f>
              <c:strCache>
                <c:ptCount val="3"/>
                <c:pt idx="0">
                  <c:v>Research &amp; Development</c:v>
                </c:pt>
                <c:pt idx="1">
                  <c:v>Sales</c:v>
                </c:pt>
                <c:pt idx="2">
                  <c:v>Human Resources</c:v>
                </c:pt>
              </c:strCache>
            </c:strRef>
          </c:cat>
          <c:val>
            <c:numRef>
              <c:f>Sheet4!$Z$19:$Z$22</c:f>
              <c:numCache>
                <c:formatCode>General</c:formatCode>
                <c:ptCount val="3"/>
                <c:pt idx="0">
                  <c:v>828</c:v>
                </c:pt>
                <c:pt idx="1">
                  <c:v>354</c:v>
                </c:pt>
                <c:pt idx="2">
                  <c:v>51</c:v>
                </c:pt>
              </c:numCache>
            </c:numRef>
          </c:val>
          <c:extLst>
            <c:ext xmlns:c16="http://schemas.microsoft.com/office/drawing/2014/chart" uri="{C3380CC4-5D6E-409C-BE32-E72D297353CC}">
              <c16:uniqueId val="{00000000-02CC-4CA0-B350-88BA1A5D8918}"/>
            </c:ext>
          </c:extLst>
        </c:ser>
        <c:ser>
          <c:idx val="1"/>
          <c:order val="1"/>
          <c:tx>
            <c:strRef>
              <c:f>Sheet4!$AA$17:$AA$18</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Sheet4!$Y$19:$Y$22</c:f>
              <c:strCache>
                <c:ptCount val="3"/>
                <c:pt idx="0">
                  <c:v>Research &amp; Development</c:v>
                </c:pt>
                <c:pt idx="1">
                  <c:v>Sales</c:v>
                </c:pt>
                <c:pt idx="2">
                  <c:v>Human Resources</c:v>
                </c:pt>
              </c:strCache>
            </c:strRef>
          </c:cat>
          <c:val>
            <c:numRef>
              <c:f>Sheet4!$AA$19:$AA$22</c:f>
              <c:numCache>
                <c:formatCode>General</c:formatCode>
                <c:ptCount val="3"/>
                <c:pt idx="0">
                  <c:v>133</c:v>
                </c:pt>
                <c:pt idx="1">
                  <c:v>92</c:v>
                </c:pt>
                <c:pt idx="2">
                  <c:v>12</c:v>
                </c:pt>
              </c:numCache>
            </c:numRef>
          </c:val>
          <c:extLst>
            <c:ext xmlns:c16="http://schemas.microsoft.com/office/drawing/2014/chart" uri="{C3380CC4-5D6E-409C-BE32-E72D297353CC}">
              <c16:uniqueId val="{00000001-02CC-4CA0-B350-88BA1A5D8918}"/>
            </c:ext>
          </c:extLst>
        </c:ser>
        <c:dLbls>
          <c:showLegendKey val="0"/>
          <c:showVal val="1"/>
          <c:showCatName val="0"/>
          <c:showSerName val="0"/>
          <c:showPercent val="0"/>
          <c:showBubbleSize val="0"/>
        </c:dLbls>
        <c:gapWidth val="150"/>
        <c:shape val="box"/>
        <c:axId val="894337680"/>
        <c:axId val="894341520"/>
        <c:axId val="0"/>
      </c:bar3DChart>
      <c:catAx>
        <c:axId val="894337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41520"/>
        <c:crosses val="autoZero"/>
        <c:auto val="1"/>
        <c:lblAlgn val="ctr"/>
        <c:lblOffset val="100"/>
        <c:noMultiLvlLbl val="0"/>
      </c:catAx>
      <c:valAx>
        <c:axId val="89434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3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Analytics EXCEL .xlsx]Sheet4!PivotTable32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by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Sheet4!$Z$26:$Z$27</c:f>
              <c:strCache>
                <c:ptCount val="1"/>
                <c:pt idx="0">
                  <c:v>No</c:v>
                </c:pt>
              </c:strCache>
            </c:strRef>
          </c:tx>
          <c:spPr>
            <a:solidFill>
              <a:schemeClr val="accent3">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Sheet4!$Y$28:$Y$30</c:f>
              <c:strCache>
                <c:ptCount val="2"/>
                <c:pt idx="0">
                  <c:v>Male</c:v>
                </c:pt>
                <c:pt idx="1">
                  <c:v>Female</c:v>
                </c:pt>
              </c:strCache>
            </c:strRef>
          </c:cat>
          <c:val>
            <c:numRef>
              <c:f>Sheet4!$Z$28:$Z$30</c:f>
              <c:numCache>
                <c:formatCode>General</c:formatCode>
                <c:ptCount val="2"/>
                <c:pt idx="0">
                  <c:v>732</c:v>
                </c:pt>
                <c:pt idx="1">
                  <c:v>501</c:v>
                </c:pt>
              </c:numCache>
            </c:numRef>
          </c:val>
          <c:extLst>
            <c:ext xmlns:c16="http://schemas.microsoft.com/office/drawing/2014/chart" uri="{C3380CC4-5D6E-409C-BE32-E72D297353CC}">
              <c16:uniqueId val="{00000000-6A52-431B-A18B-87AF14F01318}"/>
            </c:ext>
          </c:extLst>
        </c:ser>
        <c:ser>
          <c:idx val="1"/>
          <c:order val="1"/>
          <c:tx>
            <c:strRef>
              <c:f>Sheet4!$AA$26:$AA$27</c:f>
              <c:strCache>
                <c:ptCount val="1"/>
                <c:pt idx="0">
                  <c:v>Yes</c:v>
                </c:pt>
              </c:strCache>
            </c:strRef>
          </c:tx>
          <c:spPr>
            <a:solidFill>
              <a:schemeClr val="accent3">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Sheet4!$Y$28:$Y$30</c:f>
              <c:strCache>
                <c:ptCount val="2"/>
                <c:pt idx="0">
                  <c:v>Male</c:v>
                </c:pt>
                <c:pt idx="1">
                  <c:v>Female</c:v>
                </c:pt>
              </c:strCache>
            </c:strRef>
          </c:cat>
          <c:val>
            <c:numRef>
              <c:f>Sheet4!$AA$28:$AA$30</c:f>
              <c:numCache>
                <c:formatCode>General</c:formatCode>
                <c:ptCount val="2"/>
                <c:pt idx="0">
                  <c:v>150</c:v>
                </c:pt>
                <c:pt idx="1">
                  <c:v>87</c:v>
                </c:pt>
              </c:numCache>
            </c:numRef>
          </c:val>
          <c:extLst>
            <c:ext xmlns:c16="http://schemas.microsoft.com/office/drawing/2014/chart" uri="{C3380CC4-5D6E-409C-BE32-E72D297353CC}">
              <c16:uniqueId val="{00000001-6A52-431B-A18B-87AF14F01318}"/>
            </c:ext>
          </c:extLst>
        </c:ser>
        <c:dLbls>
          <c:showLegendKey val="0"/>
          <c:showVal val="1"/>
          <c:showCatName val="0"/>
          <c:showSerName val="0"/>
          <c:showPercent val="0"/>
          <c:showBubbleSize val="0"/>
        </c:dLbls>
        <c:gapWidth val="150"/>
        <c:shape val="box"/>
        <c:axId val="894345360"/>
        <c:axId val="894345840"/>
        <c:axId val="0"/>
      </c:bar3DChart>
      <c:catAx>
        <c:axId val="89434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45840"/>
        <c:crosses val="autoZero"/>
        <c:auto val="1"/>
        <c:lblAlgn val="ctr"/>
        <c:lblOffset val="100"/>
        <c:noMultiLvlLbl val="0"/>
      </c:catAx>
      <c:valAx>
        <c:axId val="894345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4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withinLinear" id="16">
  <a:schemeClr val="accent3"/>
</cs:colorStyle>
</file>

<file path=xl/charts/colors17.xml><?xml version="1.0" encoding="utf-8"?>
<cs:colorStyle xmlns:cs="http://schemas.microsoft.com/office/drawing/2012/chartStyle" xmlns:a="http://schemas.openxmlformats.org/drawingml/2006/main" meth="withinLinear" id="16">
  <a:schemeClr val="accent3"/>
</cs:colorStyle>
</file>

<file path=xl/charts/colors18.xml><?xml version="1.0" encoding="utf-8"?>
<cs:colorStyle xmlns:cs="http://schemas.microsoft.com/office/drawing/2012/chartStyle" xmlns:a="http://schemas.openxmlformats.org/drawingml/2006/main" meth="withinLinear" id="16">
  <a:schemeClr val="accent3"/>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 id="16">
  <a:schemeClr val="accent3"/>
</cs:colorStyle>
</file>

<file path=xl/charts/colors21.xml><?xml version="1.0" encoding="utf-8"?>
<cs:colorStyle xmlns:cs="http://schemas.microsoft.com/office/drawing/2012/chartStyle" xmlns:a="http://schemas.openxmlformats.org/drawingml/2006/main" meth="withinLinear" id="16">
  <a:schemeClr val="accent3"/>
</cs:colorStyle>
</file>

<file path=xl/charts/colors22.xml><?xml version="1.0" encoding="utf-8"?>
<cs:colorStyle xmlns:cs="http://schemas.microsoft.com/office/drawing/2012/chartStyle" xmlns:a="http://schemas.openxmlformats.org/drawingml/2006/main" meth="withinLinear" id="16">
  <a:schemeClr val="accent3"/>
</cs:colorStyle>
</file>

<file path=xl/charts/colors23.xml><?xml version="1.0" encoding="utf-8"?>
<cs:colorStyle xmlns:cs="http://schemas.microsoft.com/office/drawing/2012/chartStyle" xmlns:a="http://schemas.openxmlformats.org/drawingml/2006/main" meth="withinLinear" id="16">
  <a:schemeClr val="accent3"/>
</cs:colorStyle>
</file>

<file path=xl/charts/colors24.xml><?xml version="1.0" encoding="utf-8"?>
<cs:colorStyle xmlns:cs="http://schemas.microsoft.com/office/drawing/2012/chartStyle" xmlns:a="http://schemas.openxmlformats.org/drawingml/2006/main" meth="withinLinear" id="16">
  <a:schemeClr val="accent3"/>
</cs:colorStyle>
</file>

<file path=xl/charts/colors25.xml><?xml version="1.0" encoding="utf-8"?>
<cs:colorStyle xmlns:cs="http://schemas.microsoft.com/office/drawing/2012/chartStyle" xmlns:a="http://schemas.openxmlformats.org/drawingml/2006/main" meth="withinLinear" id="16">
  <a:schemeClr val="accent3"/>
</cs:colorStyle>
</file>

<file path=xl/charts/colors26.xml><?xml version="1.0" encoding="utf-8"?>
<cs:colorStyle xmlns:cs="http://schemas.microsoft.com/office/drawing/2012/chartStyle" xmlns:a="http://schemas.openxmlformats.org/drawingml/2006/main" meth="withinLinear" id="16">
  <a:schemeClr val="accent3"/>
</cs:colorStyle>
</file>

<file path=xl/charts/colors27.xml><?xml version="1.0" encoding="utf-8"?>
<cs:colorStyle xmlns:cs="http://schemas.microsoft.com/office/drawing/2012/chartStyle" xmlns:a="http://schemas.openxmlformats.org/drawingml/2006/main" meth="withinLinear" id="16">
  <a:schemeClr val="accent3"/>
</cs:colorStyle>
</file>

<file path=xl/charts/colors28.xml><?xml version="1.0" encoding="utf-8"?>
<cs:colorStyle xmlns:cs="http://schemas.microsoft.com/office/drawing/2012/chartStyle" xmlns:a="http://schemas.openxmlformats.org/drawingml/2006/main" meth="withinLinear" id="16">
  <a:schemeClr val="accent3"/>
</cs:colorStyle>
</file>

<file path=xl/charts/colors29.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4</xdr:col>
      <xdr:colOff>967740</xdr:colOff>
      <xdr:row>4</xdr:row>
      <xdr:rowOff>80010</xdr:rowOff>
    </xdr:from>
    <xdr:to>
      <xdr:col>7</xdr:col>
      <xdr:colOff>91440</xdr:colOff>
      <xdr:row>16</xdr:row>
      <xdr:rowOff>76200</xdr:rowOff>
    </xdr:to>
    <xdr:graphicFrame macro="">
      <xdr:nvGraphicFramePr>
        <xdr:cNvPr id="2" name="Chart 1">
          <a:extLst>
            <a:ext uri="{FF2B5EF4-FFF2-40B4-BE49-F238E27FC236}">
              <a16:creationId xmlns:a16="http://schemas.microsoft.com/office/drawing/2014/main" id="{3F0D513E-15CB-DCE5-316F-C9F0E1F2C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9</xdr:row>
      <xdr:rowOff>171450</xdr:rowOff>
    </xdr:from>
    <xdr:to>
      <xdr:col>3</xdr:col>
      <xdr:colOff>259080</xdr:colOff>
      <xdr:row>23</xdr:row>
      <xdr:rowOff>121920</xdr:rowOff>
    </xdr:to>
    <xdr:graphicFrame macro="">
      <xdr:nvGraphicFramePr>
        <xdr:cNvPr id="3" name="Chart 2">
          <a:extLst>
            <a:ext uri="{FF2B5EF4-FFF2-40B4-BE49-F238E27FC236}">
              <a16:creationId xmlns:a16="http://schemas.microsoft.com/office/drawing/2014/main" id="{A1D28632-7133-F6EE-E117-2472FF3F5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68580</xdr:colOff>
      <xdr:row>16</xdr:row>
      <xdr:rowOff>163830</xdr:rowOff>
    </xdr:from>
    <xdr:to>
      <xdr:col>14</xdr:col>
      <xdr:colOff>350520</xdr:colOff>
      <xdr:row>31</xdr:row>
      <xdr:rowOff>163830</xdr:rowOff>
    </xdr:to>
    <xdr:graphicFrame macro="">
      <xdr:nvGraphicFramePr>
        <xdr:cNvPr id="4" name="Chart 3">
          <a:extLst>
            <a:ext uri="{FF2B5EF4-FFF2-40B4-BE49-F238E27FC236}">
              <a16:creationId xmlns:a16="http://schemas.microsoft.com/office/drawing/2014/main" id="{922B7A30-7322-43D4-1749-F48671EC5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160020</xdr:colOff>
      <xdr:row>0</xdr:row>
      <xdr:rowOff>72390</xdr:rowOff>
    </xdr:from>
    <xdr:to>
      <xdr:col>14</xdr:col>
      <xdr:colOff>563880</xdr:colOff>
      <xdr:row>16</xdr:row>
      <xdr:rowOff>22860</xdr:rowOff>
    </xdr:to>
    <xdr:graphicFrame macro="">
      <xdr:nvGraphicFramePr>
        <xdr:cNvPr id="5" name="Chart 4">
          <a:extLst>
            <a:ext uri="{FF2B5EF4-FFF2-40B4-BE49-F238E27FC236}">
              <a16:creationId xmlns:a16="http://schemas.microsoft.com/office/drawing/2014/main" id="{B6784533-A55D-660A-5652-7B9DE3139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144780</xdr:colOff>
      <xdr:row>24</xdr:row>
      <xdr:rowOff>179070</xdr:rowOff>
    </xdr:from>
    <xdr:to>
      <xdr:col>7</xdr:col>
      <xdr:colOff>236220</xdr:colOff>
      <xdr:row>39</xdr:row>
      <xdr:rowOff>179070</xdr:rowOff>
    </xdr:to>
    <xdr:graphicFrame macro="">
      <xdr:nvGraphicFramePr>
        <xdr:cNvPr id="6" name="Chart 5">
          <a:extLst>
            <a:ext uri="{FF2B5EF4-FFF2-40B4-BE49-F238E27FC236}">
              <a16:creationId xmlns:a16="http://schemas.microsoft.com/office/drawing/2014/main" id="{C18B9E24-6C73-CDA1-E792-D0459937C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91440</xdr:colOff>
      <xdr:row>40</xdr:row>
      <xdr:rowOff>34290</xdr:rowOff>
    </xdr:from>
    <xdr:to>
      <xdr:col>7</xdr:col>
      <xdr:colOff>312420</xdr:colOff>
      <xdr:row>55</xdr:row>
      <xdr:rowOff>34290</xdr:rowOff>
    </xdr:to>
    <xdr:graphicFrame macro="">
      <xdr:nvGraphicFramePr>
        <xdr:cNvPr id="7" name="Chart 6">
          <a:extLst>
            <a:ext uri="{FF2B5EF4-FFF2-40B4-BE49-F238E27FC236}">
              <a16:creationId xmlns:a16="http://schemas.microsoft.com/office/drawing/2014/main" id="{700B1CF6-96F5-9054-F2A8-65C2522DA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52</xdr:row>
      <xdr:rowOff>140970</xdr:rowOff>
    </xdr:from>
    <xdr:to>
      <xdr:col>3</xdr:col>
      <xdr:colOff>22860</xdr:colOff>
      <xdr:row>66</xdr:row>
      <xdr:rowOff>160020</xdr:rowOff>
    </xdr:to>
    <xdr:graphicFrame macro="">
      <xdr:nvGraphicFramePr>
        <xdr:cNvPr id="8" name="Chart 7">
          <a:extLst>
            <a:ext uri="{FF2B5EF4-FFF2-40B4-BE49-F238E27FC236}">
              <a16:creationId xmlns:a16="http://schemas.microsoft.com/office/drawing/2014/main" id="{C38B6DB3-4670-CC14-26E5-52AFCE4F4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685800</xdr:colOff>
      <xdr:row>61</xdr:row>
      <xdr:rowOff>57150</xdr:rowOff>
    </xdr:from>
    <xdr:to>
      <xdr:col>7</xdr:col>
      <xdr:colOff>0</xdr:colOff>
      <xdr:row>73</xdr:row>
      <xdr:rowOff>22860</xdr:rowOff>
    </xdr:to>
    <xdr:graphicFrame macro="">
      <xdr:nvGraphicFramePr>
        <xdr:cNvPr id="9" name="Chart 8">
          <a:extLst>
            <a:ext uri="{FF2B5EF4-FFF2-40B4-BE49-F238E27FC236}">
              <a16:creationId xmlns:a16="http://schemas.microsoft.com/office/drawing/2014/main" id="{911AF0DE-7689-4FBF-95F9-229810615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640080</xdr:colOff>
      <xdr:row>42</xdr:row>
      <xdr:rowOff>102870</xdr:rowOff>
    </xdr:from>
    <xdr:to>
      <xdr:col>12</xdr:col>
      <xdr:colOff>114300</xdr:colOff>
      <xdr:row>55</xdr:row>
      <xdr:rowOff>137160</xdr:rowOff>
    </xdr:to>
    <xdr:graphicFrame macro="">
      <xdr:nvGraphicFramePr>
        <xdr:cNvPr id="10" name="Chart 9">
          <a:extLst>
            <a:ext uri="{FF2B5EF4-FFF2-40B4-BE49-F238E27FC236}">
              <a16:creationId xmlns:a16="http://schemas.microsoft.com/office/drawing/2014/main" id="{39353C0B-6082-0630-2DCB-A1E8DB5E9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335280</xdr:colOff>
      <xdr:row>46</xdr:row>
      <xdr:rowOff>125730</xdr:rowOff>
    </xdr:from>
    <xdr:to>
      <xdr:col>17</xdr:col>
      <xdr:colOff>259080</xdr:colOff>
      <xdr:row>61</xdr:row>
      <xdr:rowOff>125730</xdr:rowOff>
    </xdr:to>
    <xdr:graphicFrame macro="">
      <xdr:nvGraphicFramePr>
        <xdr:cNvPr id="11" name="Chart 10">
          <a:extLst>
            <a:ext uri="{FF2B5EF4-FFF2-40B4-BE49-F238E27FC236}">
              <a16:creationId xmlns:a16="http://schemas.microsoft.com/office/drawing/2014/main" id="{454A0D33-6388-07F1-A667-8DA75F8FB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7620</xdr:colOff>
      <xdr:row>6</xdr:row>
      <xdr:rowOff>34290</xdr:rowOff>
    </xdr:from>
    <xdr:to>
      <xdr:col>23</xdr:col>
      <xdr:colOff>685800</xdr:colOff>
      <xdr:row>17</xdr:row>
      <xdr:rowOff>167640</xdr:rowOff>
    </xdr:to>
    <xdr:graphicFrame macro="">
      <xdr:nvGraphicFramePr>
        <xdr:cNvPr id="12" name="Chart 11">
          <a:extLst>
            <a:ext uri="{FF2B5EF4-FFF2-40B4-BE49-F238E27FC236}">
              <a16:creationId xmlns:a16="http://schemas.microsoft.com/office/drawing/2014/main" id="{9CF8A846-95D8-8AF9-C0A5-661AE6C05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6</xdr:row>
      <xdr:rowOff>76200</xdr:rowOff>
    </xdr:from>
    <xdr:to>
      <xdr:col>2</xdr:col>
      <xdr:colOff>609600</xdr:colOff>
      <xdr:row>21</xdr:row>
      <xdr:rowOff>76200</xdr:rowOff>
    </xdr:to>
    <xdr:graphicFrame macro="">
      <xdr:nvGraphicFramePr>
        <xdr:cNvPr id="3" name="Chart 2">
          <a:extLst>
            <a:ext uri="{FF2B5EF4-FFF2-40B4-BE49-F238E27FC236}">
              <a16:creationId xmlns:a16="http://schemas.microsoft.com/office/drawing/2014/main" id="{76C1BC1C-CA4D-409D-B8EF-FD8E9FEB3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6</xdr:row>
      <xdr:rowOff>60960</xdr:rowOff>
    </xdr:from>
    <xdr:to>
      <xdr:col>7</xdr:col>
      <xdr:colOff>358140</xdr:colOff>
      <xdr:row>21</xdr:row>
      <xdr:rowOff>83820</xdr:rowOff>
    </xdr:to>
    <xdr:graphicFrame macro="">
      <xdr:nvGraphicFramePr>
        <xdr:cNvPr id="4" name="Chart 3">
          <a:extLst>
            <a:ext uri="{FF2B5EF4-FFF2-40B4-BE49-F238E27FC236}">
              <a16:creationId xmlns:a16="http://schemas.microsoft.com/office/drawing/2014/main" id="{72ED5956-3526-42FE-9780-0B4B7A35A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21</xdr:row>
      <xdr:rowOff>106680</xdr:rowOff>
    </xdr:from>
    <xdr:to>
      <xdr:col>3</xdr:col>
      <xdr:colOff>76200</xdr:colOff>
      <xdr:row>35</xdr:row>
      <xdr:rowOff>7620</xdr:rowOff>
    </xdr:to>
    <xdr:graphicFrame macro="">
      <xdr:nvGraphicFramePr>
        <xdr:cNvPr id="5" name="Chart 4">
          <a:extLst>
            <a:ext uri="{FF2B5EF4-FFF2-40B4-BE49-F238E27FC236}">
              <a16:creationId xmlns:a16="http://schemas.microsoft.com/office/drawing/2014/main" id="{541EED7F-B37C-4172-92CB-D403D8A35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125730</xdr:rowOff>
    </xdr:from>
    <xdr:to>
      <xdr:col>20</xdr:col>
      <xdr:colOff>320040</xdr:colOff>
      <xdr:row>3</xdr:row>
      <xdr:rowOff>99060</xdr:rowOff>
    </xdr:to>
    <xdr:sp macro="" textlink="">
      <xdr:nvSpPr>
        <xdr:cNvPr id="2" name="TextBox 1">
          <a:extLst>
            <a:ext uri="{FF2B5EF4-FFF2-40B4-BE49-F238E27FC236}">
              <a16:creationId xmlns:a16="http://schemas.microsoft.com/office/drawing/2014/main" id="{772BEE04-468E-5677-B17A-5592BEAF63C8}"/>
            </a:ext>
          </a:extLst>
        </xdr:cNvPr>
        <xdr:cNvSpPr txBox="1"/>
      </xdr:nvSpPr>
      <xdr:spPr>
        <a:xfrm>
          <a:off x="76200" y="125730"/>
          <a:ext cx="15506700" cy="52197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HR Attrition Dashboard</a:t>
          </a:r>
        </a:p>
      </xdr:txBody>
    </xdr:sp>
    <xdr:clientData/>
  </xdr:twoCellAnchor>
  <xdr:twoCellAnchor>
    <xdr:from>
      <xdr:col>0</xdr:col>
      <xdr:colOff>68580</xdr:colOff>
      <xdr:row>6</xdr:row>
      <xdr:rowOff>106680</xdr:rowOff>
    </xdr:from>
    <xdr:to>
      <xdr:col>3</xdr:col>
      <xdr:colOff>975360</xdr:colOff>
      <xdr:row>18</xdr:row>
      <xdr:rowOff>152400</xdr:rowOff>
    </xdr:to>
    <xdr:graphicFrame macro="">
      <xdr:nvGraphicFramePr>
        <xdr:cNvPr id="9" name="Chart 8">
          <a:extLst>
            <a:ext uri="{FF2B5EF4-FFF2-40B4-BE49-F238E27FC236}">
              <a16:creationId xmlns:a16="http://schemas.microsoft.com/office/drawing/2014/main" id="{D7A097D5-9833-4D94-84A9-6D9E47E69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1135380</xdr:colOff>
      <xdr:row>6</xdr:row>
      <xdr:rowOff>114300</xdr:rowOff>
    </xdr:from>
    <xdr:to>
      <xdr:col>7</xdr:col>
      <xdr:colOff>335280</xdr:colOff>
      <xdr:row>18</xdr:row>
      <xdr:rowOff>152400</xdr:rowOff>
    </xdr:to>
    <xdr:graphicFrame macro="">
      <xdr:nvGraphicFramePr>
        <xdr:cNvPr id="10" name="Chart 9">
          <a:extLst>
            <a:ext uri="{FF2B5EF4-FFF2-40B4-BE49-F238E27FC236}">
              <a16:creationId xmlns:a16="http://schemas.microsoft.com/office/drawing/2014/main" id="{3D683FFF-C19E-404E-98A3-D6A306376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487680</xdr:colOff>
      <xdr:row>6</xdr:row>
      <xdr:rowOff>106680</xdr:rowOff>
    </xdr:from>
    <xdr:to>
      <xdr:col>13</xdr:col>
      <xdr:colOff>571500</xdr:colOff>
      <xdr:row>18</xdr:row>
      <xdr:rowOff>152400</xdr:rowOff>
    </xdr:to>
    <xdr:graphicFrame macro="">
      <xdr:nvGraphicFramePr>
        <xdr:cNvPr id="11" name="Chart 10">
          <a:extLst>
            <a:ext uri="{FF2B5EF4-FFF2-40B4-BE49-F238E27FC236}">
              <a16:creationId xmlns:a16="http://schemas.microsoft.com/office/drawing/2014/main" id="{46AE6469-EDDB-4336-B4F8-C21313056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19</xdr:row>
      <xdr:rowOff>144780</xdr:rowOff>
    </xdr:from>
    <xdr:to>
      <xdr:col>3</xdr:col>
      <xdr:colOff>982980</xdr:colOff>
      <xdr:row>31</xdr:row>
      <xdr:rowOff>137160</xdr:rowOff>
    </xdr:to>
    <xdr:graphicFrame macro="">
      <xdr:nvGraphicFramePr>
        <xdr:cNvPr id="12" name="Chart 11">
          <a:extLst>
            <a:ext uri="{FF2B5EF4-FFF2-40B4-BE49-F238E27FC236}">
              <a16:creationId xmlns:a16="http://schemas.microsoft.com/office/drawing/2014/main" id="{86443C31-083B-4871-8069-879E2301A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1135380</xdr:colOff>
      <xdr:row>19</xdr:row>
      <xdr:rowOff>137160</xdr:rowOff>
    </xdr:from>
    <xdr:to>
      <xdr:col>7</xdr:col>
      <xdr:colOff>350520</xdr:colOff>
      <xdr:row>31</xdr:row>
      <xdr:rowOff>129540</xdr:rowOff>
    </xdr:to>
    <xdr:graphicFrame macro="">
      <xdr:nvGraphicFramePr>
        <xdr:cNvPr id="13" name="Chart 12">
          <a:extLst>
            <a:ext uri="{FF2B5EF4-FFF2-40B4-BE49-F238E27FC236}">
              <a16:creationId xmlns:a16="http://schemas.microsoft.com/office/drawing/2014/main" id="{DBDFACC8-C3C8-43F2-8465-C18AAB44D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487680</xdr:colOff>
      <xdr:row>19</xdr:row>
      <xdr:rowOff>137160</xdr:rowOff>
    </xdr:from>
    <xdr:to>
      <xdr:col>13</xdr:col>
      <xdr:colOff>594360</xdr:colOff>
      <xdr:row>31</xdr:row>
      <xdr:rowOff>137160</xdr:rowOff>
    </xdr:to>
    <xdr:graphicFrame macro="">
      <xdr:nvGraphicFramePr>
        <xdr:cNvPr id="14" name="Chart 13">
          <a:extLst>
            <a:ext uri="{FF2B5EF4-FFF2-40B4-BE49-F238E27FC236}">
              <a16:creationId xmlns:a16="http://schemas.microsoft.com/office/drawing/2014/main" id="{338AD609-D51E-44DA-A8AB-8673A0393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121920</xdr:colOff>
      <xdr:row>6</xdr:row>
      <xdr:rowOff>114300</xdr:rowOff>
    </xdr:from>
    <xdr:to>
      <xdr:col>20</xdr:col>
      <xdr:colOff>68580</xdr:colOff>
      <xdr:row>18</xdr:row>
      <xdr:rowOff>160020</xdr:rowOff>
    </xdr:to>
    <xdr:graphicFrame macro="">
      <xdr:nvGraphicFramePr>
        <xdr:cNvPr id="15" name="Chart 14">
          <a:extLst>
            <a:ext uri="{FF2B5EF4-FFF2-40B4-BE49-F238E27FC236}">
              <a16:creationId xmlns:a16="http://schemas.microsoft.com/office/drawing/2014/main" id="{7F37C1FB-F036-471B-89E9-5ED6BEB16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129540</xdr:colOff>
      <xdr:row>19</xdr:row>
      <xdr:rowOff>137160</xdr:rowOff>
    </xdr:from>
    <xdr:to>
      <xdr:col>20</xdr:col>
      <xdr:colOff>76200</xdr:colOff>
      <xdr:row>31</xdr:row>
      <xdr:rowOff>152400</xdr:rowOff>
    </xdr:to>
    <xdr:graphicFrame macro="">
      <xdr:nvGraphicFramePr>
        <xdr:cNvPr id="16" name="Chart 15">
          <a:extLst>
            <a:ext uri="{FF2B5EF4-FFF2-40B4-BE49-F238E27FC236}">
              <a16:creationId xmlns:a16="http://schemas.microsoft.com/office/drawing/2014/main" id="{F56EC271-C46A-42F7-A2AD-69E3FCEA2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53340</xdr:colOff>
      <xdr:row>32</xdr:row>
      <xdr:rowOff>121920</xdr:rowOff>
    </xdr:from>
    <xdr:to>
      <xdr:col>3</xdr:col>
      <xdr:colOff>1013460</xdr:colOff>
      <xdr:row>44</xdr:row>
      <xdr:rowOff>152400</xdr:rowOff>
    </xdr:to>
    <xdr:graphicFrame macro="">
      <xdr:nvGraphicFramePr>
        <xdr:cNvPr id="17" name="Chart 16">
          <a:extLst>
            <a:ext uri="{FF2B5EF4-FFF2-40B4-BE49-F238E27FC236}">
              <a16:creationId xmlns:a16="http://schemas.microsoft.com/office/drawing/2014/main" id="{644882F0-77B0-47C3-B9ED-4B6A96943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1127760</xdr:colOff>
      <xdr:row>32</xdr:row>
      <xdr:rowOff>121920</xdr:rowOff>
    </xdr:from>
    <xdr:to>
      <xdr:col>7</xdr:col>
      <xdr:colOff>358140</xdr:colOff>
      <xdr:row>45</xdr:row>
      <xdr:rowOff>7620</xdr:rowOff>
    </xdr:to>
    <xdr:graphicFrame macro="">
      <xdr:nvGraphicFramePr>
        <xdr:cNvPr id="18" name="Chart 17">
          <a:extLst>
            <a:ext uri="{FF2B5EF4-FFF2-40B4-BE49-F238E27FC236}">
              <a16:creationId xmlns:a16="http://schemas.microsoft.com/office/drawing/2014/main" id="{6A0CE518-F439-4773-99CB-87B82080C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487680</xdr:colOff>
      <xdr:row>32</xdr:row>
      <xdr:rowOff>121920</xdr:rowOff>
    </xdr:from>
    <xdr:to>
      <xdr:col>13</xdr:col>
      <xdr:colOff>601980</xdr:colOff>
      <xdr:row>45</xdr:row>
      <xdr:rowOff>7620</xdr:rowOff>
    </xdr:to>
    <xdr:graphicFrame macro="">
      <xdr:nvGraphicFramePr>
        <xdr:cNvPr id="19" name="Chart 18">
          <a:extLst>
            <a:ext uri="{FF2B5EF4-FFF2-40B4-BE49-F238E27FC236}">
              <a16:creationId xmlns:a16="http://schemas.microsoft.com/office/drawing/2014/main" id="{277E3121-A277-426E-847B-236924045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137160</xdr:colOff>
      <xdr:row>32</xdr:row>
      <xdr:rowOff>129540</xdr:rowOff>
    </xdr:from>
    <xdr:to>
      <xdr:col>20</xdr:col>
      <xdr:colOff>91440</xdr:colOff>
      <xdr:row>44</xdr:row>
      <xdr:rowOff>175260</xdr:rowOff>
    </xdr:to>
    <xdr:graphicFrame macro="">
      <xdr:nvGraphicFramePr>
        <xdr:cNvPr id="20" name="Chart 19">
          <a:extLst>
            <a:ext uri="{FF2B5EF4-FFF2-40B4-BE49-F238E27FC236}">
              <a16:creationId xmlns:a16="http://schemas.microsoft.com/office/drawing/2014/main" id="{68B592BD-921F-4488-9B34-F9DE9CF38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60960</xdr:colOff>
      <xdr:row>45</xdr:row>
      <xdr:rowOff>167640</xdr:rowOff>
    </xdr:from>
    <xdr:to>
      <xdr:col>3</xdr:col>
      <xdr:colOff>1021080</xdr:colOff>
      <xdr:row>59</xdr:row>
      <xdr:rowOff>22860</xdr:rowOff>
    </xdr:to>
    <xdr:graphicFrame macro="">
      <xdr:nvGraphicFramePr>
        <xdr:cNvPr id="21" name="Chart 20">
          <a:extLst>
            <a:ext uri="{FF2B5EF4-FFF2-40B4-BE49-F238E27FC236}">
              <a16:creationId xmlns:a16="http://schemas.microsoft.com/office/drawing/2014/main" id="{4EA46F13-6E39-42DB-831C-CF09BD7D8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1127760</xdr:colOff>
      <xdr:row>45</xdr:row>
      <xdr:rowOff>167640</xdr:rowOff>
    </xdr:from>
    <xdr:to>
      <xdr:col>7</xdr:col>
      <xdr:colOff>365760</xdr:colOff>
      <xdr:row>59</xdr:row>
      <xdr:rowOff>38100</xdr:rowOff>
    </xdr:to>
    <xdr:graphicFrame macro="">
      <xdr:nvGraphicFramePr>
        <xdr:cNvPr id="22" name="Chart 21">
          <a:extLst>
            <a:ext uri="{FF2B5EF4-FFF2-40B4-BE49-F238E27FC236}">
              <a16:creationId xmlns:a16="http://schemas.microsoft.com/office/drawing/2014/main" id="{B7F06A19-F5D6-41B9-A1C3-90C60B5C7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502920</xdr:colOff>
      <xdr:row>45</xdr:row>
      <xdr:rowOff>175260</xdr:rowOff>
    </xdr:from>
    <xdr:to>
      <xdr:col>14</xdr:col>
      <xdr:colOff>7620</xdr:colOff>
      <xdr:row>59</xdr:row>
      <xdr:rowOff>45720</xdr:rowOff>
    </xdr:to>
    <xdr:graphicFrame macro="">
      <xdr:nvGraphicFramePr>
        <xdr:cNvPr id="23" name="Chart 22">
          <a:extLst>
            <a:ext uri="{FF2B5EF4-FFF2-40B4-BE49-F238E27FC236}">
              <a16:creationId xmlns:a16="http://schemas.microsoft.com/office/drawing/2014/main" id="{43FF62FF-5D37-4F60-AC90-2268AE93F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15240</xdr:colOff>
      <xdr:row>4</xdr:row>
      <xdr:rowOff>15241</xdr:rowOff>
    </xdr:from>
    <xdr:to>
      <xdr:col>11</xdr:col>
      <xdr:colOff>518160</xdr:colOff>
      <xdr:row>6</xdr:row>
      <xdr:rowOff>38100</xdr:rowOff>
    </xdr:to>
    <mc:AlternateContent xmlns:mc="http://schemas.openxmlformats.org/markup-compatibility/2006" xmlns:a14="http://schemas.microsoft.com/office/drawing/2010/main">
      <mc:Choice Requires="a14">
        <xdr:graphicFrame macro="">
          <xdr:nvGraphicFramePr>
            <xdr:cNvPr id="24" name="Department">
              <a:extLst>
                <a:ext uri="{FF2B5EF4-FFF2-40B4-BE49-F238E27FC236}">
                  <a16:creationId xmlns:a16="http://schemas.microsoft.com/office/drawing/2014/main" id="{72444C60-C100-B614-3A03-41AB1665B22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572500" y="746761"/>
              <a:ext cx="1722120" cy="502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259080</xdr:colOff>
      <xdr:row>45</xdr:row>
      <xdr:rowOff>152400</xdr:rowOff>
    </xdr:from>
    <xdr:to>
      <xdr:col>24</xdr:col>
      <xdr:colOff>464820</xdr:colOff>
      <xdr:row>59</xdr:row>
      <xdr:rowOff>121920</xdr:rowOff>
    </xdr:to>
    <xdr:sp macro="" textlink="">
      <xdr:nvSpPr>
        <xdr:cNvPr id="25" name="TextBox 24">
          <a:extLst>
            <a:ext uri="{FF2B5EF4-FFF2-40B4-BE49-F238E27FC236}">
              <a16:creationId xmlns:a16="http://schemas.microsoft.com/office/drawing/2014/main" id="{C906B88D-51E2-3FF0-FB8E-796F8FA43023}"/>
            </a:ext>
          </a:extLst>
        </xdr:cNvPr>
        <xdr:cNvSpPr txBox="1"/>
      </xdr:nvSpPr>
      <xdr:spPr>
        <a:xfrm>
          <a:off x="11864340" y="8496300"/>
          <a:ext cx="6301740" cy="2529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*The overall attrition rate stands at 16.12%,237 employees leaving the</a:t>
          </a:r>
          <a:r>
            <a:rPr lang="en-IN" sz="1400" baseline="0"/>
            <a:t> company.</a:t>
          </a:r>
          <a:endParaRPr lang="en-IN" sz="1400"/>
        </a:p>
        <a:p>
          <a:r>
            <a:rPr lang="en-IN" sz="1400"/>
            <a:t>* Laboratory Technicians and Sales Executives show the highest attrition counts, indicating role-specific pressure and potential workload or incentive-related issues.</a:t>
          </a:r>
        </a:p>
        <a:p>
          <a:r>
            <a:rPr lang="en-IN" sz="1400"/>
            <a:t>* Employees in lower income</a:t>
          </a:r>
          <a:r>
            <a:rPr lang="en-IN" sz="1400" baseline="0"/>
            <a:t> bands experience significantly higher attrition,suggesting compensation is a key driver of employee turnover.</a:t>
          </a:r>
        </a:p>
        <a:p>
          <a:r>
            <a:rPr lang="en-IN" sz="1400" baseline="0"/>
            <a:t>* Poor work-life balance is strongly associated with higher attrition ,indicating the need for workload and policy intervention.</a:t>
          </a:r>
        </a:p>
        <a:p>
          <a:r>
            <a:rPr lang="en-IN" sz="1400" baseline="0"/>
            <a:t>* The Reasearch &amp; Development department record highest attrition count,suggesting department specific operational challenges.</a:t>
          </a:r>
        </a:p>
        <a:p>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eed C" refreshedDate="46007.541546064815" createdVersion="8" refreshedVersion="8" minRefreshableVersion="3" recordCount="1470" xr:uid="{DA299A4A-4B91-42B2-A96F-59080866C499}">
  <cacheSource type="worksheet">
    <worksheetSource name="HR_Employee_Attrition"/>
  </cacheSource>
  <cacheFields count="41">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Flag" numFmtId="0">
      <sharedItems containsSemiMixedTypes="0" containsString="0" containsNumber="1" containsInteger="1" minValue="0" maxValue="1"/>
    </cacheField>
    <cacheField name="AgeBand" numFmtId="0">
      <sharedItems/>
    </cacheField>
    <cacheField name="IncomeBand" numFmtId="0">
      <sharedItems/>
    </cacheField>
    <cacheField name="TenureBand" numFmtId="0">
      <sharedItems/>
    </cacheField>
    <cacheField name="SalaryHikeBand" numFmtId="0">
      <sharedItems/>
    </cacheField>
    <cacheField name="PromotionGapBan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7.541543171297" backgroundQuery="1" createdVersion="8" refreshedVersion="8" minRefreshableVersion="3" recordCount="0" supportSubquery="1" supportAdvancedDrill="1" xr:uid="{44CE1596-4C97-462F-A044-82B9843CC0E1}">
  <cacheSource type="external" connectionId="2"/>
  <cacheFields count="2">
    <cacheField name="[Measures].[Average of AttritionFlag]" caption="Average of AttritionFlag" numFmtId="0" hierarchy="44" level="32767"/>
    <cacheField name="[HR_Employee_Attrition].[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0"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2" memberValueDatatype="130" unbalanced="0">
      <fieldsUsage count="2">
        <fieldUsage x="-1"/>
        <fieldUsage x="1"/>
      </fieldsUsage>
    </cacheHierarchy>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7.541538541664" backgroundQuery="1" createdVersion="8" refreshedVersion="8" minRefreshableVersion="3" recordCount="0" supportSubquery="1" supportAdvancedDrill="1" xr:uid="{B326CD74-6F29-46CA-81F5-0BFF7514F0E7}">
  <cacheSource type="external" connectionId="2"/>
  <cacheFields count="3">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 name="[HR_Employee_Attrition].[SalaryHikeBand].[SalaryHikeBand]" caption="SalaryHikeBand" numFmtId="0" hierarchy="39" level="1">
      <sharedItems count="3">
        <s v="High"/>
        <s v="Low"/>
        <s v="Medium"/>
      </sharedItems>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0"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2" memberValueDatatype="130" unbalanced="0">
      <fieldsUsage count="2">
        <fieldUsage x="-1"/>
        <fieldUsage x="2"/>
      </fieldsUsage>
    </cacheHierarchy>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7.541545717591" backgroundQuery="1" createdVersion="8" refreshedVersion="8" minRefreshableVersion="3" recordCount="0" supportSubquery="1" supportAdvancedDrill="1" xr:uid="{9A537F7E-B0F0-44E6-BF7C-52A0C6AE1D3C}">
  <cacheSource type="external" connectionId="2"/>
  <cacheFields count="3">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 name="[HR_Employee_Attrition].[IncomeBand].[IncomeBand]" caption="IncomeBand" numFmtId="0" hierarchy="37" level="1">
      <sharedItems count="3">
        <s v="High"/>
        <s v="Low"/>
        <s v="Medium"/>
      </sharedItems>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0"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2" memberValueDatatype="130" unbalanced="0">
      <fieldsUsage count="2">
        <fieldUsage x="-1"/>
        <fieldUsage x="2"/>
      </fieldsUsage>
    </cacheHierarchy>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7.541544444444" backgroundQuery="1" createdVersion="8" refreshedVersion="8" minRefreshableVersion="3" recordCount="0" supportSubquery="1" supportAdvancedDrill="1" xr:uid="{C0292C00-363F-4E27-9F3E-D5B76D2A3F8A}">
  <cacheSource type="external" connectionId="2"/>
  <cacheFields count="2">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0"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6938425927" backgroundQuery="1" createdVersion="8" refreshedVersion="8" minRefreshableVersion="3" recordCount="0" supportSubquery="1" supportAdvancedDrill="1" xr:uid="{119FAEDC-0198-4C57-997E-F4ADEA5FD901}">
  <cacheSource type="external" connectionId="2"/>
  <cacheFields count="3">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 name="[HR_Employee_Attrition].[JobLevel].[JobLevel]" caption="JobLevel"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HR_Employee_Attrition].[JobLevel].&amp;[1]"/>
            <x15:cachedUniqueName index="1" name="[HR_Employee_Attrition].[JobLevel].&amp;[2]"/>
            <x15:cachedUniqueName index="2" name="[HR_Employee_Attrition].[JobLevel].&amp;[3]"/>
            <x15:cachedUniqueName index="3" name="[HR_Employee_Attrition].[JobLevel].&amp;[4]"/>
            <x15:cachedUniqueName index="4" name="[HR_Employee_Attrition].[JobLevel].&amp;[5]"/>
          </x15:cachedUniqueNames>
        </ext>
      </extLst>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2"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2" memberValueDatatype="20" unbalanced="0">
      <fieldsUsage count="2">
        <fieldUsage x="-1"/>
        <fieldUsage x="2"/>
      </fieldsUsage>
    </cacheHierarchy>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6938888889" backgroundQuery="1" createdVersion="8" refreshedVersion="8" minRefreshableVersion="3" recordCount="0" supportSubquery="1" supportAdvancedDrill="1" xr:uid="{C11F0604-A16B-4385-AD3B-0213A370BE33}">
  <cacheSource type="external" connectionId="2"/>
  <cacheFields count="3">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 name="[HR_Employee_Attrition].[JobSatisfaction].[JobSatisfaction]" caption="JobSatisfaction" numFmtId="0" hierarchy="1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Employee_Attrition].[JobSatisfaction].&amp;[1]"/>
            <x15:cachedUniqueName index="1" name="[HR_Employee_Attrition].[JobSatisfaction].&amp;[2]"/>
            <x15:cachedUniqueName index="2" name="[HR_Employee_Attrition].[JobSatisfaction].&amp;[3]"/>
            <x15:cachedUniqueName index="3" name="[HR_Employee_Attrition].[JobSatisfaction].&amp;[4]"/>
          </x15:cachedUniqueNames>
        </ext>
      </extLst>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2" memberValueDatatype="20" unbalanced="0">
      <fieldsUsage count="2">
        <fieldUsage x="-1"/>
        <fieldUsage x="2"/>
      </fieldsUsage>
    </cacheHierarchy>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6939351851" backgroundQuery="1" createdVersion="8" refreshedVersion="8" minRefreshableVersion="3" recordCount="0" supportSubquery="1" supportAdvancedDrill="1" xr:uid="{35C86982-FFB3-41D4-81AF-15A0F63A6B67}">
  <cacheSource type="external" connectionId="2"/>
  <cacheFields count="3">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 name="[HR_Employee_Attrition].[EnvironmentSatisfaction].[EnvironmentSatisfaction]" caption="EnvironmentSatisfaction" numFmtId="0" hierarchy="1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Employee_Attrition].[EnvironmentSatisfaction].&amp;[1]"/>
            <x15:cachedUniqueName index="1" name="[HR_Employee_Attrition].[EnvironmentSatisfaction].&amp;[2]"/>
            <x15:cachedUniqueName index="2" name="[HR_Employee_Attrition].[EnvironmentSatisfaction].&amp;[3]"/>
            <x15:cachedUniqueName index="3" name="[HR_Employee_Attrition].[EnvironmentSatisfaction].&amp;[4]"/>
          </x15:cachedUniqueNames>
        </ext>
      </extLst>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2" memberValueDatatype="20" unbalanced="0">
      <fieldsUsage count="2">
        <fieldUsage x="-1"/>
        <fieldUsage x="2"/>
      </fieldsUsage>
    </cacheHierarchy>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6939699074" backgroundQuery="1" createdVersion="8" refreshedVersion="8" minRefreshableVersion="3" recordCount="0" supportSubquery="1" supportAdvancedDrill="1" xr:uid="{87E5BC27-6DAA-467D-A38D-9891E237F7B1}">
  <cacheSource type="external" connectionId="2"/>
  <cacheFields count="3">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 name="[HR_Employee_Attrition].[WorkLifeBalance].[WorkLifeBalance]" caption="WorkLifeBalance" numFmtId="0" hierarchy="3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Employee_Attrition].[WorkLifeBalance].&amp;[1]"/>
            <x15:cachedUniqueName index="1" name="[HR_Employee_Attrition].[WorkLifeBalance].&amp;[2]"/>
            <x15:cachedUniqueName index="2" name="[HR_Employee_Attrition].[WorkLifeBalance].&amp;[3]"/>
            <x15:cachedUniqueName index="3" name="[HR_Employee_Attrition].[WorkLifeBalance].&amp;[4]"/>
          </x15:cachedUniqueNames>
        </ext>
      </extLst>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2" memberValueDatatype="20" unbalanced="0">
      <fieldsUsage count="2">
        <fieldUsage x="-1"/>
        <fieldUsage x="2"/>
      </fieldsUsage>
    </cacheHierarchy>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6940046297" backgroundQuery="1" createdVersion="8" refreshedVersion="8" minRefreshableVersion="3" recordCount="0" supportSubquery="1" supportAdvancedDrill="1" xr:uid="{A3D6D4BB-5036-4D70-98D7-973EDAB477BA}">
  <cacheSource type="external" connectionId="2"/>
  <cacheFields count="3">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 name="[HR_Employee_Attrition].[RelationshipSatisfaction].[RelationshipSatisfaction]" caption="RelationshipSatisfaction"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Employee_Attrition].[RelationshipSatisfaction].&amp;[1]"/>
            <x15:cachedUniqueName index="1" name="[HR_Employee_Attrition].[RelationshipSatisfaction].&amp;[2]"/>
            <x15:cachedUniqueName index="2" name="[HR_Employee_Attrition].[RelationshipSatisfaction].&amp;[3]"/>
            <x15:cachedUniqueName index="3" name="[HR_Employee_Attrition].[RelationshipSatisfaction].&amp;[4]"/>
          </x15:cachedUniqueNames>
        </ext>
      </extLst>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2" memberValueDatatype="20" unbalanced="0">
      <fieldsUsage count="2">
        <fieldUsage x="-1"/>
        <fieldUsage x="2"/>
      </fieldsUsage>
    </cacheHierarchy>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6940509259" backgroundQuery="1" createdVersion="8" refreshedVersion="8" minRefreshableVersion="3" recordCount="0" supportSubquery="1" supportAdvancedDrill="1" xr:uid="{DA7C5310-4077-40B3-BD8C-7CAFE9128458}">
  <cacheSource type="external" connectionId="2"/>
  <cacheFields count="4">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 name="[HR_Employee_Attrition].[SalaryHikeBand].[SalaryHikeBand]" caption="SalaryHikeBand" numFmtId="0" hierarchy="39" level="1">
      <sharedItems count="3">
        <s v="High"/>
        <s v="Low"/>
        <s v="Medium"/>
      </sharedItems>
    </cacheField>
    <cacheField name="[HR_Employee_Attrition].[PromotionGapBand].[PromotionGapBand]" caption="PromotionGapBand" numFmtId="0" hierarchy="40" level="1">
      <sharedItems count="4">
        <s v="0-1"/>
        <s v="2-3"/>
        <s v="4-5"/>
        <s v="5+"/>
      </sharedItems>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2" memberValueDatatype="130" unbalanced="0">
      <fieldsUsage count="2">
        <fieldUsage x="-1"/>
        <fieldUsage x="2"/>
      </fieldsUsage>
    </cacheHierarchy>
    <cacheHierarchy uniqueName="[HR_Employee_Attrition].[PromotionGapBand]" caption="PromotionGapBand" attribute="1" defaultMemberUniqueName="[HR_Employee_Attrition].[PromotionGapBand].[All]" allUniqueName="[HR_Employee_Attrition].[PromotionGapBand].[All]" dimensionUniqueName="[HR_Employee_Attrition]" displayFolder="" count="2" memberValueDatatype="130" unbalanced="0">
      <fieldsUsage count="2">
        <fieldUsage x="-1"/>
        <fieldUsage x="3"/>
      </fieldsUsage>
    </cacheHierarchy>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6940856482" backgroundQuery="1" createdVersion="8" refreshedVersion="8" minRefreshableVersion="3" recordCount="0" supportSubquery="1" supportAdvancedDrill="1" xr:uid="{5553ECD6-1FEB-4799-B611-DD9D2817CF40}">
  <cacheSource type="external" connectionId="2"/>
  <cacheFields count="4">
    <cacheField name="[Measures].[Average of AttritionFlag]" caption="Average of AttritionFlag" numFmtId="0" hierarchy="44" level="32767"/>
    <cacheField name="[HR_Employee_Attrition].[TenureBand].[TenureBand]" caption="TenureBand" numFmtId="0" hierarchy="38" level="1">
      <sharedItems count="5">
        <s v="0-1"/>
        <s v="10+"/>
        <s v="2-3"/>
        <s v="4-5"/>
        <s v="6-10"/>
      </sharedItems>
    </cacheField>
    <cacheField name="[HR_Employee_Attrition].[SalaryHikeBand].[SalaryHikeBand]" caption="SalaryHikeBand" numFmtId="0" hierarchy="39" level="1">
      <sharedItems count="3">
        <s v="High"/>
        <s v="Low"/>
        <s v="Medium"/>
      </sharedItems>
    </cacheField>
    <cacheField name="[HR_Employee_Attrition].[YearsWithCurrManager].[YearsWithCurrManager]" caption="YearsWithCurrManager" numFmtId="0" hierarchy="34" level="1">
      <sharedItems containsSemiMixedTypes="0" containsString="0" containsNumber="1" containsInteger="1" minValue="0" maxValue="17" count="18">
        <n v="0"/>
        <n v="1"/>
        <n v="2"/>
        <n v="3"/>
        <n v="4"/>
        <n v="5"/>
        <n v="6"/>
        <n v="7"/>
        <n v="8"/>
        <n v="9"/>
        <n v="10"/>
        <n v="11"/>
        <n v="12"/>
        <n v="13"/>
        <n v="14"/>
        <n v="15"/>
        <n v="16"/>
        <n v="17"/>
      </sharedItems>
      <extLst>
        <ext xmlns:x15="http://schemas.microsoft.com/office/spreadsheetml/2010/11/main" uri="{4F2E5C28-24EA-4eb8-9CBF-B6C8F9C3D259}">
          <x15:cachedUniqueNames>
            <x15:cachedUniqueName index="0" name="[HR_Employee_Attrition].[YearsWithCurrManager].&amp;[0]"/>
            <x15:cachedUniqueName index="1" name="[HR_Employee_Attrition].[YearsWithCurrManager].&amp;[1]"/>
            <x15:cachedUniqueName index="2" name="[HR_Employee_Attrition].[YearsWithCurrManager].&amp;[2]"/>
            <x15:cachedUniqueName index="3" name="[HR_Employee_Attrition].[YearsWithCurrManager].&amp;[3]"/>
            <x15:cachedUniqueName index="4" name="[HR_Employee_Attrition].[YearsWithCurrManager].&amp;[4]"/>
            <x15:cachedUniqueName index="5" name="[HR_Employee_Attrition].[YearsWithCurrManager].&amp;[5]"/>
            <x15:cachedUniqueName index="6" name="[HR_Employee_Attrition].[YearsWithCurrManager].&amp;[6]"/>
            <x15:cachedUniqueName index="7" name="[HR_Employee_Attrition].[YearsWithCurrManager].&amp;[7]"/>
            <x15:cachedUniqueName index="8" name="[HR_Employee_Attrition].[YearsWithCurrManager].&amp;[8]"/>
            <x15:cachedUniqueName index="9" name="[HR_Employee_Attrition].[YearsWithCurrManager].&amp;[9]"/>
            <x15:cachedUniqueName index="10" name="[HR_Employee_Attrition].[YearsWithCurrManager].&amp;[10]"/>
            <x15:cachedUniqueName index="11" name="[HR_Employee_Attrition].[YearsWithCurrManager].&amp;[11]"/>
            <x15:cachedUniqueName index="12" name="[HR_Employee_Attrition].[YearsWithCurrManager].&amp;[12]"/>
            <x15:cachedUniqueName index="13" name="[HR_Employee_Attrition].[YearsWithCurrManager].&amp;[13]"/>
            <x15:cachedUniqueName index="14" name="[HR_Employee_Attrition].[YearsWithCurrManager].&amp;[14]"/>
            <x15:cachedUniqueName index="15" name="[HR_Employee_Attrition].[YearsWithCurrManager].&amp;[15]"/>
            <x15:cachedUniqueName index="16" name="[HR_Employee_Attrition].[YearsWithCurrManager].&amp;[16]"/>
            <x15:cachedUniqueName index="17" name="[HR_Employee_Attrition].[YearsWithCurrManager].&amp;[17]"/>
          </x15:cachedUniqueNames>
        </ext>
      </extLst>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2" memberValueDatatype="20" unbalanced="0">
      <fieldsUsage count="2">
        <fieldUsage x="-1"/>
        <fieldUsage x="3"/>
      </fieldsUsage>
    </cacheHierarchy>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1"/>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2" memberValueDatatype="130" unbalanced="0">
      <fieldsUsage count="2">
        <fieldUsage x="-1"/>
        <fieldUsage x="2"/>
      </fieldsUsage>
    </cacheHierarchy>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694108796" backgroundQuery="1" createdVersion="8" refreshedVersion="8" minRefreshableVersion="3" recordCount="0" supportSubquery="1" supportAdvancedDrill="1" xr:uid="{92E3980E-C8CB-4A72-BD82-AD7C0FFF0D2E}">
  <cacheSource type="external" connectionId="2"/>
  <cacheFields count="1">
    <cacheField name="[Measures].[Average of AttritionFlag]" caption="Average of AttritionFlag" numFmtId="0" hierarchy="44" level="32767"/>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6941550929" backgroundQuery="1" createdVersion="8" refreshedVersion="8" minRefreshableVersion="3" recordCount="0" supportSubquery="1" supportAdvancedDrill="1" xr:uid="{149EDFFF-DD17-461A-BB35-6823FCFDC2EC}">
  <cacheSource type="external" connectionId="2"/>
  <cacheFields count="2">
    <cacheField name="[Measures].[Average of AttritionFlag]" caption="Average of AttritionFlag" numFmtId="0" hierarchy="44" level="32767"/>
    <cacheField name="[HR_Employee_Attrition].[OverTime].[OverTime]" caption="OverTime" numFmtId="0" hierarchy="22" level="1">
      <sharedItems count="2">
        <s v="No"/>
        <s v="Yes"/>
      </sharedItems>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2" memberValueDatatype="130" unbalanced="0">
      <fieldsUsage count="2">
        <fieldUsage x="-1"/>
        <fieldUsage x="1"/>
      </fieldsUsage>
    </cacheHierarchy>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5393518" backgroundQuery="1" createdVersion="8" refreshedVersion="8" minRefreshableVersion="3" recordCount="0" supportSubquery="1" supportAdvancedDrill="1" xr:uid="{AFCCBE0D-9C19-4FFA-A624-6F8C4C8F732B}">
  <cacheSource type="external" connectionId="2"/>
  <cacheFields count="4">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JobLevel].[JobLevel]" caption="JobLevel"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HR_Employee_Attrition].[JobLevel].&amp;[1]"/>
            <x15:cachedUniqueName index="1" name="[HR_Employee_Attrition].[JobLevel].&amp;[2]"/>
            <x15:cachedUniqueName index="2" name="[HR_Employee_Attrition].[JobLevel].&amp;[3]"/>
            <x15:cachedUniqueName index="3" name="[HR_Employee_Attrition].[JobLevel].&amp;[4]"/>
            <x15:cachedUniqueName index="4" name="[HR_Employee_Attrition].[JobLevel].&amp;[5]"/>
          </x15:cachedUniqueNames>
        </ext>
      </extLst>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2"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0"/>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2"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2"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3"/>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2"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2"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2"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2"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2"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2" memberValueDatatype="20" unbalanced="0"/>
    <cacheHierarchy uniqueName="[HR_Employee_Attrition].[Gender]" caption="Gender" attribute="1" defaultMemberUniqueName="[HR_Employee_Attrition].[Gender].[All]" allUniqueName="[HR_Employee_Attrition].[Gender].[All]" dimensionUniqueName="[HR_Employee_Attrition]" displayFolder="" count="2"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2"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2" memberValueDatatype="20" unbalanced="0"/>
    <cacheHierarchy uniqueName="[HR_Employee_Attrition].[JobLevel]" caption="JobLevel" attribute="1" defaultMemberUniqueName="[HR_Employee_Attrition].[JobLevel].[All]" allUniqueName="[HR_Employee_Attrition].[JobLevel].[All]" dimensionUniqueName="[HR_Employee_Attrition]" displayFolder="" count="2" memberValueDatatype="20" unbalanced="0">
      <fieldsUsage count="2">
        <fieldUsage x="-1"/>
        <fieldUsage x="2"/>
      </fieldsUsage>
    </cacheHierarchy>
    <cacheHierarchy uniqueName="[HR_Employee_Attrition].[JobRole]" caption="JobRole" attribute="1" defaultMemberUniqueName="[HR_Employee_Attrition].[JobRole].[All]" allUniqueName="[HR_Employee_Attrition].[JobRole].[All]" dimensionUniqueName="[HR_Employee_Attrition]" displayFolder="" count="2"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2"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2"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2"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2"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2" memberValueDatatype="20" unbalanced="0"/>
    <cacheHierarchy uniqueName="[HR_Employee_Attrition].[Over18]" caption="Over18" attribute="1" defaultMemberUniqueName="[HR_Employee_Attrition].[Over18].[All]" allUniqueName="[HR_Employee_Attrition].[Over18].[All]" dimensionUniqueName="[HR_Employee_Attrition]" displayFolder="" count="2"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2"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2"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2"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2"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2"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2"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2"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2"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2"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2"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2"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2"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2"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2"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2"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2"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2"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5740742" backgroundQuery="1" createdVersion="8" refreshedVersion="8" minRefreshableVersion="3" recordCount="0" supportSubquery="1" supportAdvancedDrill="1" xr:uid="{61FE33B7-8C94-48BB-9EDE-D170A855A9E9}">
  <cacheSource type="external" connectionId="2"/>
  <cacheFields count="5">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OverTime].[OverTime]" caption="OverTime" numFmtId="0" hierarchy="22" level="1">
      <sharedItems count="2">
        <s v="No"/>
        <s v="Yes"/>
      </sharedItems>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4"/>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2" memberValueDatatype="130" unbalanced="0">
      <fieldsUsage count="2">
        <fieldUsage x="-1"/>
        <fieldUsage x="3"/>
      </fieldsUsage>
    </cacheHierarchy>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2"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6087965" backgroundQuery="1" createdVersion="8" refreshedVersion="8" minRefreshableVersion="3" recordCount="0" supportSubquery="1" supportAdvancedDrill="1" xr:uid="{840448A7-2E0F-4D67-86C1-F2119115A773}">
  <cacheSource type="external" connectionId="2"/>
  <cacheFields count="4">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3"/>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6782404" backgroundQuery="1" createdVersion="8" refreshedVersion="8" minRefreshableVersion="3" recordCount="0" supportSubquery="1" supportAdvancedDrill="1" xr:uid="{C8F78157-1EF0-423D-AB41-264C6AB031BB}">
  <cacheSource type="external" connectionId="2"/>
  <cacheFields count="5">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IncomeBand].[IncomeBand]" caption="IncomeBand" numFmtId="0" hierarchy="37" level="1">
      <sharedItems count="3">
        <s v="High"/>
        <s v="Low"/>
        <s v="Medium"/>
      </sharedItems>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4"/>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2" memberValueDatatype="130" unbalanced="0">
      <fieldsUsage count="2">
        <fieldUsage x="-1"/>
        <fieldUsage x="3"/>
      </fieldsUsage>
    </cacheHierarchy>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7129627" backgroundQuery="1" createdVersion="8" refreshedVersion="8" minRefreshableVersion="3" recordCount="0" supportSubquery="1" supportAdvancedDrill="1" xr:uid="{EBE8D4D8-D8B3-470F-A868-971263CED6C7}">
  <cacheSource type="external" connectionId="2"/>
  <cacheFields count="5">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TenureBand].[TenureBand]" caption="TenureBand" numFmtId="0" hierarchy="38" level="1">
      <sharedItems count="5">
        <s v="0-1"/>
        <s v="10+"/>
        <s v="2-3"/>
        <s v="4-5"/>
        <s v="6-10"/>
      </sharedItems>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4"/>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2" memberValueDatatype="130" unbalanced="0">
      <fieldsUsage count="2">
        <fieldUsage x="-1"/>
        <fieldUsage x="3"/>
      </fieldsUsage>
    </cacheHierarchy>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7592589" backgroundQuery="1" createdVersion="8" refreshedVersion="8" minRefreshableVersion="3" recordCount="0" supportSubquery="1" supportAdvancedDrill="1" xr:uid="{31BB01AB-9EA7-4CA2-A434-FFB48F96EC69}">
  <cacheSource type="external" connectionId="2"/>
  <cacheFields count="5">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SalaryHikeBand].[SalaryHikeBand]" caption="SalaryHikeBand" numFmtId="0" hierarchy="39" level="1">
      <sharedItems count="3">
        <s v="High"/>
        <s v="Low"/>
        <s v="Medium"/>
      </sharedItems>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4"/>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2" memberValueDatatype="130" unbalanced="0">
      <fieldsUsage count="2">
        <fieldUsage x="-1"/>
        <fieldUsage x="3"/>
      </fieldsUsage>
    </cacheHierarchy>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8055558" backgroundQuery="1" createdVersion="8" refreshedVersion="8" minRefreshableVersion="3" recordCount="0" supportSubquery="1" supportAdvancedDrill="1" xr:uid="{D89BB1FF-3FF6-45CB-A4B1-31943D0F5147}">
  <cacheSource type="external" connectionId="2"/>
  <cacheFields count="5">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PromotionGapBand].[PromotionGapBand]" caption="PromotionGapBand" numFmtId="0" hierarchy="40" level="1">
      <sharedItems count="4">
        <s v="0-1"/>
        <s v="2-3"/>
        <s v="4-5"/>
        <s v="5+"/>
      </sharedItems>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4"/>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2" memberValueDatatype="130" unbalanced="0">
      <fieldsUsage count="2">
        <fieldUsage x="-1"/>
        <fieldUsage x="3"/>
      </fieldsUsage>
    </cacheHierarchy>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851852" backgroundQuery="1" createdVersion="8" refreshedVersion="8" minRefreshableVersion="3" recordCount="0" supportSubquery="1" supportAdvancedDrill="1" xr:uid="{17E16F3E-82DA-4EBC-8B5D-F12BD1E0F434}">
  <cacheSource type="external" connectionId="2"/>
  <cacheFields count="4">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EnvironmentSatisfaction].[EnvironmentSatisfaction]" caption="EnvironmentSatisfaction" numFmtId="0" hierarchy="1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Employee_Attrition].[EnvironmentSatisfaction].&amp;[1]"/>
            <x15:cachedUniqueName index="1" name="[HR_Employee_Attrition].[EnvironmentSatisfaction].&amp;[2]"/>
            <x15:cachedUniqueName index="2" name="[HR_Employee_Attrition].[EnvironmentSatisfaction].&amp;[3]"/>
            <x15:cachedUniqueName index="3" name="[HR_Employee_Attrition].[EnvironmentSatisfaction].&amp;[4]"/>
          </x15:cachedUniqueNames>
        </ext>
      </extLst>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0"/>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3"/>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2" memberValueDatatype="20" unbalanced="0">
      <fieldsUsage count="2">
        <fieldUsage x="-1"/>
        <fieldUsage x="2"/>
      </fieldsUsage>
    </cacheHierarchy>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8981482" backgroundQuery="1" createdVersion="8" refreshedVersion="8" minRefreshableVersion="3" recordCount="0" supportSubquery="1" supportAdvancedDrill="1" xr:uid="{E0B26239-B257-413E-8B05-97A408CD209F}">
  <cacheSource type="external" connectionId="2"/>
  <cacheFields count="4">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JobInvolvement].[JobInvolvement]" caption="JobInvolvement" numFmtId="0" hierarchy="13"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Employee_Attrition].[JobInvolvement].&amp;[1]"/>
            <x15:cachedUniqueName index="1" name="[HR_Employee_Attrition].[JobInvolvement].&amp;[2]"/>
            <x15:cachedUniqueName index="2" name="[HR_Employee_Attrition].[JobInvolvement].&amp;[3]"/>
            <x15:cachedUniqueName index="3" name="[HR_Employee_Attrition].[JobInvolvement].&amp;[4]"/>
          </x15:cachedUniqueNames>
        </ext>
      </extLst>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0"/>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3"/>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2" memberValueDatatype="20" unbalanced="0">
      <fieldsUsage count="2">
        <fieldUsage x="-1"/>
        <fieldUsage x="2"/>
      </fieldsUsage>
    </cacheHierarchy>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9444444" backgroundQuery="1" createdVersion="8" refreshedVersion="8" minRefreshableVersion="3" recordCount="0" supportSubquery="1" supportAdvancedDrill="1" xr:uid="{FF59D22C-3E19-4FCD-AAF2-F7052D3F32E5}">
  <cacheSource type="external" connectionId="2"/>
  <cacheFields count="4">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JobSatisfaction].[JobSatisfaction]" caption="JobSatisfaction" numFmtId="0" hierarchy="1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Employee_Attrition].[JobSatisfaction].&amp;[1]"/>
            <x15:cachedUniqueName index="1" name="[HR_Employee_Attrition].[JobSatisfaction].&amp;[2]"/>
            <x15:cachedUniqueName index="2" name="[HR_Employee_Attrition].[JobSatisfaction].&amp;[3]"/>
            <x15:cachedUniqueName index="3" name="[HR_Employee_Attrition].[JobSatisfaction].&amp;[4]"/>
          </x15:cachedUniqueNames>
        </ext>
      </extLst>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0"/>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3"/>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2" memberValueDatatype="20" unbalanced="0">
      <fieldsUsage count="2">
        <fieldUsage x="-1"/>
        <fieldUsage x="2"/>
      </fieldsUsage>
    </cacheHierarchy>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19791667" backgroundQuery="1" createdVersion="8" refreshedVersion="8" minRefreshableVersion="3" recordCount="0" supportSubquery="1" supportAdvancedDrill="1" xr:uid="{95ABF3E5-F709-4B8F-87E4-628F038AC08B}">
  <cacheSource type="external" connectionId="2"/>
  <cacheFields count="4">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RelationshipSatisfaction].[RelationshipSatisfaction]" caption="RelationshipSatisfaction"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Employee_Attrition].[RelationshipSatisfaction].&amp;[1]"/>
            <x15:cachedUniqueName index="1" name="[HR_Employee_Attrition].[RelationshipSatisfaction].&amp;[2]"/>
            <x15:cachedUniqueName index="2" name="[HR_Employee_Attrition].[RelationshipSatisfaction].&amp;[3]"/>
            <x15:cachedUniqueName index="3" name="[HR_Employee_Attrition].[RelationshipSatisfaction].&amp;[4]"/>
          </x15:cachedUniqueNames>
        </ext>
      </extLst>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0"/>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3"/>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2" memberValueDatatype="20" unbalanced="0">
      <fieldsUsage count="2">
        <fieldUsage x="-1"/>
        <fieldUsage x="2"/>
      </fieldsUsage>
    </cacheHierarchy>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20254629" backgroundQuery="1" createdVersion="8" refreshedVersion="8" minRefreshableVersion="3" recordCount="0" supportSubquery="1" supportAdvancedDrill="1" xr:uid="{3593E826-B8EB-48FA-95A1-CDD380265C5E}">
  <cacheSource type="external" connectionId="2"/>
  <cacheFields count="4">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WorkLifeBalance].[WorkLifeBalance]" caption="WorkLifeBalance" numFmtId="0" hierarchy="3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Employee_Attrition].[WorkLifeBalance].&amp;[1]"/>
            <x15:cachedUniqueName index="1" name="[HR_Employee_Attrition].[WorkLifeBalance].&amp;[2]"/>
            <x15:cachedUniqueName index="2" name="[HR_Employee_Attrition].[WorkLifeBalance].&amp;[3]"/>
            <x15:cachedUniqueName index="3" name="[HR_Employee_Attrition].[WorkLifeBalance].&amp;[4]"/>
          </x15:cachedUniqueNames>
        </ext>
      </extLst>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0"/>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3"/>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2" memberValueDatatype="20" unbalanced="0">
      <fieldsUsage count="2">
        <fieldUsage x="-1"/>
        <fieldUsage x="2"/>
      </fieldsUsage>
    </cacheHierarchy>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20717591" backgroundQuery="1" createdVersion="8" refreshedVersion="8" minRefreshableVersion="3" recordCount="0" supportSubquery="1" supportAdvancedDrill="1" xr:uid="{4A0D0336-5FBF-4BED-939C-EC47CD355BC5}">
  <cacheSource type="external" connectionId="2"/>
  <cacheFields count="5">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YearsWithCurrManager].[YearsWithCurrManager]" caption="YearsWithCurrManager" numFmtId="0" hierarchy="34" level="1">
      <sharedItems containsSemiMixedTypes="0" containsString="0" containsNumber="1" containsInteger="1" minValue="0" maxValue="17" count="18">
        <n v="0"/>
        <n v="1"/>
        <n v="2"/>
        <n v="3"/>
        <n v="4"/>
        <n v="5"/>
        <n v="6"/>
        <n v="7"/>
        <n v="8"/>
        <n v="9"/>
        <n v="10"/>
        <n v="11"/>
        <n v="12"/>
        <n v="13"/>
        <n v="14"/>
        <n v="15"/>
        <n v="16"/>
        <n v="17"/>
      </sharedItems>
      <extLst>
        <ext xmlns:x15="http://schemas.microsoft.com/office/spreadsheetml/2010/11/main" uri="{4F2E5C28-24EA-4eb8-9CBF-B6C8F9C3D259}">
          <x15:cachedUniqueNames>
            <x15:cachedUniqueName index="0" name="[HR_Employee_Attrition].[YearsWithCurrManager].&amp;[0]"/>
            <x15:cachedUniqueName index="1" name="[HR_Employee_Attrition].[YearsWithCurrManager].&amp;[1]"/>
            <x15:cachedUniqueName index="2" name="[HR_Employee_Attrition].[YearsWithCurrManager].&amp;[2]"/>
            <x15:cachedUniqueName index="3" name="[HR_Employee_Attrition].[YearsWithCurrManager].&amp;[3]"/>
            <x15:cachedUniqueName index="4" name="[HR_Employee_Attrition].[YearsWithCurrManager].&amp;[4]"/>
            <x15:cachedUniqueName index="5" name="[HR_Employee_Attrition].[YearsWithCurrManager].&amp;[5]"/>
            <x15:cachedUniqueName index="6" name="[HR_Employee_Attrition].[YearsWithCurrManager].&amp;[6]"/>
            <x15:cachedUniqueName index="7" name="[HR_Employee_Attrition].[YearsWithCurrManager].&amp;[7]"/>
            <x15:cachedUniqueName index="8" name="[HR_Employee_Attrition].[YearsWithCurrManager].&amp;[8]"/>
            <x15:cachedUniqueName index="9" name="[HR_Employee_Attrition].[YearsWithCurrManager].&amp;[9]"/>
            <x15:cachedUniqueName index="10" name="[HR_Employee_Attrition].[YearsWithCurrManager].&amp;[10]"/>
            <x15:cachedUniqueName index="11" name="[HR_Employee_Attrition].[YearsWithCurrManager].&amp;[11]"/>
            <x15:cachedUniqueName index="12" name="[HR_Employee_Attrition].[YearsWithCurrManager].&amp;[12]"/>
            <x15:cachedUniqueName index="13" name="[HR_Employee_Attrition].[YearsWithCurrManager].&amp;[13]"/>
            <x15:cachedUniqueName index="14" name="[HR_Employee_Attrition].[YearsWithCurrManager].&amp;[14]"/>
            <x15:cachedUniqueName index="15" name="[HR_Employee_Attrition].[YearsWithCurrManager].&amp;[15]"/>
            <x15:cachedUniqueName index="16" name="[HR_Employee_Attrition].[YearsWithCurrManager].&amp;[16]"/>
            <x15:cachedUniqueName index="17" name="[HR_Employee_Attrition].[YearsWithCurrManager].&amp;[17]"/>
          </x15:cachedUniqueNames>
        </ext>
      </extLst>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4"/>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2" memberValueDatatype="20" unbalanced="0">
      <fieldsUsage count="2">
        <fieldUsage x="-1"/>
        <fieldUsage x="3"/>
      </fieldsUsage>
    </cacheHierarchy>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21296299" backgroundQuery="1" createdVersion="8" refreshedVersion="8" minRefreshableVersion="3" recordCount="0" supportSubquery="1" supportAdvancedDrill="1" xr:uid="{11F678D7-2D38-46CE-AD5D-32C1E7906E44}">
  <cacheSource type="external" connectionId="2"/>
  <cacheFields count="5">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4"/>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2" memberValueDatatype="130" unbalanced="0">
      <fieldsUsage count="2">
        <fieldUsage x="-1"/>
        <fieldUsage x="3"/>
      </fieldsUsage>
    </cacheHierarchy>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21759261" backgroundQuery="1" createdVersion="8" refreshedVersion="8" minRefreshableVersion="3" recordCount="0" supportSubquery="1" supportAdvancedDrill="1" xr:uid="{70964A0F-C205-4A84-A68E-5B51E9135D06}">
  <cacheSource type="external" connectionId="2"/>
  <cacheFields count="4">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Department].[Department]" caption="Department" numFmtId="0" hierarchy="4" level="1">
      <sharedItems count="3">
        <s v="Human Resources"/>
        <s v="Research &amp; Development"/>
        <s v="Sales"/>
      </sharedItems>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3"/>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86122106484" backgroundQuery="1" createdVersion="8" refreshedVersion="8" minRefreshableVersion="3" recordCount="0" supportSubquery="1" supportAdvancedDrill="1" xr:uid="{4A416D85-F611-4D95-9F3D-7A35DE2246BF}">
  <cacheSource type="external" connectionId="2"/>
  <cacheFields count="5">
    <cacheField name="[HR_Employee_Attrition].[AgeBand].[AgeBand]" caption="AgeBand" numFmtId="0" hierarchy="36" level="1">
      <sharedItems count="5">
        <s v="&lt;25"/>
        <s v="25-34"/>
        <s v="35-44"/>
        <s v="45-54"/>
        <s v="55+"/>
      </sharedItems>
    </cacheField>
    <cacheField name="[HR_Employee_Attrition].[Attrition].[Attrition]" caption="Attrition" numFmtId="0" hierarchy="1" level="1">
      <sharedItems count="2">
        <s v="No"/>
        <s v="Yes"/>
      </sharedItems>
    </cacheField>
    <cacheField name="[Measures].[Count of EmployeeNumber]" caption="Count of EmployeeNumber" numFmtId="0" hierarchy="52" level="32767"/>
    <cacheField name="[HR_Employee_Attrition].[Gender].[Gender]" caption="Gender" numFmtId="0" hierarchy="11" level="1">
      <sharedItems count="2">
        <s v="Female"/>
        <s v="Male"/>
      </sharedItems>
    </cacheField>
    <cacheField name="[HR_Employee_Attrition].[Department].[Department]" caption="Department" numFmtId="0" hierarchy="4" level="1">
      <sharedItems containsSemiMixedTypes="0" containsNonDate="0" containsString="0"/>
    </cacheField>
  </cacheFields>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2" memberValueDatatype="130" unbalanced="0">
      <fieldsUsage count="2">
        <fieldUsage x="-1"/>
        <fieldUsage x="1"/>
      </fieldsUsage>
    </cacheHierarchy>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fieldsUsage count="2">
        <fieldUsage x="-1"/>
        <fieldUsage x="4"/>
      </fieldsUsage>
    </cacheHierarchy>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2" memberValueDatatype="130" unbalanced="0">
      <fieldsUsage count="2">
        <fieldUsage x="-1"/>
        <fieldUsage x="3"/>
      </fieldsUsage>
    </cacheHierarchy>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2" memberValueDatatype="130" unbalanced="0">
      <fieldsUsage count="2">
        <fieldUsage x="-1"/>
        <fieldUsage x="0"/>
      </fieldsUsage>
    </cacheHierarchy>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dimensions count="2">
    <dimension name="HR_Employee_Attrition" uniqueName="[HR_Employee_Attrition]" caption="HR_Employee_Attrition"/>
    <dimension measure="1" name="Measures" uniqueName="[Measures]" caption="Measures"/>
  </dimensions>
  <measureGroups count="1">
    <measureGroup name="HR_Employee_Attrition" caption="HR_Employee_Attri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 C" refreshedDate="46008.545014236108" backgroundQuery="1" createdVersion="3" refreshedVersion="8" minRefreshableVersion="3" recordCount="0" supportSubquery="1" supportAdvancedDrill="1" xr:uid="{2A62D921-995F-40FB-B79A-F2A6E3992B37}">
  <cacheSource type="external" connectionId="2">
    <extLst>
      <ext xmlns:x14="http://schemas.microsoft.com/office/spreadsheetml/2009/9/main" uri="{F057638F-6D5F-4e77-A914-E7F072B9BCA8}">
        <x14:sourceConnection name="ThisWorkbookDataModel"/>
      </ext>
    </extLst>
  </cacheSource>
  <cacheFields count="0"/>
  <cacheHierarchies count="55">
    <cacheHierarchy uniqueName="[HR_Employee_Attrition].[Age]" caption="Age" attribute="1" defaultMemberUniqueName="[HR_Employee_Attrition].[Age].[All]" allUniqueName="[HR_Employee_Attrition].[Age].[All]" dimensionUniqueName="[HR_Employee_Attrition]" displayFolder="" count="0" memberValueDatatype="20" unbalanced="0"/>
    <cacheHierarchy uniqueName="[HR_Employee_Attrition].[Attrition]" caption="Attrition" attribute="1" defaultMemberUniqueName="[HR_Employee_Attrition].[Attrition].[All]" allUniqueName="[HR_Employee_Attrition].[Attrition].[All]" dimensionUniqueName="[HR_Employee_Attrition]" displayFolder="" count="0" memberValueDatatype="130" unbalanced="0"/>
    <cacheHierarchy uniqueName="[HR_Employee_Attrition].[BusinessTravel]" caption="BusinessTravel" attribute="1" defaultMemberUniqueName="[HR_Employee_Attrition].[BusinessTravel].[All]" allUniqueName="[HR_Employee_Attrition].[BusinessTravel].[All]" dimensionUniqueName="[HR_Employee_Attrition]" displayFolder="" count="0" memberValueDatatype="130" unbalanced="0"/>
    <cacheHierarchy uniqueName="[HR_Employee_Attrition].[DailyRate]" caption="DailyRate" attribute="1" defaultMemberUniqueName="[HR_Employee_Attrition].[DailyRate].[All]" allUniqueName="[HR_Employee_Attrition].[DailyRate].[All]" dimensionUniqueName="[HR_Employee_Attrition]" displayFolder="" count="0" memberValueDatatype="20" unbalanced="0"/>
    <cacheHierarchy uniqueName="[HR_Employee_Attrition].[Department]" caption="Department" attribute="1" defaultMemberUniqueName="[HR_Employee_Attrition].[Department].[All]" allUniqueName="[HR_Employee_Attrition].[Department].[All]" dimensionUniqueName="[HR_Employee_Attrition]" displayFolder="" count="2" memberValueDatatype="130" unbalanced="0"/>
    <cacheHierarchy uniqueName="[HR_Employee_Attrition].[DistanceFromHome]" caption="DistanceFromHome" attribute="1" defaultMemberUniqueName="[HR_Employee_Attrition].[DistanceFromHome].[All]" allUniqueName="[HR_Employee_Attrition].[DistanceFromHome].[All]" dimensionUniqueName="[HR_Employee_Attrition]" displayFolder="" count="0" memberValueDatatype="20" unbalanced="0"/>
    <cacheHierarchy uniqueName="[HR_Employee_Attrition].[Education]" caption="Education" attribute="1" defaultMemberUniqueName="[HR_Employee_Attrition].[Education].[All]" allUniqueName="[HR_Employee_Attrition].[Education].[All]" dimensionUniqueName="[HR_Employee_Attrition]" displayFolder="" count="0" memberValueDatatype="20" unbalanced="0"/>
    <cacheHierarchy uniqueName="[HR_Employee_Attrition].[EducationField]" caption="EducationField" attribute="1" defaultMemberUniqueName="[HR_Employee_Attrition].[EducationField].[All]" allUniqueName="[HR_Employee_Attrition].[EducationField].[All]" dimensionUniqueName="[HR_Employee_Attrition]" displayFolder="" count="0" memberValueDatatype="130" unbalanced="0"/>
    <cacheHierarchy uniqueName="[HR_Employee_Attrition].[EmployeeCount]" caption="EmployeeCount" attribute="1" defaultMemberUniqueName="[HR_Employee_Attrition].[EmployeeCount].[All]" allUniqueName="[HR_Employee_Attrition].[EmployeeCount].[All]" dimensionUniqueName="[HR_Employee_Attrition]" displayFolder="" count="0" memberValueDatatype="20" unbalanced="0"/>
    <cacheHierarchy uniqueName="[HR_Employee_Attrition].[EmployeeNumber]" caption="EmployeeNumber" attribute="1" defaultMemberUniqueName="[HR_Employee_Attrition].[EmployeeNumber].[All]" allUniqueName="[HR_Employee_Attrition].[EmployeeNumber].[All]" dimensionUniqueName="[HR_Employee_Attrition]" displayFolder="" count="0" memberValueDatatype="20" unbalanced="0"/>
    <cacheHierarchy uniqueName="[HR_Employee_Attrition].[EnvironmentSatisfaction]" caption="EnvironmentSatisfaction" attribute="1" defaultMemberUniqueName="[HR_Employee_Attrition].[EnvironmentSatisfaction].[All]" allUniqueName="[HR_Employee_Attrition].[EnvironmentSatisfaction].[All]" dimensionUniqueName="[HR_Employee_Attrition]" displayFolder="" count="0" memberValueDatatype="20" unbalanced="0"/>
    <cacheHierarchy uniqueName="[HR_Employee_Attrition].[Gender]" caption="Gender" attribute="1" defaultMemberUniqueName="[HR_Employee_Attrition].[Gender].[All]" allUniqueName="[HR_Employee_Attrition].[Gender].[All]" dimensionUniqueName="[HR_Employee_Attrition]" displayFolder="" count="0" memberValueDatatype="130" unbalanced="0"/>
    <cacheHierarchy uniqueName="[HR_Employee_Attrition].[HourlyRate]" caption="HourlyRate" attribute="1" defaultMemberUniqueName="[HR_Employee_Attrition].[HourlyRate].[All]" allUniqueName="[HR_Employee_Attrition].[HourlyRate].[All]" dimensionUniqueName="[HR_Employee_Attrition]" displayFolder="" count="0" memberValueDatatype="20" unbalanced="0"/>
    <cacheHierarchy uniqueName="[HR_Employee_Attrition].[JobInvolvement]" caption="JobInvolvement" attribute="1" defaultMemberUniqueName="[HR_Employee_Attrition].[JobInvolvement].[All]" allUniqueName="[HR_Employee_Attrition].[JobInvolvement].[All]" dimensionUniqueName="[HR_Employee_Attrition]" displayFolder="" count="0" memberValueDatatype="20" unbalanced="0"/>
    <cacheHierarchy uniqueName="[HR_Employee_Attrition].[JobLevel]" caption="JobLevel" attribute="1" defaultMemberUniqueName="[HR_Employee_Attrition].[JobLevel].[All]" allUniqueName="[HR_Employee_Attrition].[JobLevel].[All]" dimensionUniqueName="[HR_Employee_Attrition]" displayFolder="" count="0" memberValueDatatype="20" unbalanced="0"/>
    <cacheHierarchy uniqueName="[HR_Employee_Attrition].[JobRole]" caption="JobRole" attribute="1" defaultMemberUniqueName="[HR_Employee_Attrition].[JobRole].[All]" allUniqueName="[HR_Employee_Attrition].[JobRole].[All]" dimensionUniqueName="[HR_Employee_Attrition]" displayFolder="" count="0" memberValueDatatype="130" unbalanced="0"/>
    <cacheHierarchy uniqueName="[HR_Employee_Attrition].[JobSatisfaction]" caption="JobSatisfaction" attribute="1" defaultMemberUniqueName="[HR_Employee_Attrition].[JobSatisfaction].[All]" allUniqueName="[HR_Employee_Attrition].[JobSatisfaction].[All]" dimensionUniqueName="[HR_Employee_Attrition]" displayFolder="" count="0" memberValueDatatype="20" unbalanced="0"/>
    <cacheHierarchy uniqueName="[HR_Employee_Attrition].[MaritalStatus]" caption="MaritalStatus" attribute="1" defaultMemberUniqueName="[HR_Employee_Attrition].[MaritalStatus].[All]" allUniqueName="[HR_Employee_Attrition].[MaritalStatus].[All]" dimensionUniqueName="[HR_Employee_Attrition]" displayFolder="" count="0" memberValueDatatype="130" unbalanced="0"/>
    <cacheHierarchy uniqueName="[HR_Employee_Attrition].[MonthlyIncome]" caption="MonthlyIncome" attribute="1" defaultMemberUniqueName="[HR_Employee_Attrition].[MonthlyIncome].[All]" allUniqueName="[HR_Employee_Attrition].[MonthlyIncome].[All]" dimensionUniqueName="[HR_Employee_Attrition]" displayFolder="" count="0" memberValueDatatype="20" unbalanced="0"/>
    <cacheHierarchy uniqueName="[HR_Employee_Attrition].[MonthlyRate]" caption="MonthlyRate" attribute="1" defaultMemberUniqueName="[HR_Employee_Attrition].[MonthlyRate].[All]" allUniqueName="[HR_Employee_Attrition].[MonthlyRate].[All]" dimensionUniqueName="[HR_Employee_Attrition]" displayFolder="" count="0" memberValueDatatype="20" unbalanced="0"/>
    <cacheHierarchy uniqueName="[HR_Employee_Attrition].[NumCompaniesWorked]" caption="NumCompaniesWorked" attribute="1" defaultMemberUniqueName="[HR_Employee_Attrition].[NumCompaniesWorked].[All]" allUniqueName="[HR_Employee_Attrition].[NumCompaniesWorked].[All]" dimensionUniqueName="[HR_Employee_Attrition]" displayFolder="" count="0" memberValueDatatype="20" unbalanced="0"/>
    <cacheHierarchy uniqueName="[HR_Employee_Attrition].[Over18]" caption="Over18" attribute="1" defaultMemberUniqueName="[HR_Employee_Attrition].[Over18].[All]" allUniqueName="[HR_Employee_Attrition].[Over18].[All]" dimensionUniqueName="[HR_Employee_Attrition]" displayFolder="" count="0" memberValueDatatype="130" unbalanced="0"/>
    <cacheHierarchy uniqueName="[HR_Employee_Attrition].[OverTime]" caption="OverTime" attribute="1" defaultMemberUniqueName="[HR_Employee_Attrition].[OverTime].[All]" allUniqueName="[HR_Employee_Attrition].[OverTime].[All]" dimensionUniqueName="[HR_Employee_Attrition]" displayFolder="" count="0" memberValueDatatype="130" unbalanced="0"/>
    <cacheHierarchy uniqueName="[HR_Employee_Attrition].[PercentSalaryHike]" caption="PercentSalaryHike" attribute="1" defaultMemberUniqueName="[HR_Employee_Attrition].[PercentSalaryHike].[All]" allUniqueName="[HR_Employee_Attrition].[PercentSalaryHike].[All]" dimensionUniqueName="[HR_Employee_Attrition]" displayFolder="" count="0" memberValueDatatype="20" unbalanced="0"/>
    <cacheHierarchy uniqueName="[HR_Employee_Attrition].[PerformanceRating]" caption="PerformanceRating" attribute="1" defaultMemberUniqueName="[HR_Employee_Attrition].[PerformanceRating].[All]" allUniqueName="[HR_Employee_Attrition].[PerformanceRating].[All]" dimensionUniqueName="[HR_Employee_Attrition]" displayFolder="" count="0" memberValueDatatype="20" unbalanced="0"/>
    <cacheHierarchy uniqueName="[HR_Employee_Attrition].[RelationshipSatisfaction]" caption="RelationshipSatisfaction" attribute="1" defaultMemberUniqueName="[HR_Employee_Attrition].[RelationshipSatisfaction].[All]" allUniqueName="[HR_Employee_Attrition].[RelationshipSatisfaction].[All]" dimensionUniqueName="[HR_Employee_Attrition]" displayFolder="" count="0" memberValueDatatype="20" unbalanced="0"/>
    <cacheHierarchy uniqueName="[HR_Employee_Attrition].[StandardHours]" caption="StandardHours" attribute="1" defaultMemberUniqueName="[HR_Employee_Attrition].[StandardHours].[All]" allUniqueName="[HR_Employee_Attrition].[StandardHours].[All]" dimensionUniqueName="[HR_Employee_Attrition]" displayFolder="" count="0" memberValueDatatype="20" unbalanced="0"/>
    <cacheHierarchy uniqueName="[HR_Employee_Attrition].[StockOptionLevel]" caption="StockOptionLevel" attribute="1" defaultMemberUniqueName="[HR_Employee_Attrition].[StockOptionLevel].[All]" allUniqueName="[HR_Employee_Attrition].[StockOptionLevel].[All]" dimensionUniqueName="[HR_Employee_Attrition]" displayFolder="" count="0" memberValueDatatype="20" unbalanced="0"/>
    <cacheHierarchy uniqueName="[HR_Employee_Attrition].[TotalWorkingYears]" caption="TotalWorkingYears" attribute="1" defaultMemberUniqueName="[HR_Employee_Attrition].[TotalWorkingYears].[All]" allUniqueName="[HR_Employee_Attrition].[TotalWorkingYears].[All]" dimensionUniqueName="[HR_Employee_Attrition]" displayFolder="" count="0" memberValueDatatype="20" unbalanced="0"/>
    <cacheHierarchy uniqueName="[HR_Employee_Attrition].[TrainingTimesLastYear]" caption="TrainingTimesLastYear" attribute="1" defaultMemberUniqueName="[HR_Employee_Attrition].[TrainingTimesLastYear].[All]" allUniqueName="[HR_Employee_Attrition].[TrainingTimesLastYear].[All]" dimensionUniqueName="[HR_Employee_Attrition]" displayFolder="" count="0" memberValueDatatype="20" unbalanced="0"/>
    <cacheHierarchy uniqueName="[HR_Employee_Attrition].[WorkLifeBalance]" caption="WorkLifeBalance" attribute="1" defaultMemberUniqueName="[HR_Employee_Attrition].[WorkLifeBalance].[All]" allUniqueName="[HR_Employee_Attrition].[WorkLifeBalance].[All]" dimensionUniqueName="[HR_Employee_Attrition]" displayFolder="" count="0" memberValueDatatype="20" unbalanced="0"/>
    <cacheHierarchy uniqueName="[HR_Employee_Attrition].[YearsAtCompany]" caption="YearsAtCompany" attribute="1" defaultMemberUniqueName="[HR_Employee_Attrition].[YearsAtCompany].[All]" allUniqueName="[HR_Employee_Attrition].[YearsAtCompany].[All]" dimensionUniqueName="[HR_Employee_Attrition]" displayFolder="" count="0" memberValueDatatype="20" unbalanced="0"/>
    <cacheHierarchy uniqueName="[HR_Employee_Attrition].[YearsInCurrentRole]" caption="YearsInCurrentRole" attribute="1" defaultMemberUniqueName="[HR_Employee_Attrition].[YearsInCurrentRole].[All]" allUniqueName="[HR_Employee_Attrition].[YearsInCurrentRole].[All]" dimensionUniqueName="[HR_Employee_Attrition]" displayFolder="" count="0" memberValueDatatype="20" unbalanced="0"/>
    <cacheHierarchy uniqueName="[HR_Employee_Attrition].[YearsSinceLastPromotion]" caption="YearsSinceLastPromotion" attribute="1" defaultMemberUniqueName="[HR_Employee_Attrition].[YearsSinceLastPromotion].[All]" allUniqueName="[HR_Employee_Attrition].[YearsSinceLastPromotion].[All]" dimensionUniqueName="[HR_Employee_Attrition]" displayFolder="" count="0" memberValueDatatype="20" unbalanced="0"/>
    <cacheHierarchy uniqueName="[HR_Employee_Attrition].[YearsWithCurrManager]" caption="YearsWithCurrManager" attribute="1" defaultMemberUniqueName="[HR_Employee_Attrition].[YearsWithCurrManager].[All]" allUniqueName="[HR_Employee_Attrition].[YearsWithCurrManager].[All]" dimensionUniqueName="[HR_Employee_Attrition]" displayFolder="" count="0" memberValueDatatype="20" unbalanced="0"/>
    <cacheHierarchy uniqueName="[HR_Employee_Attrition].[AttritionFlag]" caption="AttritionFlag" attribute="1" defaultMemberUniqueName="[HR_Employee_Attrition].[AttritionFlag].[All]" allUniqueName="[HR_Employee_Attrition].[AttritionFlag].[All]" dimensionUniqueName="[HR_Employee_Attrition]" displayFolder="" count="0" memberValueDatatype="20" unbalanced="0"/>
    <cacheHierarchy uniqueName="[HR_Employee_Attrition].[AgeBand]" caption="AgeBand" attribute="1" defaultMemberUniqueName="[HR_Employee_Attrition].[AgeBand].[All]" allUniqueName="[HR_Employee_Attrition].[AgeBand].[All]" dimensionUniqueName="[HR_Employee_Attrition]" displayFolder="" count="0" memberValueDatatype="130" unbalanced="0"/>
    <cacheHierarchy uniqueName="[HR_Employee_Attrition].[IncomeBand]" caption="IncomeBand" attribute="1" defaultMemberUniqueName="[HR_Employee_Attrition].[IncomeBand].[All]" allUniqueName="[HR_Employee_Attrition].[IncomeBand].[All]" dimensionUniqueName="[HR_Employee_Attrition]" displayFolder="" count="0" memberValueDatatype="130" unbalanced="0"/>
    <cacheHierarchy uniqueName="[HR_Employee_Attrition].[TenureBand]" caption="TenureBand" attribute="1" defaultMemberUniqueName="[HR_Employee_Attrition].[TenureBand].[All]" allUniqueName="[HR_Employee_Attrition].[TenureBand].[All]" dimensionUniqueName="[HR_Employee_Attrition]" displayFolder="" count="0" memberValueDatatype="130" unbalanced="0"/>
    <cacheHierarchy uniqueName="[HR_Employee_Attrition].[SalaryHikeBand]" caption="SalaryHikeBand" attribute="1" defaultMemberUniqueName="[HR_Employee_Attrition].[SalaryHikeBand].[All]" allUniqueName="[HR_Employee_Attrition].[SalaryHikeBand].[All]" dimensionUniqueName="[HR_Employee_Attrition]" displayFolder="" count="0" memberValueDatatype="130" unbalanced="0"/>
    <cacheHierarchy uniqueName="[HR_Employee_Attrition].[PromotionGapBand]" caption="PromotionGapBand" attribute="1" defaultMemberUniqueName="[HR_Employee_Attrition].[PromotionGapBand].[All]" allUniqueName="[HR_Employee_Attrition].[PromotionGapBand].[All]" dimensionUniqueName="[HR_Employee_Attrition]" displayFolder="" count="0" memberValueDatatype="130" unbalanced="0"/>
    <cacheHierarchy uniqueName="[Measures].[__XL_Count HR_Employee_Attrition]" caption="__XL_Count HR_Employee_Attrition" measure="1" displayFolder="" measureGroup="HR_Employee_Attrition" count="0" hidden="1"/>
    <cacheHierarchy uniqueName="[Measures].[__No measures defined]" caption="__No measures defined" measure="1" displayFolder="" count="0" hidden="1"/>
    <cacheHierarchy uniqueName="[Measures].[Sum of AttritionFlag]" caption="Sum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Average of AttritionFlag]" caption="Average of AttritionFlag" measure="1" displayFolder="" measureGroup="HR_Employee_Attrition" count="0" hidden="1">
      <extLst>
        <ext xmlns:x15="http://schemas.microsoft.com/office/spreadsheetml/2010/11/main" uri="{B97F6D7D-B522-45F9-BDA1-12C45D357490}">
          <x15:cacheHierarchy aggregatedColumn="35"/>
        </ext>
      </extLst>
    </cacheHierarchy>
    <cacheHierarchy uniqueName="[Measures].[Sum of JobSatisfaction]" caption="Sum of JobSatisfaction" measure="1" displayFolder="" measureGroup="HR_Employee_Attrition" count="0" hidden="1">
      <extLst>
        <ext xmlns:x15="http://schemas.microsoft.com/office/spreadsheetml/2010/11/main" uri="{B97F6D7D-B522-45F9-BDA1-12C45D357490}">
          <x15:cacheHierarchy aggregatedColumn="16"/>
        </ext>
      </extLst>
    </cacheHierarchy>
    <cacheHierarchy uniqueName="[Measures].[Sum of EnvironmentSatisfaction]" caption="Sum of EnvironmentSatisfaction" measure="1" displayFolder="" measureGroup="HR_Employee_Attrition" count="0" hidden="1">
      <extLst>
        <ext xmlns:x15="http://schemas.microsoft.com/office/spreadsheetml/2010/11/main" uri="{B97F6D7D-B522-45F9-BDA1-12C45D357490}">
          <x15:cacheHierarchy aggregatedColumn="10"/>
        </ext>
      </extLst>
    </cacheHierarchy>
    <cacheHierarchy uniqueName="[Measures].[Sum of WorkLifeBalance]" caption="Sum of WorkLifeBalance" measure="1" displayFolder="" measureGroup="HR_Employee_Attrition" count="0" hidden="1">
      <extLst>
        <ext xmlns:x15="http://schemas.microsoft.com/office/spreadsheetml/2010/11/main" uri="{B97F6D7D-B522-45F9-BDA1-12C45D357490}">
          <x15:cacheHierarchy aggregatedColumn="30"/>
        </ext>
      </extLst>
    </cacheHierarchy>
    <cacheHierarchy uniqueName="[Measures].[Sum of RelationshipSatisfaction]" caption="Sum of RelationshipSatisfaction" measure="1" displayFolder="" measureGroup="HR_Employee_Attrition" count="0" hidden="1">
      <extLst>
        <ext xmlns:x15="http://schemas.microsoft.com/office/spreadsheetml/2010/11/main" uri="{B97F6D7D-B522-45F9-BDA1-12C45D357490}">
          <x15:cacheHierarchy aggregatedColumn="25"/>
        </ext>
      </extLst>
    </cacheHierarchy>
    <cacheHierarchy uniqueName="[Measures].[Sum of YearsWithCurrManager]" caption="Sum of YearsWithCurrManager" measure="1" displayFolder="" measureGroup="HR_Employee_Attrition" count="0" hidden="1">
      <extLst>
        <ext xmlns:x15="http://schemas.microsoft.com/office/spreadsheetml/2010/11/main" uri="{B97F6D7D-B522-45F9-BDA1-12C45D357490}">
          <x15:cacheHierarchy aggregatedColumn="34"/>
        </ext>
      </extLst>
    </cacheHierarchy>
    <cacheHierarchy uniqueName="[Measures].[Count of Attrition]" caption="Count of Attrition" measure="1" displayFolder="" measureGroup="HR_Employee_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HR_Employee_Attrition"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_Employee_Attrition" count="0" hidden="1">
      <extLst>
        <ext xmlns:x15="http://schemas.microsoft.com/office/spreadsheetml/2010/11/main" uri="{B97F6D7D-B522-45F9-BDA1-12C45D357490}">
          <x15:cacheHierarchy aggregatedColumn="13"/>
        </ext>
      </extLst>
    </cacheHierarchy>
    <cacheHierarchy uniqueName="[Measures].[Sum of JobLevel]" caption="Sum of JobLevel" measure="1" displayFolder="" measureGroup="HR_Employee_Attrition"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3626351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x v="0"/>
    <x v="0"/>
    <x v="0"/>
    <n v="1"/>
    <n v="1"/>
    <n v="2"/>
    <x v="0"/>
    <n v="94"/>
    <n v="3"/>
    <x v="0"/>
    <x v="0"/>
    <n v="4"/>
    <x v="0"/>
    <n v="5993"/>
    <n v="19479"/>
    <n v="8"/>
    <s v="Y"/>
    <s v="Yes"/>
    <n v="11"/>
    <n v="3"/>
    <n v="1"/>
    <n v="80"/>
    <n v="0"/>
    <n v="8"/>
    <n v="0"/>
    <n v="1"/>
    <n v="6"/>
    <n v="4"/>
    <n v="0"/>
    <n v="5"/>
    <n v="1"/>
    <s v="35-44"/>
    <s v="Medium"/>
    <s v="6-10"/>
    <s v="Low"/>
    <s v="0-1"/>
  </r>
  <r>
    <n v="49"/>
    <x v="1"/>
    <x v="1"/>
    <n v="279"/>
    <x v="1"/>
    <x v="1"/>
    <x v="1"/>
    <x v="0"/>
    <n v="1"/>
    <n v="2"/>
    <n v="3"/>
    <x v="1"/>
    <n v="61"/>
    <n v="2"/>
    <x v="0"/>
    <x v="1"/>
    <n v="2"/>
    <x v="1"/>
    <n v="5130"/>
    <n v="24907"/>
    <n v="1"/>
    <s v="Y"/>
    <s v="No"/>
    <n v="23"/>
    <n v="4"/>
    <n v="4"/>
    <n v="80"/>
    <n v="1"/>
    <n v="10"/>
    <n v="3"/>
    <n v="3"/>
    <n v="10"/>
    <n v="7"/>
    <n v="1"/>
    <n v="7"/>
    <n v="0"/>
    <s v="45-54"/>
    <s v="Medium"/>
    <s v="6-10"/>
    <s v="High"/>
    <s v="2-3"/>
  </r>
  <r>
    <n v="37"/>
    <x v="0"/>
    <x v="0"/>
    <n v="1373"/>
    <x v="1"/>
    <x v="2"/>
    <x v="0"/>
    <x v="1"/>
    <n v="1"/>
    <n v="4"/>
    <n v="4"/>
    <x v="1"/>
    <n v="92"/>
    <n v="2"/>
    <x v="1"/>
    <x v="2"/>
    <n v="3"/>
    <x v="0"/>
    <n v="2090"/>
    <n v="2396"/>
    <n v="6"/>
    <s v="Y"/>
    <s v="Yes"/>
    <n v="15"/>
    <n v="3"/>
    <n v="2"/>
    <n v="80"/>
    <n v="0"/>
    <n v="7"/>
    <n v="3"/>
    <n v="3"/>
    <n v="0"/>
    <n v="0"/>
    <n v="0"/>
    <n v="0"/>
    <n v="1"/>
    <s v="35-44"/>
    <s v="Low"/>
    <s v="0-1"/>
    <s v="Medium"/>
    <s v="0-1"/>
  </r>
  <r>
    <n v="33"/>
    <x v="1"/>
    <x v="1"/>
    <n v="1392"/>
    <x v="1"/>
    <x v="3"/>
    <x v="2"/>
    <x v="0"/>
    <n v="1"/>
    <n v="5"/>
    <n v="4"/>
    <x v="0"/>
    <n v="56"/>
    <n v="3"/>
    <x v="1"/>
    <x v="1"/>
    <n v="3"/>
    <x v="1"/>
    <n v="2909"/>
    <n v="23159"/>
    <n v="1"/>
    <s v="Y"/>
    <s v="Yes"/>
    <n v="11"/>
    <n v="3"/>
    <n v="3"/>
    <n v="80"/>
    <n v="0"/>
    <n v="8"/>
    <n v="3"/>
    <n v="3"/>
    <n v="8"/>
    <n v="7"/>
    <n v="3"/>
    <n v="0"/>
    <n v="0"/>
    <s v="25-34"/>
    <s v="Low"/>
    <s v="6-10"/>
    <s v="Low"/>
    <s v="2-3"/>
  </r>
  <r>
    <n v="27"/>
    <x v="1"/>
    <x v="0"/>
    <n v="591"/>
    <x v="1"/>
    <x v="2"/>
    <x v="1"/>
    <x v="2"/>
    <n v="1"/>
    <n v="7"/>
    <n v="1"/>
    <x v="1"/>
    <n v="40"/>
    <n v="3"/>
    <x v="1"/>
    <x v="2"/>
    <n v="2"/>
    <x v="1"/>
    <n v="3468"/>
    <n v="16632"/>
    <n v="9"/>
    <s v="Y"/>
    <s v="No"/>
    <n v="12"/>
    <n v="3"/>
    <n v="4"/>
    <n v="80"/>
    <n v="1"/>
    <n v="6"/>
    <n v="3"/>
    <n v="3"/>
    <n v="2"/>
    <n v="2"/>
    <n v="2"/>
    <n v="2"/>
    <n v="0"/>
    <s v="25-34"/>
    <s v="Low"/>
    <s v="2-3"/>
    <s v="Medium"/>
    <s v="2-3"/>
  </r>
  <r>
    <n v="32"/>
    <x v="1"/>
    <x v="1"/>
    <n v="1005"/>
    <x v="1"/>
    <x v="2"/>
    <x v="0"/>
    <x v="0"/>
    <n v="1"/>
    <n v="8"/>
    <n v="4"/>
    <x v="1"/>
    <n v="79"/>
    <n v="3"/>
    <x v="1"/>
    <x v="2"/>
    <n v="4"/>
    <x v="0"/>
    <n v="3068"/>
    <n v="11864"/>
    <n v="0"/>
    <s v="Y"/>
    <s v="No"/>
    <n v="13"/>
    <n v="3"/>
    <n v="3"/>
    <n v="80"/>
    <n v="0"/>
    <n v="8"/>
    <n v="2"/>
    <n v="2"/>
    <n v="7"/>
    <n v="7"/>
    <n v="3"/>
    <n v="6"/>
    <n v="0"/>
    <s v="25-34"/>
    <s v="Low"/>
    <s v="6-10"/>
    <s v="Medium"/>
    <s v="2-3"/>
  </r>
  <r>
    <n v="59"/>
    <x v="1"/>
    <x v="0"/>
    <n v="1324"/>
    <x v="1"/>
    <x v="3"/>
    <x v="3"/>
    <x v="2"/>
    <n v="1"/>
    <n v="10"/>
    <n v="3"/>
    <x v="0"/>
    <n v="81"/>
    <n v="4"/>
    <x v="1"/>
    <x v="2"/>
    <n v="1"/>
    <x v="1"/>
    <n v="2670"/>
    <n v="9964"/>
    <n v="4"/>
    <s v="Y"/>
    <s v="Yes"/>
    <n v="20"/>
    <n v="4"/>
    <n v="1"/>
    <n v="80"/>
    <n v="3"/>
    <n v="12"/>
    <n v="3"/>
    <n v="2"/>
    <n v="1"/>
    <n v="0"/>
    <n v="0"/>
    <n v="0"/>
    <n v="0"/>
    <s v="55+"/>
    <s v="Low"/>
    <s v="0-1"/>
    <s v="High"/>
    <s v="0-1"/>
  </r>
  <r>
    <n v="30"/>
    <x v="1"/>
    <x v="0"/>
    <n v="1358"/>
    <x v="1"/>
    <x v="4"/>
    <x v="1"/>
    <x v="0"/>
    <n v="1"/>
    <n v="11"/>
    <n v="4"/>
    <x v="1"/>
    <n v="67"/>
    <n v="3"/>
    <x v="1"/>
    <x v="2"/>
    <n v="3"/>
    <x v="2"/>
    <n v="2693"/>
    <n v="13335"/>
    <n v="1"/>
    <s v="Y"/>
    <s v="No"/>
    <n v="22"/>
    <n v="4"/>
    <n v="2"/>
    <n v="80"/>
    <n v="1"/>
    <n v="1"/>
    <n v="2"/>
    <n v="3"/>
    <n v="1"/>
    <n v="0"/>
    <n v="0"/>
    <n v="0"/>
    <n v="0"/>
    <s v="25-34"/>
    <s v="Low"/>
    <s v="0-1"/>
    <s v="High"/>
    <s v="0-1"/>
  </r>
  <r>
    <n v="38"/>
    <x v="1"/>
    <x v="1"/>
    <n v="216"/>
    <x v="1"/>
    <x v="5"/>
    <x v="3"/>
    <x v="0"/>
    <n v="1"/>
    <n v="12"/>
    <n v="4"/>
    <x v="1"/>
    <n v="44"/>
    <n v="2"/>
    <x v="2"/>
    <x v="3"/>
    <n v="3"/>
    <x v="0"/>
    <n v="9526"/>
    <n v="8787"/>
    <n v="0"/>
    <s v="Y"/>
    <s v="No"/>
    <n v="21"/>
    <n v="4"/>
    <n v="2"/>
    <n v="80"/>
    <n v="0"/>
    <n v="10"/>
    <n v="2"/>
    <n v="3"/>
    <n v="9"/>
    <n v="7"/>
    <n v="1"/>
    <n v="8"/>
    <n v="0"/>
    <s v="35-44"/>
    <s v="Medium"/>
    <s v="6-10"/>
    <s v="High"/>
    <s v="2-3"/>
  </r>
  <r>
    <n v="36"/>
    <x v="1"/>
    <x v="0"/>
    <n v="1299"/>
    <x v="1"/>
    <x v="6"/>
    <x v="3"/>
    <x v="2"/>
    <n v="1"/>
    <n v="13"/>
    <n v="3"/>
    <x v="1"/>
    <n v="94"/>
    <n v="3"/>
    <x v="0"/>
    <x v="4"/>
    <n v="3"/>
    <x v="1"/>
    <n v="5237"/>
    <n v="16577"/>
    <n v="6"/>
    <s v="Y"/>
    <s v="No"/>
    <n v="13"/>
    <n v="3"/>
    <n v="2"/>
    <n v="80"/>
    <n v="2"/>
    <n v="17"/>
    <n v="3"/>
    <n v="2"/>
    <n v="7"/>
    <n v="7"/>
    <n v="7"/>
    <n v="7"/>
    <n v="0"/>
    <s v="35-44"/>
    <s v="Medium"/>
    <s v="6-10"/>
    <s v="Medium"/>
    <s v="5+"/>
  </r>
  <r>
    <n v="35"/>
    <x v="1"/>
    <x v="0"/>
    <n v="809"/>
    <x v="1"/>
    <x v="7"/>
    <x v="3"/>
    <x v="2"/>
    <n v="1"/>
    <n v="14"/>
    <n v="1"/>
    <x v="1"/>
    <n v="84"/>
    <n v="4"/>
    <x v="1"/>
    <x v="2"/>
    <n v="2"/>
    <x v="1"/>
    <n v="2426"/>
    <n v="16479"/>
    <n v="0"/>
    <s v="Y"/>
    <s v="No"/>
    <n v="13"/>
    <n v="3"/>
    <n v="3"/>
    <n v="80"/>
    <n v="1"/>
    <n v="6"/>
    <n v="5"/>
    <n v="3"/>
    <n v="5"/>
    <n v="4"/>
    <n v="0"/>
    <n v="3"/>
    <n v="0"/>
    <s v="35-44"/>
    <s v="Low"/>
    <s v="4-5"/>
    <s v="Medium"/>
    <s v="0-1"/>
  </r>
  <r>
    <n v="29"/>
    <x v="1"/>
    <x v="0"/>
    <n v="153"/>
    <x v="1"/>
    <x v="8"/>
    <x v="0"/>
    <x v="0"/>
    <n v="1"/>
    <n v="15"/>
    <n v="4"/>
    <x v="0"/>
    <n v="49"/>
    <n v="2"/>
    <x v="0"/>
    <x v="2"/>
    <n v="3"/>
    <x v="0"/>
    <n v="4193"/>
    <n v="12682"/>
    <n v="0"/>
    <s v="Y"/>
    <s v="Yes"/>
    <n v="12"/>
    <n v="3"/>
    <n v="4"/>
    <n v="80"/>
    <n v="0"/>
    <n v="10"/>
    <n v="3"/>
    <n v="3"/>
    <n v="9"/>
    <n v="5"/>
    <n v="0"/>
    <n v="8"/>
    <n v="0"/>
    <s v="25-34"/>
    <s v="Low"/>
    <s v="6-10"/>
    <s v="Medium"/>
    <s v="0-1"/>
  </r>
  <r>
    <n v="31"/>
    <x v="1"/>
    <x v="0"/>
    <n v="670"/>
    <x v="1"/>
    <x v="9"/>
    <x v="1"/>
    <x v="0"/>
    <n v="1"/>
    <n v="16"/>
    <n v="1"/>
    <x v="1"/>
    <n v="31"/>
    <n v="3"/>
    <x v="1"/>
    <x v="1"/>
    <n v="3"/>
    <x v="2"/>
    <n v="2911"/>
    <n v="15170"/>
    <n v="1"/>
    <s v="Y"/>
    <s v="No"/>
    <n v="17"/>
    <n v="3"/>
    <n v="4"/>
    <n v="80"/>
    <n v="1"/>
    <n v="5"/>
    <n v="1"/>
    <n v="2"/>
    <n v="5"/>
    <n v="2"/>
    <n v="4"/>
    <n v="3"/>
    <n v="0"/>
    <s v="25-34"/>
    <s v="Low"/>
    <s v="4-5"/>
    <s v="Medium"/>
    <s v="4-5"/>
  </r>
  <r>
    <n v="34"/>
    <x v="1"/>
    <x v="0"/>
    <n v="1346"/>
    <x v="1"/>
    <x v="10"/>
    <x v="0"/>
    <x v="2"/>
    <n v="1"/>
    <n v="18"/>
    <n v="2"/>
    <x v="1"/>
    <n v="93"/>
    <n v="3"/>
    <x v="1"/>
    <x v="2"/>
    <n v="4"/>
    <x v="2"/>
    <n v="2661"/>
    <n v="8758"/>
    <n v="0"/>
    <s v="Y"/>
    <s v="No"/>
    <n v="11"/>
    <n v="3"/>
    <n v="3"/>
    <n v="80"/>
    <n v="1"/>
    <n v="3"/>
    <n v="2"/>
    <n v="3"/>
    <n v="2"/>
    <n v="2"/>
    <n v="1"/>
    <n v="2"/>
    <n v="0"/>
    <s v="25-34"/>
    <s v="Low"/>
    <s v="2-3"/>
    <s v="Low"/>
    <s v="2-3"/>
  </r>
  <r>
    <n v="28"/>
    <x v="0"/>
    <x v="0"/>
    <n v="103"/>
    <x v="1"/>
    <x v="4"/>
    <x v="3"/>
    <x v="0"/>
    <n v="1"/>
    <n v="19"/>
    <n v="3"/>
    <x v="1"/>
    <n v="50"/>
    <n v="2"/>
    <x v="1"/>
    <x v="2"/>
    <n v="3"/>
    <x v="0"/>
    <n v="2028"/>
    <n v="12947"/>
    <n v="5"/>
    <s v="Y"/>
    <s v="Yes"/>
    <n v="14"/>
    <n v="3"/>
    <n v="2"/>
    <n v="80"/>
    <n v="0"/>
    <n v="6"/>
    <n v="4"/>
    <n v="3"/>
    <n v="4"/>
    <n v="2"/>
    <n v="0"/>
    <n v="3"/>
    <n v="1"/>
    <s v="25-34"/>
    <s v="Low"/>
    <s v="4-5"/>
    <s v="Medium"/>
    <s v="0-1"/>
  </r>
  <r>
    <n v="29"/>
    <x v="1"/>
    <x v="0"/>
    <n v="1389"/>
    <x v="1"/>
    <x v="11"/>
    <x v="2"/>
    <x v="0"/>
    <n v="1"/>
    <n v="20"/>
    <n v="2"/>
    <x v="0"/>
    <n v="51"/>
    <n v="4"/>
    <x v="2"/>
    <x v="3"/>
    <n v="1"/>
    <x v="2"/>
    <n v="9980"/>
    <n v="10195"/>
    <n v="1"/>
    <s v="Y"/>
    <s v="No"/>
    <n v="11"/>
    <n v="3"/>
    <n v="3"/>
    <n v="80"/>
    <n v="1"/>
    <n v="10"/>
    <n v="1"/>
    <n v="3"/>
    <n v="10"/>
    <n v="9"/>
    <n v="8"/>
    <n v="8"/>
    <n v="0"/>
    <s v="25-34"/>
    <s v="Medium"/>
    <s v="6-10"/>
    <s v="Low"/>
    <s v="5+"/>
  </r>
  <r>
    <n v="32"/>
    <x v="1"/>
    <x v="0"/>
    <n v="334"/>
    <x v="1"/>
    <x v="12"/>
    <x v="0"/>
    <x v="0"/>
    <n v="1"/>
    <n v="21"/>
    <n v="1"/>
    <x v="1"/>
    <n v="80"/>
    <n v="4"/>
    <x v="1"/>
    <x v="1"/>
    <n v="2"/>
    <x v="2"/>
    <n v="3298"/>
    <n v="15053"/>
    <n v="0"/>
    <s v="Y"/>
    <s v="Yes"/>
    <n v="12"/>
    <n v="3"/>
    <n v="4"/>
    <n v="80"/>
    <n v="2"/>
    <n v="7"/>
    <n v="5"/>
    <n v="2"/>
    <n v="6"/>
    <n v="2"/>
    <n v="0"/>
    <n v="5"/>
    <n v="0"/>
    <s v="25-34"/>
    <s v="Low"/>
    <s v="6-10"/>
    <s v="Medium"/>
    <s v="0-1"/>
  </r>
  <r>
    <n v="22"/>
    <x v="1"/>
    <x v="2"/>
    <n v="1123"/>
    <x v="1"/>
    <x v="7"/>
    <x v="0"/>
    <x v="2"/>
    <n v="1"/>
    <n v="22"/>
    <n v="4"/>
    <x v="1"/>
    <n v="96"/>
    <n v="4"/>
    <x v="1"/>
    <x v="2"/>
    <n v="4"/>
    <x v="2"/>
    <n v="2935"/>
    <n v="7324"/>
    <n v="1"/>
    <s v="Y"/>
    <s v="Yes"/>
    <n v="13"/>
    <n v="3"/>
    <n v="2"/>
    <n v="80"/>
    <n v="2"/>
    <n v="1"/>
    <n v="2"/>
    <n v="2"/>
    <n v="1"/>
    <n v="0"/>
    <n v="0"/>
    <n v="0"/>
    <n v="0"/>
    <s v="&lt;25"/>
    <s v="Low"/>
    <s v="0-1"/>
    <s v="Medium"/>
    <s v="0-1"/>
  </r>
  <r>
    <n v="53"/>
    <x v="1"/>
    <x v="0"/>
    <n v="1219"/>
    <x v="0"/>
    <x v="2"/>
    <x v="2"/>
    <x v="0"/>
    <n v="1"/>
    <n v="23"/>
    <n v="1"/>
    <x v="0"/>
    <n v="78"/>
    <n v="2"/>
    <x v="3"/>
    <x v="5"/>
    <n v="4"/>
    <x v="1"/>
    <n v="15427"/>
    <n v="22021"/>
    <n v="2"/>
    <s v="Y"/>
    <s v="No"/>
    <n v="16"/>
    <n v="3"/>
    <n v="3"/>
    <n v="80"/>
    <n v="0"/>
    <n v="31"/>
    <n v="3"/>
    <n v="3"/>
    <n v="25"/>
    <n v="8"/>
    <n v="3"/>
    <n v="7"/>
    <n v="0"/>
    <s v="45-54"/>
    <s v="High"/>
    <s v="10+"/>
    <s v="Medium"/>
    <s v="2-3"/>
  </r>
  <r>
    <n v="38"/>
    <x v="1"/>
    <x v="0"/>
    <n v="371"/>
    <x v="1"/>
    <x v="2"/>
    <x v="3"/>
    <x v="0"/>
    <n v="1"/>
    <n v="24"/>
    <n v="4"/>
    <x v="1"/>
    <n v="45"/>
    <n v="3"/>
    <x v="1"/>
    <x v="1"/>
    <n v="4"/>
    <x v="0"/>
    <n v="3944"/>
    <n v="4306"/>
    <n v="5"/>
    <s v="Y"/>
    <s v="Yes"/>
    <n v="11"/>
    <n v="3"/>
    <n v="3"/>
    <n v="80"/>
    <n v="0"/>
    <n v="6"/>
    <n v="3"/>
    <n v="3"/>
    <n v="3"/>
    <n v="2"/>
    <n v="1"/>
    <n v="2"/>
    <n v="0"/>
    <s v="35-44"/>
    <s v="Low"/>
    <s v="2-3"/>
    <s v="Low"/>
    <s v="2-3"/>
  </r>
  <r>
    <n v="24"/>
    <x v="1"/>
    <x v="2"/>
    <n v="673"/>
    <x v="1"/>
    <x v="13"/>
    <x v="0"/>
    <x v="1"/>
    <n v="1"/>
    <n v="26"/>
    <n v="1"/>
    <x v="0"/>
    <n v="96"/>
    <n v="4"/>
    <x v="0"/>
    <x v="3"/>
    <n v="3"/>
    <x v="2"/>
    <n v="4011"/>
    <n v="8232"/>
    <n v="0"/>
    <s v="Y"/>
    <s v="No"/>
    <n v="18"/>
    <n v="3"/>
    <n v="4"/>
    <n v="80"/>
    <n v="1"/>
    <n v="5"/>
    <n v="5"/>
    <n v="2"/>
    <n v="4"/>
    <n v="2"/>
    <n v="1"/>
    <n v="3"/>
    <n v="0"/>
    <s v="&lt;25"/>
    <s v="Low"/>
    <s v="4-5"/>
    <s v="Medium"/>
    <s v="2-3"/>
  </r>
  <r>
    <n v="36"/>
    <x v="0"/>
    <x v="0"/>
    <n v="1218"/>
    <x v="0"/>
    <x v="14"/>
    <x v="2"/>
    <x v="0"/>
    <n v="1"/>
    <n v="27"/>
    <n v="3"/>
    <x v="1"/>
    <n v="82"/>
    <n v="2"/>
    <x v="1"/>
    <x v="6"/>
    <n v="1"/>
    <x v="0"/>
    <n v="3407"/>
    <n v="6986"/>
    <n v="7"/>
    <s v="Y"/>
    <s v="No"/>
    <n v="23"/>
    <n v="4"/>
    <n v="2"/>
    <n v="80"/>
    <n v="0"/>
    <n v="10"/>
    <n v="4"/>
    <n v="3"/>
    <n v="5"/>
    <n v="3"/>
    <n v="0"/>
    <n v="3"/>
    <n v="1"/>
    <s v="35-44"/>
    <s v="Low"/>
    <s v="4-5"/>
    <s v="High"/>
    <s v="0-1"/>
  </r>
  <r>
    <n v="34"/>
    <x v="1"/>
    <x v="0"/>
    <n v="419"/>
    <x v="1"/>
    <x v="15"/>
    <x v="2"/>
    <x v="0"/>
    <n v="1"/>
    <n v="28"/>
    <n v="1"/>
    <x v="0"/>
    <n v="53"/>
    <n v="3"/>
    <x v="2"/>
    <x v="7"/>
    <n v="2"/>
    <x v="0"/>
    <n v="11994"/>
    <n v="21293"/>
    <n v="0"/>
    <s v="Y"/>
    <s v="No"/>
    <n v="11"/>
    <n v="3"/>
    <n v="3"/>
    <n v="80"/>
    <n v="0"/>
    <n v="13"/>
    <n v="4"/>
    <n v="3"/>
    <n v="12"/>
    <n v="6"/>
    <n v="2"/>
    <n v="11"/>
    <n v="0"/>
    <s v="25-34"/>
    <s v="High"/>
    <s v="10+"/>
    <s v="Low"/>
    <s v="2-3"/>
  </r>
  <r>
    <n v="21"/>
    <x v="1"/>
    <x v="0"/>
    <n v="391"/>
    <x v="1"/>
    <x v="8"/>
    <x v="0"/>
    <x v="0"/>
    <n v="1"/>
    <n v="30"/>
    <n v="3"/>
    <x v="1"/>
    <n v="96"/>
    <n v="3"/>
    <x v="1"/>
    <x v="1"/>
    <n v="4"/>
    <x v="0"/>
    <n v="1232"/>
    <n v="19281"/>
    <n v="1"/>
    <s v="Y"/>
    <s v="No"/>
    <n v="14"/>
    <n v="3"/>
    <n v="4"/>
    <n v="80"/>
    <n v="0"/>
    <n v="0"/>
    <n v="6"/>
    <n v="3"/>
    <n v="0"/>
    <n v="0"/>
    <n v="0"/>
    <n v="0"/>
    <n v="0"/>
    <s v="&lt;25"/>
    <s v="Low"/>
    <s v="0-1"/>
    <s v="Medium"/>
    <s v="0-1"/>
  </r>
  <r>
    <n v="34"/>
    <x v="0"/>
    <x v="0"/>
    <n v="699"/>
    <x v="1"/>
    <x v="16"/>
    <x v="1"/>
    <x v="2"/>
    <n v="1"/>
    <n v="31"/>
    <n v="2"/>
    <x v="1"/>
    <n v="83"/>
    <n v="3"/>
    <x v="1"/>
    <x v="1"/>
    <n v="1"/>
    <x v="0"/>
    <n v="2960"/>
    <n v="17102"/>
    <n v="2"/>
    <s v="Y"/>
    <s v="No"/>
    <n v="11"/>
    <n v="3"/>
    <n v="3"/>
    <n v="80"/>
    <n v="0"/>
    <n v="8"/>
    <n v="2"/>
    <n v="3"/>
    <n v="4"/>
    <n v="2"/>
    <n v="1"/>
    <n v="3"/>
    <n v="1"/>
    <s v="25-34"/>
    <s v="Low"/>
    <s v="4-5"/>
    <s v="Low"/>
    <s v="2-3"/>
  </r>
  <r>
    <n v="53"/>
    <x v="1"/>
    <x v="0"/>
    <n v="1282"/>
    <x v="1"/>
    <x v="12"/>
    <x v="3"/>
    <x v="1"/>
    <n v="1"/>
    <n v="32"/>
    <n v="3"/>
    <x v="0"/>
    <n v="58"/>
    <n v="3"/>
    <x v="4"/>
    <x v="5"/>
    <n v="3"/>
    <x v="2"/>
    <n v="19094"/>
    <n v="10735"/>
    <n v="4"/>
    <s v="Y"/>
    <s v="No"/>
    <n v="11"/>
    <n v="3"/>
    <n v="4"/>
    <n v="80"/>
    <n v="1"/>
    <n v="26"/>
    <n v="3"/>
    <n v="2"/>
    <n v="14"/>
    <n v="13"/>
    <n v="4"/>
    <n v="8"/>
    <n v="0"/>
    <s v="45-54"/>
    <s v="High"/>
    <s v="10+"/>
    <s v="Low"/>
    <s v="4-5"/>
  </r>
  <r>
    <n v="32"/>
    <x v="0"/>
    <x v="1"/>
    <n v="1125"/>
    <x v="1"/>
    <x v="7"/>
    <x v="1"/>
    <x v="0"/>
    <n v="1"/>
    <n v="33"/>
    <n v="2"/>
    <x v="0"/>
    <n v="72"/>
    <n v="1"/>
    <x v="1"/>
    <x v="1"/>
    <n v="1"/>
    <x v="0"/>
    <n v="3919"/>
    <n v="4681"/>
    <n v="1"/>
    <s v="Y"/>
    <s v="Yes"/>
    <n v="22"/>
    <n v="4"/>
    <n v="2"/>
    <n v="80"/>
    <n v="0"/>
    <n v="10"/>
    <n v="5"/>
    <n v="3"/>
    <n v="10"/>
    <n v="2"/>
    <n v="6"/>
    <n v="7"/>
    <n v="1"/>
    <s v="25-34"/>
    <s v="Low"/>
    <s v="6-10"/>
    <s v="High"/>
    <s v="5+"/>
  </r>
  <r>
    <n v="42"/>
    <x v="1"/>
    <x v="0"/>
    <n v="691"/>
    <x v="0"/>
    <x v="1"/>
    <x v="2"/>
    <x v="3"/>
    <n v="1"/>
    <n v="35"/>
    <n v="3"/>
    <x v="1"/>
    <n v="48"/>
    <n v="3"/>
    <x v="0"/>
    <x v="0"/>
    <n v="2"/>
    <x v="1"/>
    <n v="6825"/>
    <n v="21173"/>
    <n v="0"/>
    <s v="Y"/>
    <s v="No"/>
    <n v="11"/>
    <n v="3"/>
    <n v="4"/>
    <n v="80"/>
    <n v="1"/>
    <n v="10"/>
    <n v="2"/>
    <n v="3"/>
    <n v="9"/>
    <n v="7"/>
    <n v="4"/>
    <n v="2"/>
    <n v="0"/>
    <s v="35-44"/>
    <s v="Medium"/>
    <s v="6-10"/>
    <s v="Low"/>
    <s v="4-5"/>
  </r>
  <r>
    <n v="44"/>
    <x v="1"/>
    <x v="0"/>
    <n v="477"/>
    <x v="1"/>
    <x v="15"/>
    <x v="2"/>
    <x v="2"/>
    <n v="1"/>
    <n v="36"/>
    <n v="1"/>
    <x v="0"/>
    <n v="42"/>
    <n v="2"/>
    <x v="2"/>
    <x v="4"/>
    <n v="4"/>
    <x v="1"/>
    <n v="10248"/>
    <n v="2094"/>
    <n v="3"/>
    <s v="Y"/>
    <s v="No"/>
    <n v="14"/>
    <n v="3"/>
    <n v="4"/>
    <n v="80"/>
    <n v="1"/>
    <n v="24"/>
    <n v="4"/>
    <n v="3"/>
    <n v="22"/>
    <n v="6"/>
    <n v="5"/>
    <n v="17"/>
    <n v="0"/>
    <s v="35-44"/>
    <s v="High"/>
    <s v="10+"/>
    <s v="Medium"/>
    <s v="4-5"/>
  </r>
  <r>
    <n v="46"/>
    <x v="1"/>
    <x v="0"/>
    <n v="705"/>
    <x v="0"/>
    <x v="2"/>
    <x v="2"/>
    <x v="3"/>
    <n v="1"/>
    <n v="38"/>
    <n v="2"/>
    <x v="0"/>
    <n v="83"/>
    <n v="3"/>
    <x v="4"/>
    <x v="5"/>
    <n v="1"/>
    <x v="0"/>
    <n v="18947"/>
    <n v="22822"/>
    <n v="3"/>
    <s v="Y"/>
    <s v="No"/>
    <n v="12"/>
    <n v="3"/>
    <n v="4"/>
    <n v="80"/>
    <n v="0"/>
    <n v="22"/>
    <n v="2"/>
    <n v="2"/>
    <n v="2"/>
    <n v="2"/>
    <n v="2"/>
    <n v="1"/>
    <n v="0"/>
    <s v="45-54"/>
    <s v="High"/>
    <s v="2-3"/>
    <s v="Medium"/>
    <s v="2-3"/>
  </r>
  <r>
    <n v="33"/>
    <x v="1"/>
    <x v="0"/>
    <n v="924"/>
    <x v="1"/>
    <x v="2"/>
    <x v="3"/>
    <x v="2"/>
    <n v="1"/>
    <n v="39"/>
    <n v="3"/>
    <x v="1"/>
    <n v="78"/>
    <n v="3"/>
    <x v="1"/>
    <x v="2"/>
    <n v="4"/>
    <x v="0"/>
    <n v="2496"/>
    <n v="6670"/>
    <n v="4"/>
    <s v="Y"/>
    <s v="No"/>
    <n v="11"/>
    <n v="3"/>
    <n v="4"/>
    <n v="80"/>
    <n v="0"/>
    <n v="7"/>
    <n v="3"/>
    <n v="3"/>
    <n v="1"/>
    <n v="1"/>
    <n v="0"/>
    <n v="0"/>
    <n v="0"/>
    <s v="25-34"/>
    <s v="Low"/>
    <s v="0-1"/>
    <s v="Low"/>
    <s v="0-1"/>
  </r>
  <r>
    <n v="44"/>
    <x v="1"/>
    <x v="0"/>
    <n v="1459"/>
    <x v="1"/>
    <x v="17"/>
    <x v="2"/>
    <x v="1"/>
    <n v="1"/>
    <n v="40"/>
    <n v="4"/>
    <x v="1"/>
    <n v="41"/>
    <n v="3"/>
    <x v="0"/>
    <x v="4"/>
    <n v="4"/>
    <x v="1"/>
    <n v="6465"/>
    <n v="19121"/>
    <n v="2"/>
    <s v="Y"/>
    <s v="Yes"/>
    <n v="13"/>
    <n v="3"/>
    <n v="4"/>
    <n v="80"/>
    <n v="0"/>
    <n v="9"/>
    <n v="5"/>
    <n v="4"/>
    <n v="4"/>
    <n v="2"/>
    <n v="1"/>
    <n v="3"/>
    <n v="0"/>
    <s v="35-44"/>
    <s v="Medium"/>
    <s v="4-5"/>
    <s v="Medium"/>
    <s v="2-3"/>
  </r>
  <r>
    <n v="30"/>
    <x v="1"/>
    <x v="0"/>
    <n v="125"/>
    <x v="1"/>
    <x v="14"/>
    <x v="0"/>
    <x v="2"/>
    <n v="1"/>
    <n v="41"/>
    <n v="4"/>
    <x v="1"/>
    <n v="83"/>
    <n v="2"/>
    <x v="1"/>
    <x v="2"/>
    <n v="3"/>
    <x v="0"/>
    <n v="2206"/>
    <n v="16117"/>
    <n v="1"/>
    <s v="Y"/>
    <s v="No"/>
    <n v="13"/>
    <n v="3"/>
    <n v="1"/>
    <n v="80"/>
    <n v="0"/>
    <n v="10"/>
    <n v="5"/>
    <n v="3"/>
    <n v="10"/>
    <n v="0"/>
    <n v="1"/>
    <n v="8"/>
    <n v="0"/>
    <s v="25-34"/>
    <s v="Low"/>
    <s v="6-10"/>
    <s v="Medium"/>
    <s v="2-3"/>
  </r>
  <r>
    <n v="39"/>
    <x v="0"/>
    <x v="0"/>
    <n v="895"/>
    <x v="0"/>
    <x v="12"/>
    <x v="3"/>
    <x v="4"/>
    <n v="1"/>
    <n v="42"/>
    <n v="4"/>
    <x v="1"/>
    <n v="56"/>
    <n v="3"/>
    <x v="0"/>
    <x v="6"/>
    <n v="4"/>
    <x v="1"/>
    <n v="2086"/>
    <n v="3335"/>
    <n v="3"/>
    <s v="Y"/>
    <s v="No"/>
    <n v="14"/>
    <n v="3"/>
    <n v="3"/>
    <n v="80"/>
    <n v="1"/>
    <n v="19"/>
    <n v="6"/>
    <n v="4"/>
    <n v="1"/>
    <n v="0"/>
    <n v="0"/>
    <n v="0"/>
    <n v="1"/>
    <s v="35-44"/>
    <s v="Low"/>
    <s v="0-1"/>
    <s v="Medium"/>
    <s v="0-1"/>
  </r>
  <r>
    <n v="24"/>
    <x v="0"/>
    <x v="0"/>
    <n v="813"/>
    <x v="1"/>
    <x v="0"/>
    <x v="3"/>
    <x v="2"/>
    <n v="1"/>
    <n v="45"/>
    <n v="2"/>
    <x v="1"/>
    <n v="61"/>
    <n v="3"/>
    <x v="1"/>
    <x v="1"/>
    <n v="4"/>
    <x v="1"/>
    <n v="2293"/>
    <n v="3020"/>
    <n v="2"/>
    <s v="Y"/>
    <s v="Yes"/>
    <n v="16"/>
    <n v="3"/>
    <n v="1"/>
    <n v="80"/>
    <n v="1"/>
    <n v="6"/>
    <n v="2"/>
    <n v="2"/>
    <n v="2"/>
    <n v="0"/>
    <n v="2"/>
    <n v="0"/>
    <n v="1"/>
    <s v="&lt;25"/>
    <s v="Low"/>
    <s v="2-3"/>
    <s v="Medium"/>
    <s v="2-3"/>
  </r>
  <r>
    <n v="43"/>
    <x v="1"/>
    <x v="0"/>
    <n v="1273"/>
    <x v="1"/>
    <x v="2"/>
    <x v="0"/>
    <x v="2"/>
    <n v="1"/>
    <n v="46"/>
    <n v="4"/>
    <x v="0"/>
    <n v="72"/>
    <n v="4"/>
    <x v="1"/>
    <x v="1"/>
    <n v="3"/>
    <x v="2"/>
    <n v="2645"/>
    <n v="21923"/>
    <n v="1"/>
    <s v="Y"/>
    <s v="No"/>
    <n v="12"/>
    <n v="3"/>
    <n v="4"/>
    <n v="80"/>
    <n v="2"/>
    <n v="6"/>
    <n v="3"/>
    <n v="2"/>
    <n v="5"/>
    <n v="3"/>
    <n v="1"/>
    <n v="4"/>
    <n v="0"/>
    <s v="35-44"/>
    <s v="Low"/>
    <s v="4-5"/>
    <s v="Medium"/>
    <s v="2-3"/>
  </r>
  <r>
    <n v="50"/>
    <x v="0"/>
    <x v="0"/>
    <n v="869"/>
    <x v="0"/>
    <x v="3"/>
    <x v="0"/>
    <x v="3"/>
    <n v="1"/>
    <n v="47"/>
    <n v="1"/>
    <x v="1"/>
    <n v="86"/>
    <n v="2"/>
    <x v="1"/>
    <x v="6"/>
    <n v="3"/>
    <x v="1"/>
    <n v="2683"/>
    <n v="3810"/>
    <n v="1"/>
    <s v="Y"/>
    <s v="Yes"/>
    <n v="14"/>
    <n v="3"/>
    <n v="3"/>
    <n v="80"/>
    <n v="0"/>
    <n v="3"/>
    <n v="2"/>
    <n v="3"/>
    <n v="3"/>
    <n v="2"/>
    <n v="0"/>
    <n v="2"/>
    <n v="1"/>
    <s v="45-54"/>
    <s v="Low"/>
    <s v="2-3"/>
    <s v="Medium"/>
    <s v="0-1"/>
  </r>
  <r>
    <n v="35"/>
    <x v="1"/>
    <x v="0"/>
    <n v="890"/>
    <x v="0"/>
    <x v="2"/>
    <x v="3"/>
    <x v="3"/>
    <n v="1"/>
    <n v="49"/>
    <n v="4"/>
    <x v="0"/>
    <n v="97"/>
    <n v="3"/>
    <x v="1"/>
    <x v="6"/>
    <n v="4"/>
    <x v="1"/>
    <n v="2014"/>
    <n v="9687"/>
    <n v="1"/>
    <s v="Y"/>
    <s v="No"/>
    <n v="13"/>
    <n v="3"/>
    <n v="1"/>
    <n v="80"/>
    <n v="0"/>
    <n v="2"/>
    <n v="3"/>
    <n v="3"/>
    <n v="2"/>
    <n v="2"/>
    <n v="2"/>
    <n v="2"/>
    <n v="0"/>
    <s v="35-44"/>
    <s v="Low"/>
    <s v="2-3"/>
    <s v="Medium"/>
    <s v="2-3"/>
  </r>
  <r>
    <n v="36"/>
    <x v="1"/>
    <x v="0"/>
    <n v="852"/>
    <x v="1"/>
    <x v="12"/>
    <x v="2"/>
    <x v="0"/>
    <n v="1"/>
    <n v="51"/>
    <n v="2"/>
    <x v="0"/>
    <n v="82"/>
    <n v="2"/>
    <x v="1"/>
    <x v="1"/>
    <n v="1"/>
    <x v="1"/>
    <n v="3419"/>
    <n v="13072"/>
    <n v="9"/>
    <s v="Y"/>
    <s v="Yes"/>
    <n v="14"/>
    <n v="3"/>
    <n v="4"/>
    <n v="80"/>
    <n v="1"/>
    <n v="6"/>
    <n v="3"/>
    <n v="4"/>
    <n v="1"/>
    <n v="1"/>
    <n v="0"/>
    <n v="0"/>
    <n v="0"/>
    <s v="35-44"/>
    <s v="Low"/>
    <s v="0-1"/>
    <s v="Medium"/>
    <s v="0-1"/>
  </r>
  <r>
    <n v="33"/>
    <x v="1"/>
    <x v="1"/>
    <n v="1141"/>
    <x v="0"/>
    <x v="0"/>
    <x v="3"/>
    <x v="0"/>
    <n v="1"/>
    <n v="52"/>
    <n v="3"/>
    <x v="0"/>
    <n v="42"/>
    <n v="4"/>
    <x v="0"/>
    <x v="0"/>
    <n v="1"/>
    <x v="1"/>
    <n v="5376"/>
    <n v="3193"/>
    <n v="2"/>
    <s v="Y"/>
    <s v="No"/>
    <n v="19"/>
    <n v="3"/>
    <n v="1"/>
    <n v="80"/>
    <n v="2"/>
    <n v="10"/>
    <n v="3"/>
    <n v="3"/>
    <n v="5"/>
    <n v="3"/>
    <n v="1"/>
    <n v="3"/>
    <n v="0"/>
    <s v="25-34"/>
    <s v="Medium"/>
    <s v="4-5"/>
    <s v="High"/>
    <s v="2-3"/>
  </r>
  <r>
    <n v="35"/>
    <x v="1"/>
    <x v="0"/>
    <n v="464"/>
    <x v="1"/>
    <x v="18"/>
    <x v="0"/>
    <x v="1"/>
    <n v="1"/>
    <n v="53"/>
    <n v="3"/>
    <x v="1"/>
    <n v="75"/>
    <n v="3"/>
    <x v="1"/>
    <x v="2"/>
    <n v="4"/>
    <x v="2"/>
    <n v="1951"/>
    <n v="10910"/>
    <n v="1"/>
    <s v="Y"/>
    <s v="No"/>
    <n v="12"/>
    <n v="3"/>
    <n v="3"/>
    <n v="80"/>
    <n v="1"/>
    <n v="1"/>
    <n v="3"/>
    <n v="3"/>
    <n v="1"/>
    <n v="0"/>
    <n v="0"/>
    <n v="0"/>
    <n v="0"/>
    <s v="35-44"/>
    <s v="Low"/>
    <s v="0-1"/>
    <s v="Medium"/>
    <s v="0-1"/>
  </r>
  <r>
    <n v="27"/>
    <x v="1"/>
    <x v="0"/>
    <n v="1240"/>
    <x v="1"/>
    <x v="2"/>
    <x v="2"/>
    <x v="0"/>
    <n v="1"/>
    <n v="54"/>
    <n v="4"/>
    <x v="0"/>
    <n v="33"/>
    <n v="3"/>
    <x v="1"/>
    <x v="2"/>
    <n v="1"/>
    <x v="2"/>
    <n v="2341"/>
    <n v="19715"/>
    <n v="1"/>
    <s v="Y"/>
    <s v="No"/>
    <n v="13"/>
    <n v="3"/>
    <n v="4"/>
    <n v="80"/>
    <n v="1"/>
    <n v="1"/>
    <n v="6"/>
    <n v="3"/>
    <n v="1"/>
    <n v="0"/>
    <n v="0"/>
    <n v="0"/>
    <n v="0"/>
    <s v="25-34"/>
    <s v="Low"/>
    <s v="0-1"/>
    <s v="Medium"/>
    <s v="0-1"/>
  </r>
  <r>
    <n v="26"/>
    <x v="0"/>
    <x v="0"/>
    <n v="1357"/>
    <x v="1"/>
    <x v="19"/>
    <x v="3"/>
    <x v="0"/>
    <n v="1"/>
    <n v="55"/>
    <n v="1"/>
    <x v="1"/>
    <n v="48"/>
    <n v="1"/>
    <x v="1"/>
    <x v="2"/>
    <n v="3"/>
    <x v="0"/>
    <n v="2293"/>
    <n v="10558"/>
    <n v="1"/>
    <s v="Y"/>
    <s v="No"/>
    <n v="12"/>
    <n v="3"/>
    <n v="3"/>
    <n v="80"/>
    <n v="0"/>
    <n v="1"/>
    <n v="2"/>
    <n v="2"/>
    <n v="1"/>
    <n v="0"/>
    <n v="0"/>
    <n v="1"/>
    <n v="1"/>
    <s v="25-34"/>
    <s v="Low"/>
    <s v="0-1"/>
    <s v="Medium"/>
    <s v="0-1"/>
  </r>
  <r>
    <n v="27"/>
    <x v="1"/>
    <x v="1"/>
    <n v="994"/>
    <x v="0"/>
    <x v="1"/>
    <x v="3"/>
    <x v="0"/>
    <n v="1"/>
    <n v="56"/>
    <n v="4"/>
    <x v="1"/>
    <n v="37"/>
    <n v="3"/>
    <x v="2"/>
    <x v="0"/>
    <n v="3"/>
    <x v="0"/>
    <n v="8726"/>
    <n v="2975"/>
    <n v="1"/>
    <s v="Y"/>
    <s v="No"/>
    <n v="15"/>
    <n v="3"/>
    <n v="4"/>
    <n v="80"/>
    <n v="0"/>
    <n v="9"/>
    <n v="0"/>
    <n v="3"/>
    <n v="9"/>
    <n v="8"/>
    <n v="1"/>
    <n v="7"/>
    <n v="0"/>
    <s v="25-34"/>
    <s v="Medium"/>
    <s v="6-10"/>
    <s v="Medium"/>
    <s v="2-3"/>
  </r>
  <r>
    <n v="30"/>
    <x v="1"/>
    <x v="1"/>
    <n v="721"/>
    <x v="1"/>
    <x v="0"/>
    <x v="0"/>
    <x v="2"/>
    <n v="1"/>
    <n v="57"/>
    <n v="3"/>
    <x v="0"/>
    <n v="58"/>
    <n v="3"/>
    <x v="0"/>
    <x v="2"/>
    <n v="4"/>
    <x v="0"/>
    <n v="4011"/>
    <n v="10781"/>
    <n v="1"/>
    <s v="Y"/>
    <s v="No"/>
    <n v="23"/>
    <n v="4"/>
    <n v="4"/>
    <n v="80"/>
    <n v="0"/>
    <n v="12"/>
    <n v="2"/>
    <n v="3"/>
    <n v="12"/>
    <n v="8"/>
    <n v="3"/>
    <n v="7"/>
    <n v="0"/>
    <s v="25-34"/>
    <s v="Low"/>
    <s v="10+"/>
    <s v="High"/>
    <s v="2-3"/>
  </r>
  <r>
    <n v="41"/>
    <x v="0"/>
    <x v="0"/>
    <n v="1360"/>
    <x v="1"/>
    <x v="20"/>
    <x v="3"/>
    <x v="4"/>
    <n v="1"/>
    <n v="58"/>
    <n v="2"/>
    <x v="0"/>
    <n v="49"/>
    <n v="3"/>
    <x v="4"/>
    <x v="7"/>
    <n v="3"/>
    <x v="1"/>
    <n v="19545"/>
    <n v="16280"/>
    <n v="1"/>
    <s v="Y"/>
    <s v="No"/>
    <n v="12"/>
    <n v="3"/>
    <n v="4"/>
    <n v="80"/>
    <n v="0"/>
    <n v="23"/>
    <n v="0"/>
    <n v="3"/>
    <n v="22"/>
    <n v="15"/>
    <n v="15"/>
    <n v="8"/>
    <n v="1"/>
    <s v="35-44"/>
    <s v="High"/>
    <s v="10+"/>
    <s v="Medium"/>
    <s v="5+"/>
  </r>
  <r>
    <n v="34"/>
    <x v="1"/>
    <x v="2"/>
    <n v="1065"/>
    <x v="0"/>
    <x v="5"/>
    <x v="2"/>
    <x v="3"/>
    <n v="1"/>
    <n v="60"/>
    <n v="2"/>
    <x v="1"/>
    <n v="72"/>
    <n v="3"/>
    <x v="0"/>
    <x v="0"/>
    <n v="3"/>
    <x v="0"/>
    <n v="4568"/>
    <n v="10034"/>
    <n v="0"/>
    <s v="Y"/>
    <s v="No"/>
    <n v="20"/>
    <n v="4"/>
    <n v="3"/>
    <n v="80"/>
    <n v="0"/>
    <n v="10"/>
    <n v="2"/>
    <n v="3"/>
    <n v="9"/>
    <n v="5"/>
    <n v="8"/>
    <n v="7"/>
    <n v="0"/>
    <s v="25-34"/>
    <s v="Low"/>
    <s v="6-10"/>
    <s v="High"/>
    <s v="5+"/>
  </r>
  <r>
    <n v="37"/>
    <x v="1"/>
    <x v="0"/>
    <n v="408"/>
    <x v="1"/>
    <x v="10"/>
    <x v="0"/>
    <x v="0"/>
    <n v="1"/>
    <n v="61"/>
    <n v="2"/>
    <x v="1"/>
    <n v="73"/>
    <n v="3"/>
    <x v="1"/>
    <x v="1"/>
    <n v="2"/>
    <x v="1"/>
    <n v="3022"/>
    <n v="10227"/>
    <n v="4"/>
    <s v="Y"/>
    <s v="No"/>
    <n v="21"/>
    <n v="4"/>
    <n v="1"/>
    <n v="80"/>
    <n v="0"/>
    <n v="8"/>
    <n v="1"/>
    <n v="3"/>
    <n v="1"/>
    <n v="0"/>
    <n v="0"/>
    <n v="0"/>
    <n v="0"/>
    <s v="35-44"/>
    <s v="Low"/>
    <s v="0-1"/>
    <s v="High"/>
    <s v="0-1"/>
  </r>
  <r>
    <n v="46"/>
    <x v="1"/>
    <x v="1"/>
    <n v="1211"/>
    <x v="0"/>
    <x v="12"/>
    <x v="2"/>
    <x v="3"/>
    <n v="1"/>
    <n v="62"/>
    <n v="1"/>
    <x v="1"/>
    <n v="98"/>
    <n v="3"/>
    <x v="0"/>
    <x v="0"/>
    <n v="4"/>
    <x v="0"/>
    <n v="5772"/>
    <n v="20445"/>
    <n v="4"/>
    <s v="Y"/>
    <s v="Yes"/>
    <n v="21"/>
    <n v="4"/>
    <n v="3"/>
    <n v="80"/>
    <n v="0"/>
    <n v="14"/>
    <n v="4"/>
    <n v="3"/>
    <n v="9"/>
    <n v="6"/>
    <n v="0"/>
    <n v="8"/>
    <n v="0"/>
    <s v="45-54"/>
    <s v="Medium"/>
    <s v="6-10"/>
    <s v="High"/>
    <s v="0-1"/>
  </r>
  <r>
    <n v="35"/>
    <x v="1"/>
    <x v="0"/>
    <n v="1229"/>
    <x v="1"/>
    <x v="1"/>
    <x v="1"/>
    <x v="0"/>
    <n v="1"/>
    <n v="63"/>
    <n v="4"/>
    <x v="1"/>
    <n v="36"/>
    <n v="4"/>
    <x v="1"/>
    <x v="2"/>
    <n v="4"/>
    <x v="1"/>
    <n v="2269"/>
    <n v="4892"/>
    <n v="1"/>
    <s v="Y"/>
    <s v="No"/>
    <n v="19"/>
    <n v="3"/>
    <n v="4"/>
    <n v="80"/>
    <n v="0"/>
    <n v="1"/>
    <n v="2"/>
    <n v="3"/>
    <n v="1"/>
    <n v="0"/>
    <n v="0"/>
    <n v="1"/>
    <n v="0"/>
    <s v="35-44"/>
    <s v="Low"/>
    <s v="0-1"/>
    <s v="High"/>
    <s v="0-1"/>
  </r>
  <r>
    <n v="48"/>
    <x v="0"/>
    <x v="0"/>
    <n v="626"/>
    <x v="1"/>
    <x v="0"/>
    <x v="0"/>
    <x v="0"/>
    <n v="1"/>
    <n v="64"/>
    <n v="1"/>
    <x v="1"/>
    <n v="98"/>
    <n v="2"/>
    <x v="2"/>
    <x v="2"/>
    <n v="3"/>
    <x v="0"/>
    <n v="5381"/>
    <n v="19294"/>
    <n v="9"/>
    <s v="Y"/>
    <s v="Yes"/>
    <n v="13"/>
    <n v="3"/>
    <n v="4"/>
    <n v="80"/>
    <n v="0"/>
    <n v="23"/>
    <n v="2"/>
    <n v="3"/>
    <n v="1"/>
    <n v="0"/>
    <n v="0"/>
    <n v="0"/>
    <n v="1"/>
    <s v="45-54"/>
    <s v="Medium"/>
    <s v="0-1"/>
    <s v="Medium"/>
    <s v="0-1"/>
  </r>
  <r>
    <n v="28"/>
    <x v="0"/>
    <x v="0"/>
    <n v="1434"/>
    <x v="1"/>
    <x v="12"/>
    <x v="2"/>
    <x v="4"/>
    <n v="1"/>
    <n v="65"/>
    <n v="3"/>
    <x v="1"/>
    <n v="50"/>
    <n v="3"/>
    <x v="1"/>
    <x v="2"/>
    <n v="3"/>
    <x v="0"/>
    <n v="3441"/>
    <n v="11179"/>
    <n v="1"/>
    <s v="Y"/>
    <s v="Yes"/>
    <n v="13"/>
    <n v="3"/>
    <n v="3"/>
    <n v="80"/>
    <n v="0"/>
    <n v="2"/>
    <n v="3"/>
    <n v="2"/>
    <n v="2"/>
    <n v="2"/>
    <n v="2"/>
    <n v="2"/>
    <n v="1"/>
    <s v="25-34"/>
    <s v="Low"/>
    <s v="2-3"/>
    <s v="Medium"/>
    <s v="2-3"/>
  </r>
  <r>
    <n v="44"/>
    <x v="1"/>
    <x v="0"/>
    <n v="1488"/>
    <x v="0"/>
    <x v="0"/>
    <x v="4"/>
    <x v="3"/>
    <n v="1"/>
    <n v="68"/>
    <n v="2"/>
    <x v="0"/>
    <n v="75"/>
    <n v="3"/>
    <x v="0"/>
    <x v="0"/>
    <n v="1"/>
    <x v="2"/>
    <n v="5454"/>
    <n v="4009"/>
    <n v="5"/>
    <s v="Y"/>
    <s v="Yes"/>
    <n v="21"/>
    <n v="4"/>
    <n v="3"/>
    <n v="80"/>
    <n v="1"/>
    <n v="9"/>
    <n v="2"/>
    <n v="2"/>
    <n v="4"/>
    <n v="3"/>
    <n v="1"/>
    <n v="3"/>
    <n v="0"/>
    <s v="35-44"/>
    <s v="Medium"/>
    <s v="4-5"/>
    <s v="High"/>
    <s v="2-3"/>
  </r>
  <r>
    <n v="35"/>
    <x v="1"/>
    <x v="2"/>
    <n v="1097"/>
    <x v="1"/>
    <x v="13"/>
    <x v="0"/>
    <x v="2"/>
    <n v="1"/>
    <n v="70"/>
    <n v="3"/>
    <x v="1"/>
    <n v="79"/>
    <n v="2"/>
    <x v="2"/>
    <x v="4"/>
    <n v="1"/>
    <x v="1"/>
    <n v="9884"/>
    <n v="8302"/>
    <n v="2"/>
    <s v="Y"/>
    <s v="Yes"/>
    <n v="13"/>
    <n v="3"/>
    <n v="3"/>
    <n v="80"/>
    <n v="1"/>
    <n v="10"/>
    <n v="3"/>
    <n v="3"/>
    <n v="4"/>
    <n v="0"/>
    <n v="2"/>
    <n v="3"/>
    <n v="0"/>
    <s v="35-44"/>
    <s v="Medium"/>
    <s v="4-5"/>
    <s v="Medium"/>
    <s v="2-3"/>
  </r>
  <r>
    <n v="26"/>
    <x v="1"/>
    <x v="0"/>
    <n v="1443"/>
    <x v="0"/>
    <x v="5"/>
    <x v="3"/>
    <x v="3"/>
    <n v="1"/>
    <n v="72"/>
    <n v="3"/>
    <x v="0"/>
    <n v="47"/>
    <n v="2"/>
    <x v="0"/>
    <x v="0"/>
    <n v="4"/>
    <x v="1"/>
    <n v="4157"/>
    <n v="21436"/>
    <n v="7"/>
    <s v="Y"/>
    <s v="Yes"/>
    <n v="19"/>
    <n v="3"/>
    <n v="3"/>
    <n v="80"/>
    <n v="1"/>
    <n v="5"/>
    <n v="2"/>
    <n v="2"/>
    <n v="2"/>
    <n v="2"/>
    <n v="0"/>
    <n v="0"/>
    <n v="0"/>
    <s v="25-34"/>
    <s v="Low"/>
    <s v="2-3"/>
    <s v="High"/>
    <s v="0-1"/>
  </r>
  <r>
    <n v="33"/>
    <x v="1"/>
    <x v="1"/>
    <n v="515"/>
    <x v="1"/>
    <x v="0"/>
    <x v="0"/>
    <x v="0"/>
    <n v="1"/>
    <n v="73"/>
    <n v="1"/>
    <x v="0"/>
    <n v="98"/>
    <n v="3"/>
    <x v="2"/>
    <x v="7"/>
    <n v="4"/>
    <x v="0"/>
    <n v="13458"/>
    <n v="15146"/>
    <n v="1"/>
    <s v="Y"/>
    <s v="Yes"/>
    <n v="12"/>
    <n v="3"/>
    <n v="3"/>
    <n v="80"/>
    <n v="0"/>
    <n v="15"/>
    <n v="1"/>
    <n v="3"/>
    <n v="15"/>
    <n v="14"/>
    <n v="8"/>
    <n v="12"/>
    <n v="0"/>
    <s v="25-34"/>
    <s v="High"/>
    <s v="10+"/>
    <s v="Medium"/>
    <s v="5+"/>
  </r>
  <r>
    <n v="35"/>
    <x v="1"/>
    <x v="1"/>
    <n v="853"/>
    <x v="0"/>
    <x v="21"/>
    <x v="4"/>
    <x v="0"/>
    <n v="1"/>
    <n v="74"/>
    <n v="2"/>
    <x v="1"/>
    <n v="71"/>
    <n v="3"/>
    <x v="2"/>
    <x v="0"/>
    <n v="1"/>
    <x v="1"/>
    <n v="9069"/>
    <n v="11031"/>
    <n v="1"/>
    <s v="Y"/>
    <s v="No"/>
    <n v="22"/>
    <n v="4"/>
    <n v="4"/>
    <n v="80"/>
    <n v="1"/>
    <n v="9"/>
    <n v="3"/>
    <n v="2"/>
    <n v="9"/>
    <n v="8"/>
    <n v="1"/>
    <n v="8"/>
    <n v="0"/>
    <s v="35-44"/>
    <s v="Medium"/>
    <s v="6-10"/>
    <s v="High"/>
    <s v="2-3"/>
  </r>
  <r>
    <n v="35"/>
    <x v="1"/>
    <x v="0"/>
    <n v="1142"/>
    <x v="1"/>
    <x v="5"/>
    <x v="2"/>
    <x v="2"/>
    <n v="1"/>
    <n v="75"/>
    <n v="3"/>
    <x v="0"/>
    <n v="30"/>
    <n v="3"/>
    <x v="1"/>
    <x v="2"/>
    <n v="1"/>
    <x v="1"/>
    <n v="4014"/>
    <n v="16002"/>
    <n v="3"/>
    <s v="Y"/>
    <s v="Yes"/>
    <n v="15"/>
    <n v="3"/>
    <n v="3"/>
    <n v="80"/>
    <n v="1"/>
    <n v="4"/>
    <n v="3"/>
    <n v="3"/>
    <n v="2"/>
    <n v="2"/>
    <n v="2"/>
    <n v="2"/>
    <n v="0"/>
    <s v="35-44"/>
    <s v="Low"/>
    <s v="2-3"/>
    <s v="Medium"/>
    <s v="2-3"/>
  </r>
  <r>
    <n v="31"/>
    <x v="1"/>
    <x v="0"/>
    <n v="655"/>
    <x v="1"/>
    <x v="15"/>
    <x v="2"/>
    <x v="0"/>
    <n v="1"/>
    <n v="76"/>
    <n v="4"/>
    <x v="1"/>
    <n v="48"/>
    <n v="3"/>
    <x v="0"/>
    <x v="2"/>
    <n v="4"/>
    <x v="2"/>
    <n v="5915"/>
    <n v="9528"/>
    <n v="3"/>
    <s v="Y"/>
    <s v="No"/>
    <n v="22"/>
    <n v="4"/>
    <n v="4"/>
    <n v="80"/>
    <n v="1"/>
    <n v="10"/>
    <n v="3"/>
    <n v="2"/>
    <n v="7"/>
    <n v="7"/>
    <n v="1"/>
    <n v="7"/>
    <n v="0"/>
    <s v="25-34"/>
    <s v="Medium"/>
    <s v="6-10"/>
    <s v="High"/>
    <s v="2-3"/>
  </r>
  <r>
    <n v="37"/>
    <x v="1"/>
    <x v="0"/>
    <n v="1115"/>
    <x v="1"/>
    <x v="0"/>
    <x v="2"/>
    <x v="0"/>
    <n v="1"/>
    <n v="77"/>
    <n v="1"/>
    <x v="1"/>
    <n v="51"/>
    <n v="2"/>
    <x v="0"/>
    <x v="3"/>
    <n v="3"/>
    <x v="2"/>
    <n v="5993"/>
    <n v="2689"/>
    <n v="1"/>
    <s v="Y"/>
    <s v="No"/>
    <n v="18"/>
    <n v="3"/>
    <n v="3"/>
    <n v="80"/>
    <n v="1"/>
    <n v="7"/>
    <n v="2"/>
    <n v="4"/>
    <n v="7"/>
    <n v="5"/>
    <n v="0"/>
    <n v="7"/>
    <n v="0"/>
    <s v="35-44"/>
    <s v="Medium"/>
    <s v="6-10"/>
    <s v="Medium"/>
    <s v="0-1"/>
  </r>
  <r>
    <n v="32"/>
    <x v="1"/>
    <x v="0"/>
    <n v="427"/>
    <x v="1"/>
    <x v="0"/>
    <x v="3"/>
    <x v="2"/>
    <n v="1"/>
    <n v="78"/>
    <n v="1"/>
    <x v="1"/>
    <n v="33"/>
    <n v="3"/>
    <x v="0"/>
    <x v="3"/>
    <n v="4"/>
    <x v="1"/>
    <n v="6162"/>
    <n v="10877"/>
    <n v="1"/>
    <s v="Y"/>
    <s v="Yes"/>
    <n v="22"/>
    <n v="4"/>
    <n v="2"/>
    <n v="80"/>
    <n v="1"/>
    <n v="9"/>
    <n v="3"/>
    <n v="3"/>
    <n v="9"/>
    <n v="8"/>
    <n v="7"/>
    <n v="8"/>
    <n v="0"/>
    <s v="25-34"/>
    <s v="Medium"/>
    <s v="6-10"/>
    <s v="High"/>
    <s v="5+"/>
  </r>
  <r>
    <n v="38"/>
    <x v="1"/>
    <x v="1"/>
    <n v="653"/>
    <x v="1"/>
    <x v="22"/>
    <x v="4"/>
    <x v="0"/>
    <n v="1"/>
    <n v="79"/>
    <n v="4"/>
    <x v="0"/>
    <n v="50"/>
    <n v="3"/>
    <x v="0"/>
    <x v="2"/>
    <n v="4"/>
    <x v="0"/>
    <n v="2406"/>
    <n v="5456"/>
    <n v="1"/>
    <s v="Y"/>
    <s v="No"/>
    <n v="11"/>
    <n v="3"/>
    <n v="4"/>
    <n v="80"/>
    <n v="0"/>
    <n v="10"/>
    <n v="2"/>
    <n v="3"/>
    <n v="10"/>
    <n v="3"/>
    <n v="9"/>
    <n v="9"/>
    <n v="0"/>
    <s v="35-44"/>
    <s v="Low"/>
    <s v="6-10"/>
    <s v="Low"/>
    <s v="5+"/>
  </r>
  <r>
    <n v="50"/>
    <x v="1"/>
    <x v="0"/>
    <n v="989"/>
    <x v="1"/>
    <x v="15"/>
    <x v="0"/>
    <x v="2"/>
    <n v="1"/>
    <n v="80"/>
    <n v="2"/>
    <x v="0"/>
    <n v="43"/>
    <n v="2"/>
    <x v="4"/>
    <x v="7"/>
    <n v="3"/>
    <x v="2"/>
    <n v="18740"/>
    <n v="16701"/>
    <n v="5"/>
    <s v="Y"/>
    <s v="Yes"/>
    <n v="12"/>
    <n v="3"/>
    <n v="4"/>
    <n v="80"/>
    <n v="1"/>
    <n v="29"/>
    <n v="2"/>
    <n v="2"/>
    <n v="27"/>
    <n v="3"/>
    <n v="13"/>
    <n v="8"/>
    <n v="0"/>
    <s v="45-54"/>
    <s v="High"/>
    <s v="10+"/>
    <s v="Medium"/>
    <s v="5+"/>
  </r>
  <r>
    <n v="59"/>
    <x v="1"/>
    <x v="0"/>
    <n v="1435"/>
    <x v="0"/>
    <x v="19"/>
    <x v="3"/>
    <x v="0"/>
    <n v="1"/>
    <n v="81"/>
    <n v="1"/>
    <x v="0"/>
    <n v="99"/>
    <n v="3"/>
    <x v="2"/>
    <x v="0"/>
    <n v="1"/>
    <x v="0"/>
    <n v="7637"/>
    <n v="2354"/>
    <n v="7"/>
    <s v="Y"/>
    <s v="No"/>
    <n v="11"/>
    <n v="3"/>
    <n v="4"/>
    <n v="80"/>
    <n v="0"/>
    <n v="28"/>
    <n v="3"/>
    <n v="2"/>
    <n v="21"/>
    <n v="16"/>
    <n v="7"/>
    <n v="9"/>
    <n v="0"/>
    <s v="55+"/>
    <s v="Medium"/>
    <s v="10+"/>
    <s v="Low"/>
    <s v="5+"/>
  </r>
  <r>
    <n v="36"/>
    <x v="1"/>
    <x v="0"/>
    <n v="1223"/>
    <x v="1"/>
    <x v="1"/>
    <x v="3"/>
    <x v="4"/>
    <n v="1"/>
    <n v="83"/>
    <n v="3"/>
    <x v="0"/>
    <n v="59"/>
    <n v="3"/>
    <x v="2"/>
    <x v="4"/>
    <n v="3"/>
    <x v="2"/>
    <n v="10096"/>
    <n v="8202"/>
    <n v="1"/>
    <s v="Y"/>
    <s v="No"/>
    <n v="13"/>
    <n v="3"/>
    <n v="2"/>
    <n v="80"/>
    <n v="3"/>
    <n v="17"/>
    <n v="2"/>
    <n v="3"/>
    <n v="17"/>
    <n v="14"/>
    <n v="12"/>
    <n v="8"/>
    <n v="0"/>
    <s v="35-44"/>
    <s v="High"/>
    <s v="10+"/>
    <s v="Medium"/>
    <s v="5+"/>
  </r>
  <r>
    <n v="55"/>
    <x v="1"/>
    <x v="0"/>
    <n v="836"/>
    <x v="1"/>
    <x v="1"/>
    <x v="3"/>
    <x v="2"/>
    <n v="1"/>
    <n v="84"/>
    <n v="4"/>
    <x v="0"/>
    <n v="33"/>
    <n v="3"/>
    <x v="3"/>
    <x v="5"/>
    <n v="3"/>
    <x v="2"/>
    <n v="14756"/>
    <n v="19730"/>
    <n v="2"/>
    <s v="Y"/>
    <s v="Yes"/>
    <n v="14"/>
    <n v="3"/>
    <n v="3"/>
    <n v="80"/>
    <n v="3"/>
    <n v="21"/>
    <n v="2"/>
    <n v="3"/>
    <n v="5"/>
    <n v="0"/>
    <n v="0"/>
    <n v="2"/>
    <n v="0"/>
    <s v="55+"/>
    <s v="High"/>
    <s v="4-5"/>
    <s v="Medium"/>
    <s v="0-1"/>
  </r>
  <r>
    <n v="36"/>
    <x v="1"/>
    <x v="1"/>
    <n v="1195"/>
    <x v="1"/>
    <x v="13"/>
    <x v="3"/>
    <x v="0"/>
    <n v="1"/>
    <n v="85"/>
    <n v="2"/>
    <x v="1"/>
    <n v="95"/>
    <n v="2"/>
    <x v="0"/>
    <x v="3"/>
    <n v="2"/>
    <x v="0"/>
    <n v="6499"/>
    <n v="22656"/>
    <n v="1"/>
    <s v="Y"/>
    <s v="No"/>
    <n v="13"/>
    <n v="3"/>
    <n v="3"/>
    <n v="80"/>
    <n v="0"/>
    <n v="6"/>
    <n v="3"/>
    <n v="3"/>
    <n v="6"/>
    <n v="5"/>
    <n v="0"/>
    <n v="3"/>
    <n v="0"/>
    <s v="35-44"/>
    <s v="Medium"/>
    <s v="6-10"/>
    <s v="Medium"/>
    <s v="0-1"/>
  </r>
  <r>
    <n v="45"/>
    <x v="1"/>
    <x v="0"/>
    <n v="1339"/>
    <x v="1"/>
    <x v="15"/>
    <x v="3"/>
    <x v="0"/>
    <n v="1"/>
    <n v="86"/>
    <n v="2"/>
    <x v="1"/>
    <n v="59"/>
    <n v="3"/>
    <x v="2"/>
    <x v="1"/>
    <n v="1"/>
    <x v="2"/>
    <n v="9724"/>
    <n v="18787"/>
    <n v="2"/>
    <s v="Y"/>
    <s v="No"/>
    <n v="17"/>
    <n v="3"/>
    <n v="3"/>
    <n v="80"/>
    <n v="1"/>
    <n v="25"/>
    <n v="2"/>
    <n v="3"/>
    <n v="1"/>
    <n v="0"/>
    <n v="0"/>
    <n v="0"/>
    <n v="0"/>
    <s v="45-54"/>
    <s v="Medium"/>
    <s v="0-1"/>
    <s v="Medium"/>
    <s v="0-1"/>
  </r>
  <r>
    <n v="35"/>
    <x v="1"/>
    <x v="1"/>
    <n v="664"/>
    <x v="1"/>
    <x v="0"/>
    <x v="3"/>
    <x v="2"/>
    <n v="1"/>
    <n v="88"/>
    <n v="2"/>
    <x v="1"/>
    <n v="79"/>
    <n v="3"/>
    <x v="1"/>
    <x v="1"/>
    <n v="1"/>
    <x v="1"/>
    <n v="2194"/>
    <n v="5868"/>
    <n v="4"/>
    <s v="Y"/>
    <s v="No"/>
    <n v="13"/>
    <n v="3"/>
    <n v="4"/>
    <n v="80"/>
    <n v="1"/>
    <n v="5"/>
    <n v="2"/>
    <n v="2"/>
    <n v="3"/>
    <n v="2"/>
    <n v="1"/>
    <n v="2"/>
    <n v="0"/>
    <s v="35-44"/>
    <s v="Low"/>
    <s v="2-3"/>
    <s v="Medium"/>
    <s v="2-3"/>
  </r>
  <r>
    <n v="36"/>
    <x v="0"/>
    <x v="0"/>
    <n v="318"/>
    <x v="1"/>
    <x v="14"/>
    <x v="3"/>
    <x v="2"/>
    <n v="1"/>
    <n v="90"/>
    <n v="4"/>
    <x v="1"/>
    <n v="79"/>
    <n v="2"/>
    <x v="1"/>
    <x v="1"/>
    <n v="3"/>
    <x v="1"/>
    <n v="3388"/>
    <n v="21777"/>
    <n v="0"/>
    <s v="Y"/>
    <s v="Yes"/>
    <n v="17"/>
    <n v="3"/>
    <n v="1"/>
    <n v="80"/>
    <n v="1"/>
    <n v="2"/>
    <n v="0"/>
    <n v="2"/>
    <n v="1"/>
    <n v="0"/>
    <n v="0"/>
    <n v="0"/>
    <n v="1"/>
    <s v="35-44"/>
    <s v="Low"/>
    <s v="0-1"/>
    <s v="Medium"/>
    <s v="0-1"/>
  </r>
  <r>
    <n v="59"/>
    <x v="1"/>
    <x v="1"/>
    <n v="1225"/>
    <x v="0"/>
    <x v="0"/>
    <x v="1"/>
    <x v="0"/>
    <n v="1"/>
    <n v="91"/>
    <n v="1"/>
    <x v="0"/>
    <n v="57"/>
    <n v="2"/>
    <x v="0"/>
    <x v="0"/>
    <n v="3"/>
    <x v="0"/>
    <n v="5473"/>
    <n v="24668"/>
    <n v="7"/>
    <s v="Y"/>
    <s v="No"/>
    <n v="11"/>
    <n v="3"/>
    <n v="4"/>
    <n v="80"/>
    <n v="0"/>
    <n v="20"/>
    <n v="2"/>
    <n v="2"/>
    <n v="4"/>
    <n v="3"/>
    <n v="1"/>
    <n v="3"/>
    <n v="0"/>
    <s v="55+"/>
    <s v="Medium"/>
    <s v="4-5"/>
    <s v="Low"/>
    <s v="2-3"/>
  </r>
  <r>
    <n v="29"/>
    <x v="1"/>
    <x v="0"/>
    <n v="1328"/>
    <x v="1"/>
    <x v="2"/>
    <x v="3"/>
    <x v="0"/>
    <n v="1"/>
    <n v="94"/>
    <n v="3"/>
    <x v="1"/>
    <n v="76"/>
    <n v="3"/>
    <x v="1"/>
    <x v="1"/>
    <n v="2"/>
    <x v="1"/>
    <n v="2703"/>
    <n v="4956"/>
    <n v="0"/>
    <s v="Y"/>
    <s v="No"/>
    <n v="23"/>
    <n v="4"/>
    <n v="4"/>
    <n v="80"/>
    <n v="1"/>
    <n v="6"/>
    <n v="3"/>
    <n v="3"/>
    <n v="5"/>
    <n v="4"/>
    <n v="0"/>
    <n v="4"/>
    <n v="0"/>
    <s v="25-34"/>
    <s v="Low"/>
    <s v="4-5"/>
    <s v="High"/>
    <s v="0-1"/>
  </r>
  <r>
    <n v="31"/>
    <x v="1"/>
    <x v="0"/>
    <n v="1082"/>
    <x v="1"/>
    <x v="0"/>
    <x v="2"/>
    <x v="2"/>
    <n v="1"/>
    <n v="95"/>
    <n v="3"/>
    <x v="1"/>
    <n v="87"/>
    <n v="3"/>
    <x v="1"/>
    <x v="1"/>
    <n v="2"/>
    <x v="0"/>
    <n v="2501"/>
    <n v="18775"/>
    <n v="1"/>
    <s v="Y"/>
    <s v="No"/>
    <n v="17"/>
    <n v="3"/>
    <n v="2"/>
    <n v="80"/>
    <n v="0"/>
    <n v="1"/>
    <n v="4"/>
    <n v="3"/>
    <n v="1"/>
    <n v="1"/>
    <n v="1"/>
    <n v="0"/>
    <n v="0"/>
    <s v="25-34"/>
    <s v="Low"/>
    <s v="0-1"/>
    <s v="Medium"/>
    <s v="2-3"/>
  </r>
  <r>
    <n v="32"/>
    <x v="1"/>
    <x v="0"/>
    <n v="548"/>
    <x v="1"/>
    <x v="0"/>
    <x v="3"/>
    <x v="0"/>
    <n v="1"/>
    <n v="96"/>
    <n v="2"/>
    <x v="1"/>
    <n v="66"/>
    <n v="3"/>
    <x v="0"/>
    <x v="1"/>
    <n v="2"/>
    <x v="1"/>
    <n v="6220"/>
    <n v="7346"/>
    <n v="1"/>
    <s v="Y"/>
    <s v="No"/>
    <n v="17"/>
    <n v="3"/>
    <n v="2"/>
    <n v="80"/>
    <n v="2"/>
    <n v="10"/>
    <n v="3"/>
    <n v="3"/>
    <n v="10"/>
    <n v="4"/>
    <n v="0"/>
    <n v="9"/>
    <n v="0"/>
    <s v="25-34"/>
    <s v="Medium"/>
    <s v="6-10"/>
    <s v="Medium"/>
    <s v="0-1"/>
  </r>
  <r>
    <n v="36"/>
    <x v="1"/>
    <x v="0"/>
    <n v="132"/>
    <x v="1"/>
    <x v="16"/>
    <x v="3"/>
    <x v="0"/>
    <n v="1"/>
    <n v="97"/>
    <n v="2"/>
    <x v="0"/>
    <n v="55"/>
    <n v="4"/>
    <x v="1"/>
    <x v="2"/>
    <n v="4"/>
    <x v="1"/>
    <n v="3038"/>
    <n v="22002"/>
    <n v="3"/>
    <s v="Y"/>
    <s v="No"/>
    <n v="12"/>
    <n v="3"/>
    <n v="2"/>
    <n v="80"/>
    <n v="0"/>
    <n v="5"/>
    <n v="3"/>
    <n v="3"/>
    <n v="1"/>
    <n v="0"/>
    <n v="0"/>
    <n v="0"/>
    <n v="0"/>
    <s v="35-44"/>
    <s v="Low"/>
    <s v="0-1"/>
    <s v="Medium"/>
    <s v="0-1"/>
  </r>
  <r>
    <n v="31"/>
    <x v="1"/>
    <x v="0"/>
    <n v="746"/>
    <x v="1"/>
    <x v="1"/>
    <x v="2"/>
    <x v="0"/>
    <n v="1"/>
    <n v="98"/>
    <n v="3"/>
    <x v="0"/>
    <n v="61"/>
    <n v="3"/>
    <x v="0"/>
    <x v="3"/>
    <n v="4"/>
    <x v="0"/>
    <n v="4424"/>
    <n v="20682"/>
    <n v="1"/>
    <s v="Y"/>
    <s v="No"/>
    <n v="23"/>
    <n v="4"/>
    <n v="4"/>
    <n v="80"/>
    <n v="0"/>
    <n v="11"/>
    <n v="2"/>
    <n v="3"/>
    <n v="11"/>
    <n v="7"/>
    <n v="1"/>
    <n v="8"/>
    <n v="0"/>
    <s v="25-34"/>
    <s v="Low"/>
    <s v="10+"/>
    <s v="High"/>
    <s v="2-3"/>
  </r>
  <r>
    <n v="35"/>
    <x v="1"/>
    <x v="0"/>
    <n v="776"/>
    <x v="0"/>
    <x v="0"/>
    <x v="2"/>
    <x v="3"/>
    <n v="1"/>
    <n v="100"/>
    <n v="3"/>
    <x v="1"/>
    <n v="32"/>
    <n v="2"/>
    <x v="0"/>
    <x v="0"/>
    <n v="1"/>
    <x v="0"/>
    <n v="4312"/>
    <n v="23016"/>
    <n v="0"/>
    <s v="Y"/>
    <s v="No"/>
    <n v="14"/>
    <n v="3"/>
    <n v="2"/>
    <n v="80"/>
    <n v="0"/>
    <n v="16"/>
    <n v="2"/>
    <n v="3"/>
    <n v="15"/>
    <n v="13"/>
    <n v="2"/>
    <n v="8"/>
    <n v="0"/>
    <s v="35-44"/>
    <s v="Low"/>
    <s v="10+"/>
    <s v="Medium"/>
    <s v="2-3"/>
  </r>
  <r>
    <n v="45"/>
    <x v="1"/>
    <x v="0"/>
    <n v="193"/>
    <x v="1"/>
    <x v="16"/>
    <x v="2"/>
    <x v="1"/>
    <n v="1"/>
    <n v="101"/>
    <n v="4"/>
    <x v="1"/>
    <n v="52"/>
    <n v="3"/>
    <x v="2"/>
    <x v="7"/>
    <n v="1"/>
    <x v="1"/>
    <n v="13245"/>
    <n v="15067"/>
    <n v="4"/>
    <s v="Y"/>
    <s v="Yes"/>
    <n v="14"/>
    <n v="3"/>
    <n v="2"/>
    <n v="80"/>
    <n v="0"/>
    <n v="17"/>
    <n v="3"/>
    <n v="4"/>
    <n v="0"/>
    <n v="0"/>
    <n v="0"/>
    <n v="0"/>
    <n v="0"/>
    <s v="45-54"/>
    <s v="High"/>
    <s v="0-1"/>
    <s v="Medium"/>
    <s v="0-1"/>
  </r>
  <r>
    <n v="37"/>
    <x v="1"/>
    <x v="0"/>
    <n v="397"/>
    <x v="1"/>
    <x v="15"/>
    <x v="2"/>
    <x v="2"/>
    <n v="1"/>
    <n v="102"/>
    <n v="1"/>
    <x v="1"/>
    <n v="30"/>
    <n v="3"/>
    <x v="2"/>
    <x v="7"/>
    <n v="3"/>
    <x v="0"/>
    <n v="13664"/>
    <n v="25258"/>
    <n v="4"/>
    <s v="Y"/>
    <s v="No"/>
    <n v="13"/>
    <n v="3"/>
    <n v="1"/>
    <n v="80"/>
    <n v="0"/>
    <n v="16"/>
    <n v="3"/>
    <n v="4"/>
    <n v="5"/>
    <n v="2"/>
    <n v="0"/>
    <n v="2"/>
    <n v="0"/>
    <s v="35-44"/>
    <s v="High"/>
    <s v="4-5"/>
    <s v="Medium"/>
    <s v="0-1"/>
  </r>
  <r>
    <n v="46"/>
    <x v="1"/>
    <x v="0"/>
    <n v="945"/>
    <x v="2"/>
    <x v="12"/>
    <x v="0"/>
    <x v="2"/>
    <n v="1"/>
    <n v="103"/>
    <n v="2"/>
    <x v="1"/>
    <n v="80"/>
    <n v="3"/>
    <x v="0"/>
    <x v="8"/>
    <n v="2"/>
    <x v="2"/>
    <n v="5021"/>
    <n v="10425"/>
    <n v="8"/>
    <s v="Y"/>
    <s v="Yes"/>
    <n v="22"/>
    <n v="4"/>
    <n v="4"/>
    <n v="80"/>
    <n v="1"/>
    <n v="16"/>
    <n v="2"/>
    <n v="3"/>
    <n v="4"/>
    <n v="2"/>
    <n v="0"/>
    <n v="2"/>
    <n v="0"/>
    <s v="45-54"/>
    <s v="Medium"/>
    <s v="4-5"/>
    <s v="High"/>
    <s v="0-1"/>
  </r>
  <r>
    <n v="30"/>
    <x v="1"/>
    <x v="0"/>
    <n v="852"/>
    <x v="1"/>
    <x v="0"/>
    <x v="1"/>
    <x v="0"/>
    <n v="1"/>
    <n v="104"/>
    <n v="4"/>
    <x v="1"/>
    <n v="55"/>
    <n v="2"/>
    <x v="0"/>
    <x v="2"/>
    <n v="4"/>
    <x v="1"/>
    <n v="5126"/>
    <n v="15998"/>
    <n v="1"/>
    <s v="Y"/>
    <s v="Yes"/>
    <n v="12"/>
    <n v="3"/>
    <n v="3"/>
    <n v="80"/>
    <n v="2"/>
    <n v="10"/>
    <n v="1"/>
    <n v="2"/>
    <n v="10"/>
    <n v="8"/>
    <n v="3"/>
    <n v="0"/>
    <n v="0"/>
    <s v="25-34"/>
    <s v="Medium"/>
    <s v="6-10"/>
    <s v="Medium"/>
    <s v="2-3"/>
  </r>
  <r>
    <n v="35"/>
    <x v="1"/>
    <x v="0"/>
    <n v="1214"/>
    <x v="1"/>
    <x v="0"/>
    <x v="3"/>
    <x v="2"/>
    <n v="1"/>
    <n v="105"/>
    <n v="2"/>
    <x v="1"/>
    <n v="30"/>
    <n v="2"/>
    <x v="1"/>
    <x v="1"/>
    <n v="3"/>
    <x v="0"/>
    <n v="2859"/>
    <n v="26278"/>
    <n v="1"/>
    <s v="Y"/>
    <s v="No"/>
    <n v="18"/>
    <n v="3"/>
    <n v="1"/>
    <n v="80"/>
    <n v="0"/>
    <n v="6"/>
    <n v="3"/>
    <n v="3"/>
    <n v="6"/>
    <n v="4"/>
    <n v="0"/>
    <n v="4"/>
    <n v="0"/>
    <s v="35-44"/>
    <s v="Low"/>
    <s v="6-10"/>
    <s v="Medium"/>
    <s v="0-1"/>
  </r>
  <r>
    <n v="55"/>
    <x v="1"/>
    <x v="0"/>
    <n v="111"/>
    <x v="0"/>
    <x v="0"/>
    <x v="0"/>
    <x v="0"/>
    <n v="1"/>
    <n v="106"/>
    <n v="1"/>
    <x v="1"/>
    <n v="70"/>
    <n v="3"/>
    <x v="2"/>
    <x v="0"/>
    <n v="4"/>
    <x v="1"/>
    <n v="10239"/>
    <n v="18092"/>
    <n v="3"/>
    <s v="Y"/>
    <s v="No"/>
    <n v="14"/>
    <n v="3"/>
    <n v="4"/>
    <n v="80"/>
    <n v="1"/>
    <n v="24"/>
    <n v="4"/>
    <n v="3"/>
    <n v="1"/>
    <n v="0"/>
    <n v="1"/>
    <n v="0"/>
    <n v="0"/>
    <s v="55+"/>
    <s v="High"/>
    <s v="0-1"/>
    <s v="Medium"/>
    <s v="2-3"/>
  </r>
  <r>
    <n v="38"/>
    <x v="1"/>
    <x v="2"/>
    <n v="573"/>
    <x v="1"/>
    <x v="16"/>
    <x v="3"/>
    <x v="2"/>
    <n v="1"/>
    <n v="107"/>
    <n v="2"/>
    <x v="0"/>
    <n v="79"/>
    <n v="1"/>
    <x v="0"/>
    <x v="1"/>
    <n v="4"/>
    <x v="2"/>
    <n v="5329"/>
    <n v="15717"/>
    <n v="7"/>
    <s v="Y"/>
    <s v="Yes"/>
    <n v="12"/>
    <n v="3"/>
    <n v="4"/>
    <n v="80"/>
    <n v="3"/>
    <n v="17"/>
    <n v="3"/>
    <n v="3"/>
    <n v="13"/>
    <n v="11"/>
    <n v="1"/>
    <n v="9"/>
    <n v="0"/>
    <s v="35-44"/>
    <s v="Medium"/>
    <s v="10+"/>
    <s v="Medium"/>
    <s v="2-3"/>
  </r>
  <r>
    <n v="34"/>
    <x v="1"/>
    <x v="0"/>
    <n v="1153"/>
    <x v="1"/>
    <x v="0"/>
    <x v="0"/>
    <x v="2"/>
    <n v="1"/>
    <n v="110"/>
    <n v="1"/>
    <x v="1"/>
    <n v="94"/>
    <n v="3"/>
    <x v="0"/>
    <x v="3"/>
    <n v="2"/>
    <x v="1"/>
    <n v="4325"/>
    <n v="17736"/>
    <n v="1"/>
    <s v="Y"/>
    <s v="No"/>
    <n v="15"/>
    <n v="3"/>
    <n v="3"/>
    <n v="80"/>
    <n v="0"/>
    <n v="5"/>
    <n v="2"/>
    <n v="3"/>
    <n v="5"/>
    <n v="2"/>
    <n v="1"/>
    <n v="3"/>
    <n v="0"/>
    <s v="25-34"/>
    <s v="Low"/>
    <s v="4-5"/>
    <s v="Medium"/>
    <s v="2-3"/>
  </r>
  <r>
    <n v="56"/>
    <x v="1"/>
    <x v="0"/>
    <n v="1400"/>
    <x v="1"/>
    <x v="15"/>
    <x v="3"/>
    <x v="0"/>
    <n v="1"/>
    <n v="112"/>
    <n v="4"/>
    <x v="1"/>
    <n v="49"/>
    <n v="1"/>
    <x v="2"/>
    <x v="3"/>
    <n v="4"/>
    <x v="0"/>
    <n v="7260"/>
    <n v="21698"/>
    <n v="4"/>
    <s v="Y"/>
    <s v="No"/>
    <n v="11"/>
    <n v="3"/>
    <n v="1"/>
    <n v="80"/>
    <n v="0"/>
    <n v="37"/>
    <n v="3"/>
    <n v="2"/>
    <n v="6"/>
    <n v="4"/>
    <n v="0"/>
    <n v="2"/>
    <n v="0"/>
    <s v="55+"/>
    <s v="Medium"/>
    <s v="6-10"/>
    <s v="Low"/>
    <s v="0-1"/>
  </r>
  <r>
    <n v="23"/>
    <x v="1"/>
    <x v="0"/>
    <n v="541"/>
    <x v="0"/>
    <x v="2"/>
    <x v="1"/>
    <x v="4"/>
    <n v="1"/>
    <n v="113"/>
    <n v="3"/>
    <x v="1"/>
    <n v="62"/>
    <n v="3"/>
    <x v="1"/>
    <x v="6"/>
    <n v="1"/>
    <x v="2"/>
    <n v="2322"/>
    <n v="9518"/>
    <n v="3"/>
    <s v="Y"/>
    <s v="No"/>
    <n v="13"/>
    <n v="3"/>
    <n v="3"/>
    <n v="80"/>
    <n v="1"/>
    <n v="3"/>
    <n v="3"/>
    <n v="3"/>
    <n v="0"/>
    <n v="0"/>
    <n v="0"/>
    <n v="0"/>
    <n v="0"/>
    <s v="&lt;25"/>
    <s v="Low"/>
    <s v="0-1"/>
    <s v="Medium"/>
    <s v="0-1"/>
  </r>
  <r>
    <n v="51"/>
    <x v="1"/>
    <x v="0"/>
    <n v="432"/>
    <x v="1"/>
    <x v="14"/>
    <x v="2"/>
    <x v="0"/>
    <n v="1"/>
    <n v="116"/>
    <n v="4"/>
    <x v="1"/>
    <n v="96"/>
    <n v="3"/>
    <x v="1"/>
    <x v="2"/>
    <n v="4"/>
    <x v="1"/>
    <n v="2075"/>
    <n v="18725"/>
    <n v="3"/>
    <s v="Y"/>
    <s v="No"/>
    <n v="23"/>
    <n v="4"/>
    <n v="2"/>
    <n v="80"/>
    <n v="2"/>
    <n v="10"/>
    <n v="4"/>
    <n v="3"/>
    <n v="4"/>
    <n v="2"/>
    <n v="0"/>
    <n v="3"/>
    <n v="0"/>
    <s v="45-54"/>
    <s v="Low"/>
    <s v="4-5"/>
    <s v="High"/>
    <s v="0-1"/>
  </r>
  <r>
    <n v="30"/>
    <x v="1"/>
    <x v="0"/>
    <n v="288"/>
    <x v="1"/>
    <x v="2"/>
    <x v="3"/>
    <x v="0"/>
    <n v="1"/>
    <n v="117"/>
    <n v="3"/>
    <x v="1"/>
    <n v="99"/>
    <n v="2"/>
    <x v="0"/>
    <x v="4"/>
    <n v="4"/>
    <x v="1"/>
    <n v="4152"/>
    <n v="15830"/>
    <n v="1"/>
    <s v="Y"/>
    <s v="No"/>
    <n v="19"/>
    <n v="3"/>
    <n v="1"/>
    <n v="80"/>
    <n v="3"/>
    <n v="11"/>
    <n v="3"/>
    <n v="3"/>
    <n v="11"/>
    <n v="10"/>
    <n v="10"/>
    <n v="8"/>
    <n v="0"/>
    <s v="25-34"/>
    <s v="Low"/>
    <s v="10+"/>
    <s v="High"/>
    <s v="5+"/>
  </r>
  <r>
    <n v="46"/>
    <x v="0"/>
    <x v="0"/>
    <n v="669"/>
    <x v="0"/>
    <x v="14"/>
    <x v="0"/>
    <x v="2"/>
    <n v="1"/>
    <n v="118"/>
    <n v="3"/>
    <x v="1"/>
    <n v="64"/>
    <n v="2"/>
    <x v="2"/>
    <x v="0"/>
    <n v="4"/>
    <x v="0"/>
    <n v="9619"/>
    <n v="13596"/>
    <n v="1"/>
    <s v="Y"/>
    <s v="No"/>
    <n v="16"/>
    <n v="3"/>
    <n v="4"/>
    <n v="80"/>
    <n v="0"/>
    <n v="9"/>
    <n v="3"/>
    <n v="3"/>
    <n v="9"/>
    <n v="8"/>
    <n v="4"/>
    <n v="7"/>
    <n v="1"/>
    <s v="45-54"/>
    <s v="Medium"/>
    <s v="6-10"/>
    <s v="Medium"/>
    <s v="4-5"/>
  </r>
  <r>
    <n v="40"/>
    <x v="1"/>
    <x v="1"/>
    <n v="530"/>
    <x v="1"/>
    <x v="0"/>
    <x v="2"/>
    <x v="0"/>
    <n v="1"/>
    <n v="119"/>
    <n v="3"/>
    <x v="1"/>
    <n v="78"/>
    <n v="2"/>
    <x v="3"/>
    <x v="4"/>
    <n v="2"/>
    <x v="1"/>
    <n v="13503"/>
    <n v="14115"/>
    <n v="1"/>
    <s v="Y"/>
    <s v="No"/>
    <n v="22"/>
    <n v="4"/>
    <n v="4"/>
    <n v="80"/>
    <n v="1"/>
    <n v="22"/>
    <n v="3"/>
    <n v="2"/>
    <n v="22"/>
    <n v="3"/>
    <n v="11"/>
    <n v="11"/>
    <n v="0"/>
    <s v="35-44"/>
    <s v="High"/>
    <s v="10+"/>
    <s v="High"/>
    <s v="5+"/>
  </r>
  <r>
    <n v="51"/>
    <x v="1"/>
    <x v="0"/>
    <n v="632"/>
    <x v="0"/>
    <x v="11"/>
    <x v="2"/>
    <x v="3"/>
    <n v="1"/>
    <n v="120"/>
    <n v="3"/>
    <x v="1"/>
    <n v="71"/>
    <n v="3"/>
    <x v="0"/>
    <x v="0"/>
    <n v="4"/>
    <x v="0"/>
    <n v="5441"/>
    <n v="8423"/>
    <n v="0"/>
    <s v="Y"/>
    <s v="Yes"/>
    <n v="22"/>
    <n v="4"/>
    <n v="4"/>
    <n v="80"/>
    <n v="0"/>
    <n v="11"/>
    <n v="2"/>
    <n v="1"/>
    <n v="10"/>
    <n v="7"/>
    <n v="1"/>
    <n v="0"/>
    <n v="0"/>
    <s v="45-54"/>
    <s v="Medium"/>
    <s v="6-10"/>
    <s v="High"/>
    <s v="2-3"/>
  </r>
  <r>
    <n v="30"/>
    <x v="1"/>
    <x v="0"/>
    <n v="1334"/>
    <x v="0"/>
    <x v="18"/>
    <x v="0"/>
    <x v="2"/>
    <n v="1"/>
    <n v="121"/>
    <n v="3"/>
    <x v="0"/>
    <n v="63"/>
    <n v="2"/>
    <x v="0"/>
    <x v="0"/>
    <n v="2"/>
    <x v="2"/>
    <n v="5209"/>
    <n v="19760"/>
    <n v="1"/>
    <s v="Y"/>
    <s v="Yes"/>
    <n v="12"/>
    <n v="3"/>
    <n v="2"/>
    <n v="80"/>
    <n v="3"/>
    <n v="11"/>
    <n v="4"/>
    <n v="2"/>
    <n v="11"/>
    <n v="8"/>
    <n v="2"/>
    <n v="7"/>
    <n v="0"/>
    <s v="25-34"/>
    <s v="Medium"/>
    <s v="10+"/>
    <s v="Medium"/>
    <s v="2-3"/>
  </r>
  <r>
    <n v="46"/>
    <x v="1"/>
    <x v="1"/>
    <n v="638"/>
    <x v="1"/>
    <x v="0"/>
    <x v="3"/>
    <x v="2"/>
    <n v="1"/>
    <n v="124"/>
    <n v="3"/>
    <x v="1"/>
    <n v="40"/>
    <n v="2"/>
    <x v="2"/>
    <x v="4"/>
    <n v="1"/>
    <x v="1"/>
    <n v="10673"/>
    <n v="3142"/>
    <n v="2"/>
    <s v="Y"/>
    <s v="Yes"/>
    <n v="13"/>
    <n v="3"/>
    <n v="3"/>
    <n v="80"/>
    <n v="1"/>
    <n v="21"/>
    <n v="5"/>
    <n v="2"/>
    <n v="10"/>
    <n v="9"/>
    <n v="9"/>
    <n v="5"/>
    <n v="0"/>
    <s v="45-54"/>
    <s v="High"/>
    <s v="6-10"/>
    <s v="Medium"/>
    <s v="5+"/>
  </r>
  <r>
    <n v="32"/>
    <x v="1"/>
    <x v="0"/>
    <n v="1093"/>
    <x v="0"/>
    <x v="16"/>
    <x v="2"/>
    <x v="2"/>
    <n v="1"/>
    <n v="125"/>
    <n v="2"/>
    <x v="1"/>
    <n v="87"/>
    <n v="3"/>
    <x v="0"/>
    <x v="0"/>
    <n v="3"/>
    <x v="0"/>
    <n v="5010"/>
    <n v="24301"/>
    <n v="1"/>
    <s v="Y"/>
    <s v="No"/>
    <n v="16"/>
    <n v="3"/>
    <n v="1"/>
    <n v="80"/>
    <n v="0"/>
    <n v="12"/>
    <n v="0"/>
    <n v="3"/>
    <n v="11"/>
    <n v="8"/>
    <n v="5"/>
    <n v="7"/>
    <n v="0"/>
    <s v="25-34"/>
    <s v="Medium"/>
    <s v="10+"/>
    <s v="Medium"/>
    <s v="4-5"/>
  </r>
  <r>
    <n v="54"/>
    <x v="1"/>
    <x v="0"/>
    <n v="1217"/>
    <x v="1"/>
    <x v="2"/>
    <x v="2"/>
    <x v="4"/>
    <n v="1"/>
    <n v="126"/>
    <n v="1"/>
    <x v="0"/>
    <n v="60"/>
    <n v="3"/>
    <x v="2"/>
    <x v="7"/>
    <n v="3"/>
    <x v="1"/>
    <n v="13549"/>
    <n v="24001"/>
    <n v="9"/>
    <s v="Y"/>
    <s v="No"/>
    <n v="12"/>
    <n v="3"/>
    <n v="1"/>
    <n v="80"/>
    <n v="1"/>
    <n v="16"/>
    <n v="5"/>
    <n v="1"/>
    <n v="4"/>
    <n v="3"/>
    <n v="0"/>
    <n v="3"/>
    <n v="0"/>
    <s v="45-54"/>
    <s v="High"/>
    <s v="4-5"/>
    <s v="Medium"/>
    <s v="0-1"/>
  </r>
  <r>
    <n v="24"/>
    <x v="1"/>
    <x v="0"/>
    <n v="1353"/>
    <x v="0"/>
    <x v="3"/>
    <x v="0"/>
    <x v="1"/>
    <n v="1"/>
    <n v="128"/>
    <n v="1"/>
    <x v="0"/>
    <n v="33"/>
    <n v="3"/>
    <x v="0"/>
    <x v="0"/>
    <n v="3"/>
    <x v="1"/>
    <n v="4999"/>
    <n v="17519"/>
    <n v="0"/>
    <s v="Y"/>
    <s v="No"/>
    <n v="21"/>
    <n v="4"/>
    <n v="1"/>
    <n v="80"/>
    <n v="1"/>
    <n v="4"/>
    <n v="2"/>
    <n v="2"/>
    <n v="3"/>
    <n v="2"/>
    <n v="0"/>
    <n v="2"/>
    <n v="0"/>
    <s v="&lt;25"/>
    <s v="Low"/>
    <s v="2-3"/>
    <s v="High"/>
    <s v="0-1"/>
  </r>
  <r>
    <n v="28"/>
    <x v="1"/>
    <x v="2"/>
    <n v="120"/>
    <x v="0"/>
    <x v="18"/>
    <x v="3"/>
    <x v="2"/>
    <n v="1"/>
    <n v="129"/>
    <n v="2"/>
    <x v="1"/>
    <n v="43"/>
    <n v="3"/>
    <x v="0"/>
    <x v="0"/>
    <n v="3"/>
    <x v="1"/>
    <n v="4221"/>
    <n v="8863"/>
    <n v="1"/>
    <s v="Y"/>
    <s v="No"/>
    <n v="15"/>
    <n v="3"/>
    <n v="2"/>
    <n v="80"/>
    <n v="0"/>
    <n v="5"/>
    <n v="3"/>
    <n v="4"/>
    <n v="5"/>
    <n v="4"/>
    <n v="0"/>
    <n v="4"/>
    <n v="0"/>
    <s v="25-34"/>
    <s v="Low"/>
    <s v="4-5"/>
    <s v="Medium"/>
    <s v="0-1"/>
  </r>
  <r>
    <n v="58"/>
    <x v="1"/>
    <x v="0"/>
    <n v="682"/>
    <x v="0"/>
    <x v="17"/>
    <x v="2"/>
    <x v="2"/>
    <n v="1"/>
    <n v="131"/>
    <n v="4"/>
    <x v="1"/>
    <n v="37"/>
    <n v="3"/>
    <x v="3"/>
    <x v="0"/>
    <n v="3"/>
    <x v="0"/>
    <n v="13872"/>
    <n v="24409"/>
    <n v="0"/>
    <s v="Y"/>
    <s v="No"/>
    <n v="13"/>
    <n v="3"/>
    <n v="3"/>
    <n v="80"/>
    <n v="0"/>
    <n v="38"/>
    <n v="1"/>
    <n v="2"/>
    <n v="37"/>
    <n v="10"/>
    <n v="1"/>
    <n v="8"/>
    <n v="0"/>
    <s v="55+"/>
    <s v="High"/>
    <s v="10+"/>
    <s v="Medium"/>
    <s v="2-3"/>
  </r>
  <r>
    <n v="44"/>
    <x v="1"/>
    <x v="2"/>
    <n v="489"/>
    <x v="1"/>
    <x v="5"/>
    <x v="3"/>
    <x v="2"/>
    <n v="1"/>
    <n v="132"/>
    <n v="2"/>
    <x v="1"/>
    <n v="67"/>
    <n v="3"/>
    <x v="0"/>
    <x v="2"/>
    <n v="2"/>
    <x v="1"/>
    <n v="2042"/>
    <n v="25043"/>
    <n v="4"/>
    <s v="Y"/>
    <s v="No"/>
    <n v="12"/>
    <n v="3"/>
    <n v="3"/>
    <n v="80"/>
    <n v="1"/>
    <n v="17"/>
    <n v="3"/>
    <n v="4"/>
    <n v="3"/>
    <n v="2"/>
    <n v="1"/>
    <n v="2"/>
    <n v="0"/>
    <s v="35-44"/>
    <s v="Low"/>
    <s v="2-3"/>
    <s v="Medium"/>
    <s v="2-3"/>
  </r>
  <r>
    <n v="37"/>
    <x v="0"/>
    <x v="0"/>
    <n v="807"/>
    <x v="2"/>
    <x v="16"/>
    <x v="2"/>
    <x v="5"/>
    <n v="1"/>
    <n v="133"/>
    <n v="3"/>
    <x v="1"/>
    <n v="63"/>
    <n v="3"/>
    <x v="1"/>
    <x v="8"/>
    <n v="1"/>
    <x v="2"/>
    <n v="2073"/>
    <n v="23648"/>
    <n v="4"/>
    <s v="Y"/>
    <s v="Yes"/>
    <n v="22"/>
    <n v="4"/>
    <n v="4"/>
    <n v="80"/>
    <n v="0"/>
    <n v="7"/>
    <n v="3"/>
    <n v="3"/>
    <n v="3"/>
    <n v="2"/>
    <n v="0"/>
    <n v="2"/>
    <n v="1"/>
    <s v="35-44"/>
    <s v="Low"/>
    <s v="2-3"/>
    <s v="High"/>
    <s v="0-1"/>
  </r>
  <r>
    <n v="32"/>
    <x v="1"/>
    <x v="0"/>
    <n v="827"/>
    <x v="1"/>
    <x v="0"/>
    <x v="1"/>
    <x v="0"/>
    <n v="1"/>
    <n v="134"/>
    <n v="4"/>
    <x v="1"/>
    <n v="71"/>
    <n v="3"/>
    <x v="1"/>
    <x v="1"/>
    <n v="1"/>
    <x v="0"/>
    <n v="2956"/>
    <n v="15178"/>
    <n v="1"/>
    <s v="Y"/>
    <s v="No"/>
    <n v="13"/>
    <n v="3"/>
    <n v="4"/>
    <n v="80"/>
    <n v="0"/>
    <n v="1"/>
    <n v="2"/>
    <n v="3"/>
    <n v="1"/>
    <n v="0"/>
    <n v="0"/>
    <n v="0"/>
    <n v="0"/>
    <s v="25-34"/>
    <s v="Low"/>
    <s v="0-1"/>
    <s v="Medium"/>
    <s v="0-1"/>
  </r>
  <r>
    <n v="20"/>
    <x v="0"/>
    <x v="1"/>
    <n v="871"/>
    <x v="1"/>
    <x v="16"/>
    <x v="3"/>
    <x v="0"/>
    <n v="1"/>
    <n v="137"/>
    <n v="4"/>
    <x v="0"/>
    <n v="66"/>
    <n v="2"/>
    <x v="1"/>
    <x v="2"/>
    <n v="4"/>
    <x v="0"/>
    <n v="2926"/>
    <n v="19783"/>
    <n v="1"/>
    <s v="Y"/>
    <s v="Yes"/>
    <n v="18"/>
    <n v="3"/>
    <n v="2"/>
    <n v="80"/>
    <n v="0"/>
    <n v="1"/>
    <n v="5"/>
    <n v="3"/>
    <n v="1"/>
    <n v="0"/>
    <n v="1"/>
    <n v="0"/>
    <n v="1"/>
    <s v="&lt;25"/>
    <s v="Low"/>
    <s v="0-1"/>
    <s v="Medium"/>
    <s v="2-3"/>
  </r>
  <r>
    <n v="34"/>
    <x v="1"/>
    <x v="0"/>
    <n v="665"/>
    <x v="1"/>
    <x v="16"/>
    <x v="2"/>
    <x v="1"/>
    <n v="1"/>
    <n v="138"/>
    <n v="1"/>
    <x v="0"/>
    <n v="41"/>
    <n v="3"/>
    <x v="0"/>
    <x v="1"/>
    <n v="3"/>
    <x v="0"/>
    <n v="4809"/>
    <n v="12482"/>
    <n v="1"/>
    <s v="Y"/>
    <s v="No"/>
    <n v="14"/>
    <n v="3"/>
    <n v="3"/>
    <n v="80"/>
    <n v="0"/>
    <n v="16"/>
    <n v="3"/>
    <n v="3"/>
    <n v="16"/>
    <n v="13"/>
    <n v="2"/>
    <n v="10"/>
    <n v="0"/>
    <s v="25-34"/>
    <s v="Low"/>
    <s v="10+"/>
    <s v="Medium"/>
    <s v="2-3"/>
  </r>
  <r>
    <n v="37"/>
    <x v="1"/>
    <x v="2"/>
    <n v="1040"/>
    <x v="1"/>
    <x v="2"/>
    <x v="0"/>
    <x v="0"/>
    <n v="1"/>
    <n v="139"/>
    <n v="3"/>
    <x v="1"/>
    <n v="100"/>
    <n v="2"/>
    <x v="0"/>
    <x v="4"/>
    <n v="4"/>
    <x v="2"/>
    <n v="5163"/>
    <n v="15850"/>
    <n v="5"/>
    <s v="Y"/>
    <s v="No"/>
    <n v="14"/>
    <n v="3"/>
    <n v="4"/>
    <n v="80"/>
    <n v="1"/>
    <n v="17"/>
    <n v="2"/>
    <n v="4"/>
    <n v="1"/>
    <n v="0"/>
    <n v="0"/>
    <n v="0"/>
    <n v="0"/>
    <s v="35-44"/>
    <s v="Medium"/>
    <s v="0-1"/>
    <s v="Medium"/>
    <s v="0-1"/>
  </r>
  <r>
    <n v="59"/>
    <x v="1"/>
    <x v="2"/>
    <n v="1420"/>
    <x v="2"/>
    <x v="2"/>
    <x v="2"/>
    <x v="5"/>
    <n v="1"/>
    <n v="140"/>
    <n v="3"/>
    <x v="0"/>
    <n v="32"/>
    <n v="2"/>
    <x v="4"/>
    <x v="5"/>
    <n v="4"/>
    <x v="1"/>
    <n v="18844"/>
    <n v="21922"/>
    <n v="9"/>
    <s v="Y"/>
    <s v="No"/>
    <n v="21"/>
    <n v="4"/>
    <n v="4"/>
    <n v="80"/>
    <n v="1"/>
    <n v="30"/>
    <n v="3"/>
    <n v="3"/>
    <n v="3"/>
    <n v="2"/>
    <n v="2"/>
    <n v="2"/>
    <n v="0"/>
    <s v="55+"/>
    <s v="High"/>
    <s v="2-3"/>
    <s v="High"/>
    <s v="2-3"/>
  </r>
  <r>
    <n v="50"/>
    <x v="1"/>
    <x v="1"/>
    <n v="1115"/>
    <x v="1"/>
    <x v="0"/>
    <x v="3"/>
    <x v="0"/>
    <n v="1"/>
    <n v="141"/>
    <n v="1"/>
    <x v="0"/>
    <n v="73"/>
    <n v="3"/>
    <x v="4"/>
    <x v="7"/>
    <n v="2"/>
    <x v="1"/>
    <n v="18172"/>
    <n v="9755"/>
    <n v="3"/>
    <s v="Y"/>
    <s v="Yes"/>
    <n v="19"/>
    <n v="3"/>
    <n v="1"/>
    <n v="80"/>
    <n v="0"/>
    <n v="28"/>
    <n v="1"/>
    <n v="2"/>
    <n v="8"/>
    <n v="3"/>
    <n v="0"/>
    <n v="7"/>
    <n v="0"/>
    <s v="45-54"/>
    <s v="High"/>
    <s v="6-10"/>
    <s v="High"/>
    <s v="0-1"/>
  </r>
  <r>
    <n v="25"/>
    <x v="0"/>
    <x v="0"/>
    <n v="240"/>
    <x v="0"/>
    <x v="12"/>
    <x v="3"/>
    <x v="3"/>
    <n v="1"/>
    <n v="142"/>
    <n v="3"/>
    <x v="1"/>
    <n v="46"/>
    <n v="2"/>
    <x v="0"/>
    <x v="0"/>
    <n v="3"/>
    <x v="0"/>
    <n v="5744"/>
    <n v="26959"/>
    <n v="1"/>
    <s v="Y"/>
    <s v="Yes"/>
    <n v="11"/>
    <n v="3"/>
    <n v="4"/>
    <n v="80"/>
    <n v="0"/>
    <n v="6"/>
    <n v="1"/>
    <n v="3"/>
    <n v="6"/>
    <n v="4"/>
    <n v="0"/>
    <n v="3"/>
    <n v="1"/>
    <s v="25-34"/>
    <s v="Medium"/>
    <s v="6-10"/>
    <s v="Low"/>
    <s v="0-1"/>
  </r>
  <r>
    <n v="25"/>
    <x v="1"/>
    <x v="0"/>
    <n v="1280"/>
    <x v="1"/>
    <x v="15"/>
    <x v="1"/>
    <x v="2"/>
    <n v="1"/>
    <n v="143"/>
    <n v="4"/>
    <x v="1"/>
    <n v="64"/>
    <n v="2"/>
    <x v="1"/>
    <x v="1"/>
    <n v="4"/>
    <x v="1"/>
    <n v="2889"/>
    <n v="26897"/>
    <n v="1"/>
    <s v="Y"/>
    <s v="No"/>
    <n v="11"/>
    <n v="3"/>
    <n v="3"/>
    <n v="80"/>
    <n v="2"/>
    <n v="2"/>
    <n v="2"/>
    <n v="3"/>
    <n v="2"/>
    <n v="2"/>
    <n v="2"/>
    <n v="1"/>
    <n v="0"/>
    <s v="25-34"/>
    <s v="Low"/>
    <s v="2-3"/>
    <s v="Low"/>
    <s v="2-3"/>
  </r>
  <r>
    <n v="22"/>
    <x v="1"/>
    <x v="0"/>
    <n v="534"/>
    <x v="1"/>
    <x v="8"/>
    <x v="3"/>
    <x v="2"/>
    <n v="1"/>
    <n v="144"/>
    <n v="2"/>
    <x v="0"/>
    <n v="59"/>
    <n v="3"/>
    <x v="1"/>
    <x v="2"/>
    <n v="4"/>
    <x v="0"/>
    <n v="2871"/>
    <n v="23785"/>
    <n v="1"/>
    <s v="Y"/>
    <s v="No"/>
    <n v="15"/>
    <n v="3"/>
    <n v="3"/>
    <n v="80"/>
    <n v="0"/>
    <n v="1"/>
    <n v="5"/>
    <n v="3"/>
    <n v="0"/>
    <n v="0"/>
    <n v="0"/>
    <n v="0"/>
    <n v="0"/>
    <s v="&lt;25"/>
    <s v="Low"/>
    <s v="0-1"/>
    <s v="Medium"/>
    <s v="0-1"/>
  </r>
  <r>
    <n v="51"/>
    <x v="1"/>
    <x v="1"/>
    <n v="1456"/>
    <x v="1"/>
    <x v="0"/>
    <x v="2"/>
    <x v="2"/>
    <n v="1"/>
    <n v="145"/>
    <n v="1"/>
    <x v="0"/>
    <n v="30"/>
    <n v="2"/>
    <x v="2"/>
    <x v="4"/>
    <n v="1"/>
    <x v="0"/>
    <n v="7484"/>
    <n v="25796"/>
    <n v="3"/>
    <s v="Y"/>
    <s v="No"/>
    <n v="20"/>
    <n v="4"/>
    <n v="3"/>
    <n v="80"/>
    <n v="0"/>
    <n v="23"/>
    <n v="1"/>
    <n v="2"/>
    <n v="13"/>
    <n v="12"/>
    <n v="12"/>
    <n v="8"/>
    <n v="0"/>
    <s v="45-54"/>
    <s v="Medium"/>
    <s v="10+"/>
    <s v="High"/>
    <s v="5+"/>
  </r>
  <r>
    <n v="34"/>
    <x v="0"/>
    <x v="1"/>
    <n v="658"/>
    <x v="1"/>
    <x v="15"/>
    <x v="3"/>
    <x v="0"/>
    <n v="1"/>
    <n v="147"/>
    <n v="1"/>
    <x v="1"/>
    <n v="66"/>
    <n v="1"/>
    <x v="0"/>
    <x v="2"/>
    <n v="3"/>
    <x v="0"/>
    <n v="6074"/>
    <n v="22887"/>
    <n v="1"/>
    <s v="Y"/>
    <s v="Yes"/>
    <n v="24"/>
    <n v="4"/>
    <n v="4"/>
    <n v="80"/>
    <n v="0"/>
    <n v="9"/>
    <n v="3"/>
    <n v="3"/>
    <n v="9"/>
    <n v="7"/>
    <n v="0"/>
    <n v="6"/>
    <n v="1"/>
    <s v="25-34"/>
    <s v="Medium"/>
    <s v="6-10"/>
    <s v="High"/>
    <s v="0-1"/>
  </r>
  <r>
    <n v="54"/>
    <x v="1"/>
    <x v="2"/>
    <n v="142"/>
    <x v="2"/>
    <x v="9"/>
    <x v="3"/>
    <x v="5"/>
    <n v="1"/>
    <n v="148"/>
    <n v="4"/>
    <x v="0"/>
    <n v="30"/>
    <n v="4"/>
    <x v="3"/>
    <x v="5"/>
    <n v="4"/>
    <x v="0"/>
    <n v="17328"/>
    <n v="13871"/>
    <n v="2"/>
    <s v="Y"/>
    <s v="Yes"/>
    <n v="12"/>
    <n v="3"/>
    <n v="3"/>
    <n v="80"/>
    <n v="0"/>
    <n v="23"/>
    <n v="3"/>
    <n v="3"/>
    <n v="5"/>
    <n v="3"/>
    <n v="4"/>
    <n v="4"/>
    <n v="0"/>
    <s v="45-54"/>
    <s v="High"/>
    <s v="4-5"/>
    <s v="Medium"/>
    <s v="4-5"/>
  </r>
  <r>
    <n v="24"/>
    <x v="1"/>
    <x v="0"/>
    <n v="1127"/>
    <x v="1"/>
    <x v="21"/>
    <x v="1"/>
    <x v="0"/>
    <n v="1"/>
    <n v="150"/>
    <n v="2"/>
    <x v="1"/>
    <n v="52"/>
    <n v="3"/>
    <x v="1"/>
    <x v="2"/>
    <n v="3"/>
    <x v="1"/>
    <n v="2774"/>
    <n v="13257"/>
    <n v="0"/>
    <s v="Y"/>
    <s v="No"/>
    <n v="12"/>
    <n v="3"/>
    <n v="3"/>
    <n v="80"/>
    <n v="1"/>
    <n v="6"/>
    <n v="2"/>
    <n v="3"/>
    <n v="5"/>
    <n v="3"/>
    <n v="1"/>
    <n v="2"/>
    <n v="0"/>
    <s v="&lt;25"/>
    <s v="Low"/>
    <s v="4-5"/>
    <s v="Medium"/>
    <s v="2-3"/>
  </r>
  <r>
    <n v="34"/>
    <x v="1"/>
    <x v="0"/>
    <n v="1031"/>
    <x v="1"/>
    <x v="16"/>
    <x v="2"/>
    <x v="0"/>
    <n v="1"/>
    <n v="151"/>
    <n v="3"/>
    <x v="0"/>
    <n v="45"/>
    <n v="2"/>
    <x v="0"/>
    <x v="1"/>
    <n v="2"/>
    <x v="2"/>
    <n v="4505"/>
    <n v="15000"/>
    <n v="6"/>
    <s v="Y"/>
    <s v="No"/>
    <n v="15"/>
    <n v="3"/>
    <n v="3"/>
    <n v="80"/>
    <n v="1"/>
    <n v="12"/>
    <n v="3"/>
    <n v="3"/>
    <n v="1"/>
    <n v="0"/>
    <n v="0"/>
    <n v="0"/>
    <n v="0"/>
    <s v="25-34"/>
    <s v="Low"/>
    <s v="0-1"/>
    <s v="Medium"/>
    <s v="0-1"/>
  </r>
  <r>
    <n v="37"/>
    <x v="1"/>
    <x v="0"/>
    <n v="1189"/>
    <x v="0"/>
    <x v="3"/>
    <x v="3"/>
    <x v="0"/>
    <n v="1"/>
    <n v="152"/>
    <n v="3"/>
    <x v="1"/>
    <n v="87"/>
    <n v="3"/>
    <x v="2"/>
    <x v="0"/>
    <n v="4"/>
    <x v="0"/>
    <n v="7428"/>
    <n v="14506"/>
    <n v="2"/>
    <s v="Y"/>
    <s v="No"/>
    <n v="12"/>
    <n v="3"/>
    <n v="1"/>
    <n v="80"/>
    <n v="0"/>
    <n v="12"/>
    <n v="3"/>
    <n v="3"/>
    <n v="5"/>
    <n v="3"/>
    <n v="1"/>
    <n v="3"/>
    <n v="0"/>
    <s v="35-44"/>
    <s v="Medium"/>
    <s v="4-5"/>
    <s v="Medium"/>
    <s v="2-3"/>
  </r>
  <r>
    <n v="34"/>
    <x v="1"/>
    <x v="0"/>
    <n v="1354"/>
    <x v="1"/>
    <x v="12"/>
    <x v="3"/>
    <x v="2"/>
    <n v="1"/>
    <n v="153"/>
    <n v="3"/>
    <x v="0"/>
    <n v="45"/>
    <n v="2"/>
    <x v="2"/>
    <x v="5"/>
    <n v="1"/>
    <x v="0"/>
    <n v="11631"/>
    <n v="5615"/>
    <n v="2"/>
    <s v="Y"/>
    <s v="No"/>
    <n v="12"/>
    <n v="3"/>
    <n v="4"/>
    <n v="80"/>
    <n v="0"/>
    <n v="14"/>
    <n v="6"/>
    <n v="3"/>
    <n v="11"/>
    <n v="10"/>
    <n v="5"/>
    <n v="8"/>
    <n v="0"/>
    <s v="25-34"/>
    <s v="High"/>
    <s v="10+"/>
    <s v="Medium"/>
    <s v="4-5"/>
  </r>
  <r>
    <n v="36"/>
    <x v="1"/>
    <x v="1"/>
    <n v="1467"/>
    <x v="0"/>
    <x v="13"/>
    <x v="0"/>
    <x v="4"/>
    <n v="1"/>
    <n v="154"/>
    <n v="2"/>
    <x v="0"/>
    <n v="92"/>
    <n v="3"/>
    <x v="2"/>
    <x v="0"/>
    <n v="4"/>
    <x v="1"/>
    <n v="9738"/>
    <n v="22952"/>
    <n v="0"/>
    <s v="Y"/>
    <s v="No"/>
    <n v="14"/>
    <n v="3"/>
    <n v="3"/>
    <n v="80"/>
    <n v="1"/>
    <n v="10"/>
    <n v="6"/>
    <n v="3"/>
    <n v="9"/>
    <n v="7"/>
    <n v="2"/>
    <n v="8"/>
    <n v="0"/>
    <s v="35-44"/>
    <s v="Medium"/>
    <s v="6-10"/>
    <s v="Medium"/>
    <s v="2-3"/>
  </r>
  <r>
    <n v="36"/>
    <x v="1"/>
    <x v="0"/>
    <n v="922"/>
    <x v="1"/>
    <x v="3"/>
    <x v="0"/>
    <x v="0"/>
    <n v="1"/>
    <n v="155"/>
    <n v="1"/>
    <x v="0"/>
    <n v="39"/>
    <n v="3"/>
    <x v="1"/>
    <x v="2"/>
    <n v="4"/>
    <x v="2"/>
    <n v="2835"/>
    <n v="2561"/>
    <n v="5"/>
    <s v="Y"/>
    <s v="No"/>
    <n v="22"/>
    <n v="4"/>
    <n v="1"/>
    <n v="80"/>
    <n v="1"/>
    <n v="7"/>
    <n v="2"/>
    <n v="3"/>
    <n v="1"/>
    <n v="0"/>
    <n v="0"/>
    <n v="0"/>
    <n v="0"/>
    <s v="35-44"/>
    <s v="Low"/>
    <s v="0-1"/>
    <s v="High"/>
    <s v="0-1"/>
  </r>
  <r>
    <n v="43"/>
    <x v="1"/>
    <x v="1"/>
    <n v="394"/>
    <x v="0"/>
    <x v="9"/>
    <x v="0"/>
    <x v="0"/>
    <n v="1"/>
    <n v="158"/>
    <n v="3"/>
    <x v="1"/>
    <n v="92"/>
    <n v="3"/>
    <x v="3"/>
    <x v="5"/>
    <n v="4"/>
    <x v="1"/>
    <n v="16959"/>
    <n v="19494"/>
    <n v="1"/>
    <s v="Y"/>
    <s v="Yes"/>
    <n v="12"/>
    <n v="3"/>
    <n v="4"/>
    <n v="80"/>
    <n v="2"/>
    <n v="25"/>
    <n v="3"/>
    <n v="4"/>
    <n v="25"/>
    <n v="12"/>
    <n v="4"/>
    <n v="12"/>
    <n v="0"/>
    <s v="35-44"/>
    <s v="High"/>
    <s v="10+"/>
    <s v="Medium"/>
    <s v="4-5"/>
  </r>
  <r>
    <n v="30"/>
    <x v="1"/>
    <x v="1"/>
    <n v="1312"/>
    <x v="1"/>
    <x v="5"/>
    <x v="3"/>
    <x v="0"/>
    <n v="1"/>
    <n v="159"/>
    <n v="1"/>
    <x v="1"/>
    <n v="96"/>
    <n v="1"/>
    <x v="1"/>
    <x v="1"/>
    <n v="3"/>
    <x v="2"/>
    <n v="2613"/>
    <n v="22310"/>
    <n v="1"/>
    <s v="Y"/>
    <s v="No"/>
    <n v="25"/>
    <n v="4"/>
    <n v="3"/>
    <n v="80"/>
    <n v="3"/>
    <n v="10"/>
    <n v="2"/>
    <n v="2"/>
    <n v="10"/>
    <n v="7"/>
    <n v="0"/>
    <n v="9"/>
    <n v="0"/>
    <s v="25-34"/>
    <s v="Low"/>
    <s v="6-10"/>
    <s v="High"/>
    <s v="0-1"/>
  </r>
  <r>
    <n v="33"/>
    <x v="1"/>
    <x v="2"/>
    <n v="750"/>
    <x v="0"/>
    <x v="23"/>
    <x v="0"/>
    <x v="3"/>
    <n v="1"/>
    <n v="160"/>
    <n v="3"/>
    <x v="1"/>
    <n v="95"/>
    <n v="3"/>
    <x v="0"/>
    <x v="0"/>
    <n v="2"/>
    <x v="1"/>
    <n v="6146"/>
    <n v="15480"/>
    <n v="0"/>
    <s v="Y"/>
    <s v="No"/>
    <n v="13"/>
    <n v="3"/>
    <n v="1"/>
    <n v="80"/>
    <n v="1"/>
    <n v="8"/>
    <n v="2"/>
    <n v="4"/>
    <n v="7"/>
    <n v="7"/>
    <n v="0"/>
    <n v="7"/>
    <n v="0"/>
    <s v="25-34"/>
    <s v="Medium"/>
    <s v="6-10"/>
    <s v="Medium"/>
    <s v="0-1"/>
  </r>
  <r>
    <n v="56"/>
    <x v="0"/>
    <x v="0"/>
    <n v="441"/>
    <x v="1"/>
    <x v="24"/>
    <x v="2"/>
    <x v="0"/>
    <n v="1"/>
    <n v="161"/>
    <n v="2"/>
    <x v="0"/>
    <n v="72"/>
    <n v="3"/>
    <x v="1"/>
    <x v="1"/>
    <n v="2"/>
    <x v="1"/>
    <n v="4963"/>
    <n v="4510"/>
    <n v="9"/>
    <s v="Y"/>
    <s v="Yes"/>
    <n v="18"/>
    <n v="3"/>
    <n v="1"/>
    <n v="80"/>
    <n v="3"/>
    <n v="7"/>
    <n v="2"/>
    <n v="3"/>
    <n v="5"/>
    <n v="4"/>
    <n v="4"/>
    <n v="3"/>
    <n v="1"/>
    <s v="55+"/>
    <s v="Low"/>
    <s v="4-5"/>
    <s v="Medium"/>
    <s v="4-5"/>
  </r>
  <r>
    <n v="51"/>
    <x v="1"/>
    <x v="0"/>
    <n v="684"/>
    <x v="1"/>
    <x v="16"/>
    <x v="3"/>
    <x v="0"/>
    <n v="1"/>
    <n v="162"/>
    <n v="1"/>
    <x v="1"/>
    <n v="51"/>
    <n v="3"/>
    <x v="4"/>
    <x v="7"/>
    <n v="3"/>
    <x v="0"/>
    <n v="19537"/>
    <n v="6462"/>
    <n v="7"/>
    <s v="Y"/>
    <s v="No"/>
    <n v="13"/>
    <n v="3"/>
    <n v="3"/>
    <n v="80"/>
    <n v="0"/>
    <n v="23"/>
    <n v="5"/>
    <n v="3"/>
    <n v="20"/>
    <n v="18"/>
    <n v="15"/>
    <n v="15"/>
    <n v="0"/>
    <s v="45-54"/>
    <s v="High"/>
    <s v="10+"/>
    <s v="Medium"/>
    <s v="5+"/>
  </r>
  <r>
    <n v="31"/>
    <x v="0"/>
    <x v="0"/>
    <n v="249"/>
    <x v="0"/>
    <x v="16"/>
    <x v="2"/>
    <x v="0"/>
    <n v="1"/>
    <n v="163"/>
    <n v="2"/>
    <x v="1"/>
    <n v="76"/>
    <n v="1"/>
    <x v="0"/>
    <x v="0"/>
    <n v="3"/>
    <x v="1"/>
    <n v="6172"/>
    <n v="20739"/>
    <n v="4"/>
    <s v="Y"/>
    <s v="Yes"/>
    <n v="18"/>
    <n v="3"/>
    <n v="2"/>
    <n v="80"/>
    <n v="0"/>
    <n v="12"/>
    <n v="3"/>
    <n v="2"/>
    <n v="7"/>
    <n v="7"/>
    <n v="7"/>
    <n v="7"/>
    <n v="1"/>
    <s v="25-34"/>
    <s v="Medium"/>
    <s v="6-10"/>
    <s v="Medium"/>
    <s v="5+"/>
  </r>
  <r>
    <n v="26"/>
    <x v="1"/>
    <x v="0"/>
    <n v="841"/>
    <x v="1"/>
    <x v="16"/>
    <x v="3"/>
    <x v="1"/>
    <n v="1"/>
    <n v="164"/>
    <n v="3"/>
    <x v="0"/>
    <n v="46"/>
    <n v="2"/>
    <x v="1"/>
    <x v="1"/>
    <n v="2"/>
    <x v="1"/>
    <n v="2368"/>
    <n v="23300"/>
    <n v="1"/>
    <s v="Y"/>
    <s v="No"/>
    <n v="19"/>
    <n v="3"/>
    <n v="3"/>
    <n v="80"/>
    <n v="0"/>
    <n v="5"/>
    <n v="3"/>
    <n v="2"/>
    <n v="5"/>
    <n v="4"/>
    <n v="4"/>
    <n v="3"/>
    <n v="0"/>
    <s v="25-34"/>
    <s v="Low"/>
    <s v="4-5"/>
    <s v="High"/>
    <s v="4-5"/>
  </r>
  <r>
    <n v="58"/>
    <x v="0"/>
    <x v="0"/>
    <n v="147"/>
    <x v="1"/>
    <x v="5"/>
    <x v="2"/>
    <x v="2"/>
    <n v="1"/>
    <n v="165"/>
    <n v="4"/>
    <x v="0"/>
    <n v="94"/>
    <n v="3"/>
    <x v="2"/>
    <x v="4"/>
    <n v="4"/>
    <x v="1"/>
    <n v="10312"/>
    <n v="3465"/>
    <n v="1"/>
    <s v="Y"/>
    <s v="No"/>
    <n v="12"/>
    <n v="3"/>
    <n v="4"/>
    <n v="80"/>
    <n v="1"/>
    <n v="40"/>
    <n v="3"/>
    <n v="2"/>
    <n v="40"/>
    <n v="10"/>
    <n v="15"/>
    <n v="6"/>
    <n v="1"/>
    <s v="55+"/>
    <s v="High"/>
    <s v="10+"/>
    <s v="Medium"/>
    <s v="5+"/>
  </r>
  <r>
    <n v="19"/>
    <x v="0"/>
    <x v="0"/>
    <n v="528"/>
    <x v="0"/>
    <x v="23"/>
    <x v="1"/>
    <x v="3"/>
    <n v="1"/>
    <n v="167"/>
    <n v="4"/>
    <x v="1"/>
    <n v="50"/>
    <n v="3"/>
    <x v="1"/>
    <x v="6"/>
    <n v="3"/>
    <x v="0"/>
    <n v="1675"/>
    <n v="26820"/>
    <n v="1"/>
    <s v="Y"/>
    <s v="Yes"/>
    <n v="19"/>
    <n v="3"/>
    <n v="4"/>
    <n v="80"/>
    <n v="0"/>
    <n v="0"/>
    <n v="2"/>
    <n v="2"/>
    <n v="0"/>
    <n v="0"/>
    <n v="0"/>
    <n v="0"/>
    <n v="1"/>
    <s v="&lt;25"/>
    <s v="Low"/>
    <s v="0-1"/>
    <s v="High"/>
    <s v="0-1"/>
  </r>
  <r>
    <n v="22"/>
    <x v="1"/>
    <x v="0"/>
    <n v="594"/>
    <x v="1"/>
    <x v="2"/>
    <x v="1"/>
    <x v="4"/>
    <n v="1"/>
    <n v="169"/>
    <n v="3"/>
    <x v="1"/>
    <n v="100"/>
    <n v="3"/>
    <x v="1"/>
    <x v="2"/>
    <n v="4"/>
    <x v="1"/>
    <n v="2523"/>
    <n v="19299"/>
    <n v="0"/>
    <s v="Y"/>
    <s v="No"/>
    <n v="14"/>
    <n v="3"/>
    <n v="3"/>
    <n v="80"/>
    <n v="1"/>
    <n v="3"/>
    <n v="2"/>
    <n v="3"/>
    <n v="2"/>
    <n v="1"/>
    <n v="2"/>
    <n v="1"/>
    <n v="0"/>
    <s v="&lt;25"/>
    <s v="Low"/>
    <s v="2-3"/>
    <s v="Medium"/>
    <s v="2-3"/>
  </r>
  <r>
    <n v="49"/>
    <x v="1"/>
    <x v="0"/>
    <n v="470"/>
    <x v="1"/>
    <x v="25"/>
    <x v="2"/>
    <x v="2"/>
    <n v="1"/>
    <n v="170"/>
    <n v="3"/>
    <x v="0"/>
    <n v="96"/>
    <n v="3"/>
    <x v="0"/>
    <x v="3"/>
    <n v="1"/>
    <x v="1"/>
    <n v="6567"/>
    <n v="5549"/>
    <n v="1"/>
    <s v="Y"/>
    <s v="No"/>
    <n v="14"/>
    <n v="3"/>
    <n v="3"/>
    <n v="80"/>
    <n v="0"/>
    <n v="16"/>
    <n v="2"/>
    <n v="2"/>
    <n v="15"/>
    <n v="11"/>
    <n v="5"/>
    <n v="11"/>
    <n v="0"/>
    <s v="45-54"/>
    <s v="Medium"/>
    <s v="10+"/>
    <s v="Medium"/>
    <s v="4-5"/>
  </r>
  <r>
    <n v="43"/>
    <x v="1"/>
    <x v="1"/>
    <n v="957"/>
    <x v="1"/>
    <x v="26"/>
    <x v="3"/>
    <x v="2"/>
    <n v="1"/>
    <n v="171"/>
    <n v="2"/>
    <x v="0"/>
    <n v="72"/>
    <n v="4"/>
    <x v="1"/>
    <x v="1"/>
    <n v="3"/>
    <x v="0"/>
    <n v="4739"/>
    <n v="16090"/>
    <n v="4"/>
    <s v="Y"/>
    <s v="No"/>
    <n v="12"/>
    <n v="3"/>
    <n v="4"/>
    <n v="80"/>
    <n v="0"/>
    <n v="18"/>
    <n v="2"/>
    <n v="3"/>
    <n v="3"/>
    <n v="2"/>
    <n v="1"/>
    <n v="2"/>
    <n v="0"/>
    <s v="35-44"/>
    <s v="Low"/>
    <s v="2-3"/>
    <s v="Medium"/>
    <s v="2-3"/>
  </r>
  <r>
    <n v="50"/>
    <x v="1"/>
    <x v="1"/>
    <n v="809"/>
    <x v="0"/>
    <x v="20"/>
    <x v="3"/>
    <x v="3"/>
    <n v="1"/>
    <n v="174"/>
    <n v="3"/>
    <x v="0"/>
    <n v="77"/>
    <n v="3"/>
    <x v="2"/>
    <x v="0"/>
    <n v="4"/>
    <x v="0"/>
    <n v="9208"/>
    <n v="6645"/>
    <n v="4"/>
    <s v="Y"/>
    <s v="No"/>
    <n v="11"/>
    <n v="3"/>
    <n v="4"/>
    <n v="80"/>
    <n v="0"/>
    <n v="16"/>
    <n v="3"/>
    <n v="3"/>
    <n v="2"/>
    <n v="2"/>
    <n v="2"/>
    <n v="1"/>
    <n v="0"/>
    <s v="45-54"/>
    <s v="Medium"/>
    <s v="2-3"/>
    <s v="Low"/>
    <s v="2-3"/>
  </r>
  <r>
    <n v="31"/>
    <x v="0"/>
    <x v="0"/>
    <n v="542"/>
    <x v="0"/>
    <x v="25"/>
    <x v="3"/>
    <x v="0"/>
    <n v="1"/>
    <n v="175"/>
    <n v="2"/>
    <x v="0"/>
    <n v="71"/>
    <n v="1"/>
    <x v="0"/>
    <x v="0"/>
    <n v="3"/>
    <x v="1"/>
    <n v="4559"/>
    <n v="24788"/>
    <n v="3"/>
    <s v="Y"/>
    <s v="Yes"/>
    <n v="11"/>
    <n v="3"/>
    <n v="3"/>
    <n v="80"/>
    <n v="1"/>
    <n v="4"/>
    <n v="2"/>
    <n v="3"/>
    <n v="2"/>
    <n v="2"/>
    <n v="2"/>
    <n v="2"/>
    <n v="1"/>
    <s v="25-34"/>
    <s v="Low"/>
    <s v="2-3"/>
    <s v="Low"/>
    <s v="2-3"/>
  </r>
  <r>
    <n v="41"/>
    <x v="1"/>
    <x v="0"/>
    <n v="802"/>
    <x v="0"/>
    <x v="14"/>
    <x v="1"/>
    <x v="0"/>
    <n v="1"/>
    <n v="176"/>
    <n v="3"/>
    <x v="1"/>
    <n v="96"/>
    <n v="3"/>
    <x v="2"/>
    <x v="0"/>
    <n v="3"/>
    <x v="2"/>
    <n v="8189"/>
    <n v="21196"/>
    <n v="3"/>
    <s v="Y"/>
    <s v="Yes"/>
    <n v="13"/>
    <n v="3"/>
    <n v="3"/>
    <n v="80"/>
    <n v="1"/>
    <n v="12"/>
    <n v="2"/>
    <n v="3"/>
    <n v="9"/>
    <n v="7"/>
    <n v="0"/>
    <n v="7"/>
    <n v="0"/>
    <s v="35-44"/>
    <s v="Medium"/>
    <s v="6-10"/>
    <s v="Medium"/>
    <s v="0-1"/>
  </r>
  <r>
    <n v="26"/>
    <x v="1"/>
    <x v="0"/>
    <n v="1355"/>
    <x v="2"/>
    <x v="19"/>
    <x v="1"/>
    <x v="0"/>
    <n v="1"/>
    <n v="177"/>
    <n v="3"/>
    <x v="0"/>
    <n v="61"/>
    <n v="3"/>
    <x v="1"/>
    <x v="8"/>
    <n v="3"/>
    <x v="1"/>
    <n v="2942"/>
    <n v="8916"/>
    <n v="1"/>
    <s v="Y"/>
    <s v="No"/>
    <n v="23"/>
    <n v="4"/>
    <n v="4"/>
    <n v="80"/>
    <n v="1"/>
    <n v="8"/>
    <n v="3"/>
    <n v="3"/>
    <n v="8"/>
    <n v="7"/>
    <n v="5"/>
    <n v="7"/>
    <n v="0"/>
    <s v="25-34"/>
    <s v="Low"/>
    <s v="6-10"/>
    <s v="High"/>
    <s v="4-5"/>
  </r>
  <r>
    <n v="36"/>
    <x v="1"/>
    <x v="0"/>
    <n v="216"/>
    <x v="1"/>
    <x v="16"/>
    <x v="0"/>
    <x v="2"/>
    <n v="1"/>
    <n v="178"/>
    <n v="2"/>
    <x v="1"/>
    <n v="84"/>
    <n v="3"/>
    <x v="0"/>
    <x v="3"/>
    <n v="2"/>
    <x v="2"/>
    <n v="4941"/>
    <n v="2819"/>
    <n v="6"/>
    <s v="Y"/>
    <s v="No"/>
    <n v="20"/>
    <n v="4"/>
    <n v="4"/>
    <n v="80"/>
    <n v="2"/>
    <n v="7"/>
    <n v="0"/>
    <n v="3"/>
    <n v="3"/>
    <n v="2"/>
    <n v="0"/>
    <n v="1"/>
    <n v="0"/>
    <s v="35-44"/>
    <s v="Low"/>
    <s v="2-3"/>
    <s v="High"/>
    <s v="0-1"/>
  </r>
  <r>
    <n v="51"/>
    <x v="0"/>
    <x v="1"/>
    <n v="1150"/>
    <x v="1"/>
    <x v="1"/>
    <x v="2"/>
    <x v="0"/>
    <n v="1"/>
    <n v="179"/>
    <n v="1"/>
    <x v="1"/>
    <n v="53"/>
    <n v="1"/>
    <x v="2"/>
    <x v="3"/>
    <n v="4"/>
    <x v="0"/>
    <n v="10650"/>
    <n v="25150"/>
    <n v="2"/>
    <s v="Y"/>
    <s v="No"/>
    <n v="15"/>
    <n v="3"/>
    <n v="4"/>
    <n v="80"/>
    <n v="0"/>
    <n v="18"/>
    <n v="2"/>
    <n v="3"/>
    <n v="4"/>
    <n v="2"/>
    <n v="0"/>
    <n v="3"/>
    <n v="1"/>
    <s v="45-54"/>
    <s v="High"/>
    <s v="4-5"/>
    <s v="Medium"/>
    <s v="0-1"/>
  </r>
  <r>
    <n v="39"/>
    <x v="1"/>
    <x v="0"/>
    <n v="1329"/>
    <x v="0"/>
    <x v="18"/>
    <x v="2"/>
    <x v="0"/>
    <n v="1"/>
    <n v="182"/>
    <n v="4"/>
    <x v="0"/>
    <n v="47"/>
    <n v="2"/>
    <x v="0"/>
    <x v="0"/>
    <n v="3"/>
    <x v="1"/>
    <n v="5902"/>
    <n v="14590"/>
    <n v="4"/>
    <s v="Y"/>
    <s v="No"/>
    <n v="14"/>
    <n v="3"/>
    <n v="3"/>
    <n v="80"/>
    <n v="1"/>
    <n v="17"/>
    <n v="1"/>
    <n v="4"/>
    <n v="15"/>
    <n v="11"/>
    <n v="5"/>
    <n v="9"/>
    <n v="0"/>
    <s v="35-44"/>
    <s v="Medium"/>
    <s v="10+"/>
    <s v="Medium"/>
    <s v="4-5"/>
  </r>
  <r>
    <n v="25"/>
    <x v="1"/>
    <x v="0"/>
    <n v="959"/>
    <x v="0"/>
    <x v="26"/>
    <x v="3"/>
    <x v="0"/>
    <n v="1"/>
    <n v="183"/>
    <n v="1"/>
    <x v="1"/>
    <n v="41"/>
    <n v="2"/>
    <x v="0"/>
    <x v="0"/>
    <n v="3"/>
    <x v="1"/>
    <n v="8639"/>
    <n v="24835"/>
    <n v="2"/>
    <s v="Y"/>
    <s v="No"/>
    <n v="18"/>
    <n v="3"/>
    <n v="4"/>
    <n v="80"/>
    <n v="0"/>
    <n v="6"/>
    <n v="3"/>
    <n v="3"/>
    <n v="2"/>
    <n v="2"/>
    <n v="2"/>
    <n v="2"/>
    <n v="0"/>
    <s v="25-34"/>
    <s v="Medium"/>
    <s v="2-3"/>
    <s v="Medium"/>
    <s v="2-3"/>
  </r>
  <r>
    <n v="30"/>
    <x v="1"/>
    <x v="0"/>
    <n v="1240"/>
    <x v="2"/>
    <x v="14"/>
    <x v="3"/>
    <x v="5"/>
    <n v="1"/>
    <n v="184"/>
    <n v="3"/>
    <x v="1"/>
    <n v="48"/>
    <n v="3"/>
    <x v="0"/>
    <x v="8"/>
    <n v="4"/>
    <x v="1"/>
    <n v="6347"/>
    <n v="13982"/>
    <n v="0"/>
    <s v="Y"/>
    <s v="Yes"/>
    <n v="19"/>
    <n v="3"/>
    <n v="4"/>
    <n v="80"/>
    <n v="0"/>
    <n v="12"/>
    <n v="2"/>
    <n v="1"/>
    <n v="11"/>
    <n v="9"/>
    <n v="4"/>
    <n v="7"/>
    <n v="0"/>
    <s v="25-34"/>
    <s v="Medium"/>
    <s v="10+"/>
    <s v="High"/>
    <s v="4-5"/>
  </r>
  <r>
    <n v="32"/>
    <x v="0"/>
    <x v="0"/>
    <n v="1033"/>
    <x v="1"/>
    <x v="14"/>
    <x v="3"/>
    <x v="2"/>
    <n v="1"/>
    <n v="190"/>
    <n v="1"/>
    <x v="0"/>
    <n v="41"/>
    <n v="3"/>
    <x v="1"/>
    <x v="2"/>
    <n v="1"/>
    <x v="0"/>
    <n v="4200"/>
    <n v="10224"/>
    <n v="7"/>
    <s v="Y"/>
    <s v="No"/>
    <n v="22"/>
    <n v="4"/>
    <n v="1"/>
    <n v="80"/>
    <n v="0"/>
    <n v="10"/>
    <n v="2"/>
    <n v="4"/>
    <n v="5"/>
    <n v="4"/>
    <n v="0"/>
    <n v="4"/>
    <n v="1"/>
    <s v="25-34"/>
    <s v="Low"/>
    <s v="4-5"/>
    <s v="High"/>
    <s v="0-1"/>
  </r>
  <r>
    <n v="45"/>
    <x v="1"/>
    <x v="0"/>
    <n v="1316"/>
    <x v="1"/>
    <x v="22"/>
    <x v="3"/>
    <x v="2"/>
    <n v="1"/>
    <n v="192"/>
    <n v="3"/>
    <x v="1"/>
    <n v="83"/>
    <n v="3"/>
    <x v="1"/>
    <x v="1"/>
    <n v="4"/>
    <x v="0"/>
    <n v="3452"/>
    <n v="9752"/>
    <n v="5"/>
    <s v="Y"/>
    <s v="No"/>
    <n v="13"/>
    <n v="3"/>
    <n v="2"/>
    <n v="80"/>
    <n v="0"/>
    <n v="9"/>
    <n v="2"/>
    <n v="2"/>
    <n v="6"/>
    <n v="5"/>
    <n v="0"/>
    <n v="3"/>
    <n v="0"/>
    <s v="45-54"/>
    <s v="Low"/>
    <s v="6-10"/>
    <s v="Medium"/>
    <s v="0-1"/>
  </r>
  <r>
    <n v="38"/>
    <x v="1"/>
    <x v="0"/>
    <n v="364"/>
    <x v="1"/>
    <x v="3"/>
    <x v="4"/>
    <x v="4"/>
    <n v="1"/>
    <n v="193"/>
    <n v="4"/>
    <x v="0"/>
    <n v="32"/>
    <n v="3"/>
    <x v="0"/>
    <x v="1"/>
    <n v="3"/>
    <x v="0"/>
    <n v="4317"/>
    <n v="2302"/>
    <n v="3"/>
    <s v="Y"/>
    <s v="Yes"/>
    <n v="20"/>
    <n v="4"/>
    <n v="2"/>
    <n v="80"/>
    <n v="0"/>
    <n v="19"/>
    <n v="2"/>
    <n v="3"/>
    <n v="3"/>
    <n v="2"/>
    <n v="2"/>
    <n v="2"/>
    <n v="0"/>
    <s v="35-44"/>
    <s v="Low"/>
    <s v="2-3"/>
    <s v="High"/>
    <s v="2-3"/>
  </r>
  <r>
    <n v="30"/>
    <x v="1"/>
    <x v="0"/>
    <n v="438"/>
    <x v="1"/>
    <x v="21"/>
    <x v="3"/>
    <x v="0"/>
    <n v="1"/>
    <n v="194"/>
    <n v="1"/>
    <x v="0"/>
    <n v="75"/>
    <n v="3"/>
    <x v="1"/>
    <x v="1"/>
    <n v="3"/>
    <x v="0"/>
    <n v="2632"/>
    <n v="23910"/>
    <n v="1"/>
    <s v="Y"/>
    <s v="No"/>
    <n v="14"/>
    <n v="3"/>
    <n v="3"/>
    <n v="80"/>
    <n v="0"/>
    <n v="5"/>
    <n v="4"/>
    <n v="2"/>
    <n v="5"/>
    <n v="4"/>
    <n v="0"/>
    <n v="4"/>
    <n v="0"/>
    <s v="25-34"/>
    <s v="Low"/>
    <s v="4-5"/>
    <s v="Medium"/>
    <s v="0-1"/>
  </r>
  <r>
    <n v="32"/>
    <x v="1"/>
    <x v="1"/>
    <n v="689"/>
    <x v="0"/>
    <x v="14"/>
    <x v="0"/>
    <x v="2"/>
    <n v="1"/>
    <n v="195"/>
    <n v="4"/>
    <x v="1"/>
    <n v="35"/>
    <n v="1"/>
    <x v="0"/>
    <x v="0"/>
    <n v="4"/>
    <x v="2"/>
    <n v="4668"/>
    <n v="22812"/>
    <n v="0"/>
    <s v="Y"/>
    <s v="No"/>
    <n v="17"/>
    <n v="3"/>
    <n v="4"/>
    <n v="80"/>
    <n v="3"/>
    <n v="9"/>
    <n v="2"/>
    <n v="4"/>
    <n v="8"/>
    <n v="7"/>
    <n v="0"/>
    <n v="7"/>
    <n v="0"/>
    <s v="25-34"/>
    <s v="Low"/>
    <s v="6-10"/>
    <s v="Medium"/>
    <s v="0-1"/>
  </r>
  <r>
    <n v="30"/>
    <x v="1"/>
    <x v="0"/>
    <n v="201"/>
    <x v="1"/>
    <x v="12"/>
    <x v="3"/>
    <x v="4"/>
    <n v="1"/>
    <n v="197"/>
    <n v="4"/>
    <x v="0"/>
    <n v="84"/>
    <n v="3"/>
    <x v="1"/>
    <x v="1"/>
    <n v="1"/>
    <x v="2"/>
    <n v="3204"/>
    <n v="10415"/>
    <n v="5"/>
    <s v="Y"/>
    <s v="No"/>
    <n v="14"/>
    <n v="3"/>
    <n v="4"/>
    <n v="80"/>
    <n v="1"/>
    <n v="8"/>
    <n v="3"/>
    <n v="3"/>
    <n v="3"/>
    <n v="2"/>
    <n v="2"/>
    <n v="2"/>
    <n v="0"/>
    <s v="25-34"/>
    <s v="Low"/>
    <s v="2-3"/>
    <s v="Medium"/>
    <s v="2-3"/>
  </r>
  <r>
    <n v="30"/>
    <x v="1"/>
    <x v="0"/>
    <n v="1427"/>
    <x v="1"/>
    <x v="2"/>
    <x v="1"/>
    <x v="2"/>
    <n v="1"/>
    <n v="198"/>
    <n v="2"/>
    <x v="1"/>
    <n v="35"/>
    <n v="2"/>
    <x v="1"/>
    <x v="2"/>
    <n v="4"/>
    <x v="0"/>
    <n v="2720"/>
    <n v="11162"/>
    <n v="0"/>
    <s v="Y"/>
    <s v="No"/>
    <n v="13"/>
    <n v="3"/>
    <n v="4"/>
    <n v="80"/>
    <n v="0"/>
    <n v="6"/>
    <n v="3"/>
    <n v="3"/>
    <n v="5"/>
    <n v="3"/>
    <n v="1"/>
    <n v="2"/>
    <n v="0"/>
    <s v="25-34"/>
    <s v="Low"/>
    <s v="4-5"/>
    <s v="Medium"/>
    <s v="2-3"/>
  </r>
  <r>
    <n v="41"/>
    <x v="1"/>
    <x v="1"/>
    <n v="857"/>
    <x v="1"/>
    <x v="17"/>
    <x v="3"/>
    <x v="0"/>
    <n v="1"/>
    <n v="199"/>
    <n v="4"/>
    <x v="1"/>
    <n v="91"/>
    <n v="2"/>
    <x v="3"/>
    <x v="5"/>
    <n v="1"/>
    <x v="2"/>
    <n v="17181"/>
    <n v="12888"/>
    <n v="4"/>
    <s v="Y"/>
    <s v="No"/>
    <n v="13"/>
    <n v="3"/>
    <n v="2"/>
    <n v="80"/>
    <n v="1"/>
    <n v="21"/>
    <n v="2"/>
    <n v="2"/>
    <n v="7"/>
    <n v="6"/>
    <n v="7"/>
    <n v="7"/>
    <n v="0"/>
    <s v="35-44"/>
    <s v="High"/>
    <s v="6-10"/>
    <s v="Medium"/>
    <s v="5+"/>
  </r>
  <r>
    <n v="41"/>
    <x v="1"/>
    <x v="0"/>
    <n v="933"/>
    <x v="1"/>
    <x v="14"/>
    <x v="2"/>
    <x v="0"/>
    <n v="1"/>
    <n v="200"/>
    <n v="3"/>
    <x v="1"/>
    <n v="94"/>
    <n v="3"/>
    <x v="1"/>
    <x v="2"/>
    <n v="1"/>
    <x v="1"/>
    <n v="2238"/>
    <n v="6961"/>
    <n v="2"/>
    <s v="Y"/>
    <s v="No"/>
    <n v="21"/>
    <n v="4"/>
    <n v="4"/>
    <n v="80"/>
    <n v="1"/>
    <n v="7"/>
    <n v="2"/>
    <n v="3"/>
    <n v="5"/>
    <n v="0"/>
    <n v="1"/>
    <n v="4"/>
    <n v="0"/>
    <s v="35-44"/>
    <s v="Low"/>
    <s v="4-5"/>
    <s v="High"/>
    <s v="2-3"/>
  </r>
  <r>
    <n v="19"/>
    <x v="1"/>
    <x v="0"/>
    <n v="1181"/>
    <x v="1"/>
    <x v="3"/>
    <x v="1"/>
    <x v="2"/>
    <n v="1"/>
    <n v="201"/>
    <n v="2"/>
    <x v="0"/>
    <n v="79"/>
    <n v="3"/>
    <x v="1"/>
    <x v="2"/>
    <n v="2"/>
    <x v="0"/>
    <n v="1483"/>
    <n v="16102"/>
    <n v="1"/>
    <s v="Y"/>
    <s v="No"/>
    <n v="14"/>
    <n v="3"/>
    <n v="4"/>
    <n v="80"/>
    <n v="0"/>
    <n v="1"/>
    <n v="3"/>
    <n v="3"/>
    <n v="1"/>
    <n v="0"/>
    <n v="0"/>
    <n v="0"/>
    <n v="0"/>
    <s v="&lt;25"/>
    <s v="Low"/>
    <s v="0-1"/>
    <s v="Medium"/>
    <s v="0-1"/>
  </r>
  <r>
    <n v="40"/>
    <x v="1"/>
    <x v="1"/>
    <n v="1395"/>
    <x v="1"/>
    <x v="9"/>
    <x v="3"/>
    <x v="2"/>
    <n v="1"/>
    <n v="202"/>
    <n v="2"/>
    <x v="0"/>
    <n v="54"/>
    <n v="3"/>
    <x v="0"/>
    <x v="1"/>
    <n v="2"/>
    <x v="2"/>
    <n v="5605"/>
    <n v="8504"/>
    <n v="1"/>
    <s v="Y"/>
    <s v="No"/>
    <n v="11"/>
    <n v="3"/>
    <n v="1"/>
    <n v="80"/>
    <n v="1"/>
    <n v="20"/>
    <n v="2"/>
    <n v="3"/>
    <n v="20"/>
    <n v="7"/>
    <n v="2"/>
    <n v="13"/>
    <n v="0"/>
    <s v="35-44"/>
    <s v="Medium"/>
    <s v="10+"/>
    <s v="Low"/>
    <s v="2-3"/>
  </r>
  <r>
    <n v="35"/>
    <x v="1"/>
    <x v="0"/>
    <n v="662"/>
    <x v="0"/>
    <x v="0"/>
    <x v="4"/>
    <x v="3"/>
    <n v="1"/>
    <n v="204"/>
    <n v="3"/>
    <x v="1"/>
    <n v="94"/>
    <n v="3"/>
    <x v="2"/>
    <x v="0"/>
    <n v="2"/>
    <x v="1"/>
    <n v="7295"/>
    <n v="11439"/>
    <n v="1"/>
    <s v="Y"/>
    <s v="No"/>
    <n v="13"/>
    <n v="3"/>
    <n v="1"/>
    <n v="80"/>
    <n v="2"/>
    <n v="10"/>
    <n v="3"/>
    <n v="3"/>
    <n v="10"/>
    <n v="8"/>
    <n v="0"/>
    <n v="6"/>
    <n v="0"/>
    <s v="35-44"/>
    <s v="Medium"/>
    <s v="6-10"/>
    <s v="Medium"/>
    <s v="0-1"/>
  </r>
  <r>
    <n v="53"/>
    <x v="1"/>
    <x v="0"/>
    <n v="1436"/>
    <x v="0"/>
    <x v="16"/>
    <x v="0"/>
    <x v="3"/>
    <n v="1"/>
    <n v="205"/>
    <n v="2"/>
    <x v="1"/>
    <n v="34"/>
    <n v="3"/>
    <x v="0"/>
    <x v="6"/>
    <n v="3"/>
    <x v="1"/>
    <n v="2306"/>
    <n v="16047"/>
    <n v="2"/>
    <s v="Y"/>
    <s v="Yes"/>
    <n v="20"/>
    <n v="4"/>
    <n v="4"/>
    <n v="80"/>
    <n v="1"/>
    <n v="13"/>
    <n v="3"/>
    <n v="1"/>
    <n v="7"/>
    <n v="7"/>
    <n v="4"/>
    <n v="5"/>
    <n v="0"/>
    <s v="45-54"/>
    <s v="Low"/>
    <s v="6-10"/>
    <s v="High"/>
    <s v="4-5"/>
  </r>
  <r>
    <n v="45"/>
    <x v="1"/>
    <x v="0"/>
    <n v="194"/>
    <x v="1"/>
    <x v="14"/>
    <x v="3"/>
    <x v="0"/>
    <n v="1"/>
    <n v="206"/>
    <n v="2"/>
    <x v="1"/>
    <n v="60"/>
    <n v="3"/>
    <x v="0"/>
    <x v="2"/>
    <n v="2"/>
    <x v="2"/>
    <n v="2348"/>
    <n v="10901"/>
    <n v="8"/>
    <s v="Y"/>
    <s v="No"/>
    <n v="18"/>
    <n v="3"/>
    <n v="3"/>
    <n v="80"/>
    <n v="1"/>
    <n v="20"/>
    <n v="2"/>
    <n v="1"/>
    <n v="17"/>
    <n v="9"/>
    <n v="0"/>
    <n v="15"/>
    <n v="0"/>
    <s v="45-54"/>
    <s v="Low"/>
    <s v="10+"/>
    <s v="Medium"/>
    <s v="0-1"/>
  </r>
  <r>
    <n v="32"/>
    <x v="1"/>
    <x v="1"/>
    <n v="967"/>
    <x v="0"/>
    <x v="1"/>
    <x v="3"/>
    <x v="3"/>
    <n v="1"/>
    <n v="207"/>
    <n v="2"/>
    <x v="0"/>
    <n v="43"/>
    <n v="3"/>
    <x v="2"/>
    <x v="0"/>
    <n v="4"/>
    <x v="0"/>
    <n v="8998"/>
    <n v="15589"/>
    <n v="1"/>
    <s v="Y"/>
    <s v="No"/>
    <n v="14"/>
    <n v="3"/>
    <n v="4"/>
    <n v="80"/>
    <n v="0"/>
    <n v="9"/>
    <n v="2"/>
    <n v="3"/>
    <n v="9"/>
    <n v="8"/>
    <n v="3"/>
    <n v="7"/>
    <n v="0"/>
    <s v="25-34"/>
    <s v="Medium"/>
    <s v="6-10"/>
    <s v="Medium"/>
    <s v="2-3"/>
  </r>
  <r>
    <n v="29"/>
    <x v="1"/>
    <x v="2"/>
    <n v="1496"/>
    <x v="1"/>
    <x v="0"/>
    <x v="1"/>
    <x v="4"/>
    <n v="1"/>
    <n v="208"/>
    <n v="4"/>
    <x v="1"/>
    <n v="41"/>
    <n v="3"/>
    <x v="0"/>
    <x v="3"/>
    <n v="3"/>
    <x v="1"/>
    <n v="4319"/>
    <n v="26283"/>
    <n v="1"/>
    <s v="Y"/>
    <s v="No"/>
    <n v="13"/>
    <n v="3"/>
    <n v="1"/>
    <n v="80"/>
    <n v="1"/>
    <n v="10"/>
    <n v="1"/>
    <n v="3"/>
    <n v="10"/>
    <n v="7"/>
    <n v="0"/>
    <n v="9"/>
    <n v="0"/>
    <s v="25-34"/>
    <s v="Low"/>
    <s v="6-10"/>
    <s v="Medium"/>
    <s v="0-1"/>
  </r>
  <r>
    <n v="51"/>
    <x v="1"/>
    <x v="0"/>
    <n v="1169"/>
    <x v="1"/>
    <x v="15"/>
    <x v="2"/>
    <x v="2"/>
    <n v="1"/>
    <n v="211"/>
    <n v="2"/>
    <x v="1"/>
    <n v="34"/>
    <n v="2"/>
    <x v="0"/>
    <x v="3"/>
    <n v="3"/>
    <x v="1"/>
    <n v="6132"/>
    <n v="13983"/>
    <n v="2"/>
    <s v="Y"/>
    <s v="No"/>
    <n v="17"/>
    <n v="3"/>
    <n v="3"/>
    <n v="80"/>
    <n v="0"/>
    <n v="10"/>
    <n v="2"/>
    <n v="3"/>
    <n v="1"/>
    <n v="0"/>
    <n v="0"/>
    <n v="0"/>
    <n v="0"/>
    <s v="45-54"/>
    <s v="Medium"/>
    <s v="0-1"/>
    <s v="Medium"/>
    <s v="0-1"/>
  </r>
  <r>
    <n v="58"/>
    <x v="1"/>
    <x v="0"/>
    <n v="1145"/>
    <x v="1"/>
    <x v="14"/>
    <x v="3"/>
    <x v="2"/>
    <n v="1"/>
    <n v="214"/>
    <n v="2"/>
    <x v="0"/>
    <n v="75"/>
    <n v="2"/>
    <x v="1"/>
    <x v="1"/>
    <n v="2"/>
    <x v="1"/>
    <n v="3346"/>
    <n v="11873"/>
    <n v="4"/>
    <s v="Y"/>
    <s v="Yes"/>
    <n v="20"/>
    <n v="4"/>
    <n v="2"/>
    <n v="80"/>
    <n v="1"/>
    <n v="9"/>
    <n v="3"/>
    <n v="2"/>
    <n v="1"/>
    <n v="0"/>
    <n v="0"/>
    <n v="0"/>
    <n v="0"/>
    <s v="55+"/>
    <s v="Low"/>
    <s v="0-1"/>
    <s v="High"/>
    <s v="0-1"/>
  </r>
  <r>
    <n v="40"/>
    <x v="1"/>
    <x v="0"/>
    <n v="630"/>
    <x v="0"/>
    <x v="18"/>
    <x v="2"/>
    <x v="3"/>
    <n v="1"/>
    <n v="215"/>
    <n v="3"/>
    <x v="1"/>
    <n v="67"/>
    <n v="2"/>
    <x v="2"/>
    <x v="0"/>
    <n v="4"/>
    <x v="1"/>
    <n v="10855"/>
    <n v="8552"/>
    <n v="7"/>
    <s v="Y"/>
    <s v="No"/>
    <n v="11"/>
    <n v="3"/>
    <n v="1"/>
    <n v="80"/>
    <n v="1"/>
    <n v="15"/>
    <n v="2"/>
    <n v="2"/>
    <n v="12"/>
    <n v="11"/>
    <n v="2"/>
    <n v="11"/>
    <n v="0"/>
    <s v="35-44"/>
    <s v="High"/>
    <s v="10+"/>
    <s v="Low"/>
    <s v="2-3"/>
  </r>
  <r>
    <n v="34"/>
    <x v="1"/>
    <x v="1"/>
    <n v="303"/>
    <x v="0"/>
    <x v="2"/>
    <x v="2"/>
    <x v="3"/>
    <n v="1"/>
    <n v="216"/>
    <n v="3"/>
    <x v="0"/>
    <n v="75"/>
    <n v="3"/>
    <x v="1"/>
    <x v="6"/>
    <n v="3"/>
    <x v="1"/>
    <n v="2231"/>
    <n v="11314"/>
    <n v="6"/>
    <s v="Y"/>
    <s v="No"/>
    <n v="18"/>
    <n v="3"/>
    <n v="4"/>
    <n v="80"/>
    <n v="1"/>
    <n v="6"/>
    <n v="3"/>
    <n v="3"/>
    <n v="4"/>
    <n v="3"/>
    <n v="1"/>
    <n v="2"/>
    <n v="0"/>
    <s v="25-34"/>
    <s v="Low"/>
    <s v="4-5"/>
    <s v="Medium"/>
    <s v="2-3"/>
  </r>
  <r>
    <n v="22"/>
    <x v="1"/>
    <x v="0"/>
    <n v="1256"/>
    <x v="1"/>
    <x v="10"/>
    <x v="1"/>
    <x v="2"/>
    <n v="1"/>
    <n v="217"/>
    <n v="3"/>
    <x v="1"/>
    <n v="80"/>
    <n v="3"/>
    <x v="1"/>
    <x v="1"/>
    <n v="4"/>
    <x v="1"/>
    <n v="2323"/>
    <n v="11992"/>
    <n v="1"/>
    <s v="Y"/>
    <s v="No"/>
    <n v="24"/>
    <n v="4"/>
    <n v="1"/>
    <n v="80"/>
    <n v="2"/>
    <n v="2"/>
    <n v="6"/>
    <n v="3"/>
    <n v="2"/>
    <n v="2"/>
    <n v="2"/>
    <n v="2"/>
    <n v="0"/>
    <s v="&lt;25"/>
    <s v="Low"/>
    <s v="2-3"/>
    <s v="High"/>
    <s v="2-3"/>
  </r>
  <r>
    <n v="27"/>
    <x v="1"/>
    <x v="2"/>
    <n v="691"/>
    <x v="1"/>
    <x v="14"/>
    <x v="3"/>
    <x v="2"/>
    <n v="1"/>
    <n v="218"/>
    <n v="4"/>
    <x v="1"/>
    <n v="57"/>
    <n v="3"/>
    <x v="1"/>
    <x v="1"/>
    <n v="2"/>
    <x v="2"/>
    <n v="2024"/>
    <n v="5970"/>
    <n v="6"/>
    <s v="Y"/>
    <s v="No"/>
    <n v="18"/>
    <n v="3"/>
    <n v="4"/>
    <n v="80"/>
    <n v="1"/>
    <n v="6"/>
    <n v="1"/>
    <n v="1"/>
    <n v="2"/>
    <n v="2"/>
    <n v="2"/>
    <n v="2"/>
    <n v="0"/>
    <s v="25-34"/>
    <s v="Low"/>
    <s v="2-3"/>
    <s v="Medium"/>
    <s v="2-3"/>
  </r>
  <r>
    <n v="28"/>
    <x v="1"/>
    <x v="0"/>
    <n v="440"/>
    <x v="1"/>
    <x v="11"/>
    <x v="3"/>
    <x v="2"/>
    <n v="1"/>
    <n v="221"/>
    <n v="3"/>
    <x v="1"/>
    <n v="42"/>
    <n v="3"/>
    <x v="1"/>
    <x v="1"/>
    <n v="4"/>
    <x v="1"/>
    <n v="2713"/>
    <n v="6672"/>
    <n v="1"/>
    <s v="Y"/>
    <s v="No"/>
    <n v="11"/>
    <n v="3"/>
    <n v="3"/>
    <n v="80"/>
    <n v="1"/>
    <n v="5"/>
    <n v="2"/>
    <n v="1"/>
    <n v="5"/>
    <n v="2"/>
    <n v="0"/>
    <n v="2"/>
    <n v="0"/>
    <s v="25-34"/>
    <s v="Low"/>
    <s v="4-5"/>
    <s v="Low"/>
    <s v="0-1"/>
  </r>
  <r>
    <n v="57"/>
    <x v="1"/>
    <x v="0"/>
    <n v="334"/>
    <x v="1"/>
    <x v="4"/>
    <x v="0"/>
    <x v="0"/>
    <n v="1"/>
    <n v="223"/>
    <n v="3"/>
    <x v="1"/>
    <n v="83"/>
    <n v="4"/>
    <x v="2"/>
    <x v="4"/>
    <n v="4"/>
    <x v="2"/>
    <n v="9439"/>
    <n v="23402"/>
    <n v="3"/>
    <s v="Y"/>
    <s v="Yes"/>
    <n v="16"/>
    <n v="3"/>
    <n v="2"/>
    <n v="80"/>
    <n v="1"/>
    <n v="12"/>
    <n v="2"/>
    <n v="1"/>
    <n v="5"/>
    <n v="3"/>
    <n v="1"/>
    <n v="4"/>
    <n v="0"/>
    <s v="55+"/>
    <s v="Medium"/>
    <s v="4-5"/>
    <s v="Medium"/>
    <s v="2-3"/>
  </r>
  <r>
    <n v="27"/>
    <x v="1"/>
    <x v="2"/>
    <n v="1450"/>
    <x v="1"/>
    <x v="3"/>
    <x v="3"/>
    <x v="2"/>
    <n v="1"/>
    <n v="224"/>
    <n v="3"/>
    <x v="1"/>
    <n v="79"/>
    <n v="2"/>
    <x v="1"/>
    <x v="1"/>
    <n v="3"/>
    <x v="2"/>
    <n v="2566"/>
    <n v="25326"/>
    <n v="1"/>
    <s v="Y"/>
    <s v="Yes"/>
    <n v="15"/>
    <n v="3"/>
    <n v="4"/>
    <n v="80"/>
    <n v="1"/>
    <n v="1"/>
    <n v="2"/>
    <n v="2"/>
    <n v="1"/>
    <n v="1"/>
    <n v="0"/>
    <n v="1"/>
    <n v="0"/>
    <s v="25-34"/>
    <s v="Low"/>
    <s v="0-1"/>
    <s v="Medium"/>
    <s v="0-1"/>
  </r>
  <r>
    <n v="50"/>
    <x v="1"/>
    <x v="0"/>
    <n v="1452"/>
    <x v="1"/>
    <x v="13"/>
    <x v="3"/>
    <x v="0"/>
    <n v="1"/>
    <n v="226"/>
    <n v="3"/>
    <x v="0"/>
    <n v="53"/>
    <n v="3"/>
    <x v="4"/>
    <x v="5"/>
    <n v="2"/>
    <x v="0"/>
    <n v="19926"/>
    <n v="17053"/>
    <n v="3"/>
    <s v="Y"/>
    <s v="No"/>
    <n v="15"/>
    <n v="3"/>
    <n v="2"/>
    <n v="80"/>
    <n v="0"/>
    <n v="21"/>
    <n v="5"/>
    <n v="3"/>
    <n v="5"/>
    <n v="4"/>
    <n v="4"/>
    <n v="4"/>
    <n v="0"/>
    <s v="45-54"/>
    <s v="High"/>
    <s v="4-5"/>
    <s v="Medium"/>
    <s v="4-5"/>
  </r>
  <r>
    <n v="41"/>
    <x v="1"/>
    <x v="0"/>
    <n v="465"/>
    <x v="1"/>
    <x v="24"/>
    <x v="3"/>
    <x v="0"/>
    <n v="1"/>
    <n v="227"/>
    <n v="1"/>
    <x v="1"/>
    <n v="56"/>
    <n v="3"/>
    <x v="1"/>
    <x v="1"/>
    <n v="3"/>
    <x v="2"/>
    <n v="2451"/>
    <n v="4609"/>
    <n v="4"/>
    <s v="Y"/>
    <s v="No"/>
    <n v="12"/>
    <n v="3"/>
    <n v="1"/>
    <n v="80"/>
    <n v="1"/>
    <n v="13"/>
    <n v="2"/>
    <n v="3"/>
    <n v="9"/>
    <n v="8"/>
    <n v="1"/>
    <n v="8"/>
    <n v="0"/>
    <s v="35-44"/>
    <s v="Low"/>
    <s v="6-10"/>
    <s v="Medium"/>
    <s v="2-3"/>
  </r>
  <r>
    <n v="30"/>
    <x v="1"/>
    <x v="0"/>
    <n v="1339"/>
    <x v="0"/>
    <x v="12"/>
    <x v="3"/>
    <x v="0"/>
    <n v="1"/>
    <n v="228"/>
    <n v="2"/>
    <x v="0"/>
    <n v="41"/>
    <n v="3"/>
    <x v="2"/>
    <x v="0"/>
    <n v="4"/>
    <x v="1"/>
    <n v="9419"/>
    <n v="8053"/>
    <n v="2"/>
    <s v="Y"/>
    <s v="No"/>
    <n v="12"/>
    <n v="3"/>
    <n v="3"/>
    <n v="80"/>
    <n v="1"/>
    <n v="12"/>
    <n v="2"/>
    <n v="3"/>
    <n v="10"/>
    <n v="9"/>
    <n v="7"/>
    <n v="4"/>
    <n v="0"/>
    <s v="25-34"/>
    <s v="Medium"/>
    <s v="6-10"/>
    <s v="Medium"/>
    <s v="5+"/>
  </r>
  <r>
    <n v="38"/>
    <x v="1"/>
    <x v="0"/>
    <n v="702"/>
    <x v="0"/>
    <x v="0"/>
    <x v="2"/>
    <x v="0"/>
    <n v="1"/>
    <n v="230"/>
    <n v="1"/>
    <x v="0"/>
    <n v="59"/>
    <n v="2"/>
    <x v="0"/>
    <x v="0"/>
    <n v="4"/>
    <x v="0"/>
    <n v="8686"/>
    <n v="12930"/>
    <n v="4"/>
    <s v="Y"/>
    <s v="No"/>
    <n v="22"/>
    <n v="4"/>
    <n v="3"/>
    <n v="80"/>
    <n v="0"/>
    <n v="12"/>
    <n v="2"/>
    <n v="4"/>
    <n v="8"/>
    <n v="3"/>
    <n v="0"/>
    <n v="7"/>
    <n v="0"/>
    <s v="35-44"/>
    <s v="Medium"/>
    <s v="6-10"/>
    <s v="High"/>
    <s v="0-1"/>
  </r>
  <r>
    <n v="32"/>
    <x v="1"/>
    <x v="0"/>
    <n v="120"/>
    <x v="1"/>
    <x v="16"/>
    <x v="4"/>
    <x v="0"/>
    <n v="1"/>
    <n v="231"/>
    <n v="3"/>
    <x v="1"/>
    <n v="43"/>
    <n v="3"/>
    <x v="1"/>
    <x v="1"/>
    <n v="3"/>
    <x v="0"/>
    <n v="3038"/>
    <n v="12430"/>
    <n v="3"/>
    <s v="Y"/>
    <s v="No"/>
    <n v="20"/>
    <n v="4"/>
    <n v="1"/>
    <n v="80"/>
    <n v="0"/>
    <n v="8"/>
    <n v="2"/>
    <n v="3"/>
    <n v="5"/>
    <n v="4"/>
    <n v="1"/>
    <n v="4"/>
    <n v="0"/>
    <s v="25-34"/>
    <s v="Low"/>
    <s v="4-5"/>
    <s v="High"/>
    <s v="2-3"/>
  </r>
  <r>
    <n v="27"/>
    <x v="1"/>
    <x v="0"/>
    <n v="1157"/>
    <x v="1"/>
    <x v="27"/>
    <x v="3"/>
    <x v="4"/>
    <n v="1"/>
    <n v="233"/>
    <n v="3"/>
    <x v="1"/>
    <n v="51"/>
    <n v="3"/>
    <x v="1"/>
    <x v="1"/>
    <n v="2"/>
    <x v="1"/>
    <n v="3058"/>
    <n v="13364"/>
    <n v="0"/>
    <s v="Y"/>
    <s v="Yes"/>
    <n v="16"/>
    <n v="3"/>
    <n v="4"/>
    <n v="80"/>
    <n v="1"/>
    <n v="6"/>
    <n v="3"/>
    <n v="2"/>
    <n v="5"/>
    <n v="2"/>
    <n v="1"/>
    <n v="1"/>
    <n v="0"/>
    <s v="25-34"/>
    <s v="Low"/>
    <s v="4-5"/>
    <s v="Medium"/>
    <s v="2-3"/>
  </r>
  <r>
    <n v="19"/>
    <x v="0"/>
    <x v="1"/>
    <n v="602"/>
    <x v="0"/>
    <x v="0"/>
    <x v="1"/>
    <x v="4"/>
    <n v="1"/>
    <n v="235"/>
    <n v="3"/>
    <x v="0"/>
    <n v="100"/>
    <n v="1"/>
    <x v="1"/>
    <x v="6"/>
    <n v="1"/>
    <x v="0"/>
    <n v="2325"/>
    <n v="20989"/>
    <n v="0"/>
    <s v="Y"/>
    <s v="No"/>
    <n v="21"/>
    <n v="4"/>
    <n v="1"/>
    <n v="80"/>
    <n v="0"/>
    <n v="1"/>
    <n v="5"/>
    <n v="4"/>
    <n v="0"/>
    <n v="0"/>
    <n v="0"/>
    <n v="0"/>
    <n v="1"/>
    <s v="&lt;25"/>
    <s v="Low"/>
    <s v="0-1"/>
    <s v="High"/>
    <s v="0-1"/>
  </r>
  <r>
    <n v="36"/>
    <x v="1"/>
    <x v="1"/>
    <n v="1480"/>
    <x v="1"/>
    <x v="3"/>
    <x v="0"/>
    <x v="2"/>
    <n v="1"/>
    <n v="238"/>
    <n v="4"/>
    <x v="1"/>
    <n v="30"/>
    <n v="3"/>
    <x v="1"/>
    <x v="2"/>
    <n v="2"/>
    <x v="0"/>
    <n v="2088"/>
    <n v="15062"/>
    <n v="4"/>
    <s v="Y"/>
    <s v="No"/>
    <n v="12"/>
    <n v="3"/>
    <n v="3"/>
    <n v="80"/>
    <n v="0"/>
    <n v="13"/>
    <n v="3"/>
    <n v="2"/>
    <n v="8"/>
    <n v="7"/>
    <n v="7"/>
    <n v="2"/>
    <n v="0"/>
    <s v="35-44"/>
    <s v="Low"/>
    <s v="6-10"/>
    <s v="Medium"/>
    <s v="5+"/>
  </r>
  <r>
    <n v="30"/>
    <x v="1"/>
    <x v="2"/>
    <n v="111"/>
    <x v="1"/>
    <x v="14"/>
    <x v="3"/>
    <x v="2"/>
    <n v="1"/>
    <n v="239"/>
    <n v="3"/>
    <x v="1"/>
    <n v="66"/>
    <n v="3"/>
    <x v="0"/>
    <x v="2"/>
    <n v="1"/>
    <x v="2"/>
    <n v="3072"/>
    <n v="11012"/>
    <n v="1"/>
    <s v="Y"/>
    <s v="No"/>
    <n v="11"/>
    <n v="3"/>
    <n v="3"/>
    <n v="80"/>
    <n v="2"/>
    <n v="12"/>
    <n v="4"/>
    <n v="3"/>
    <n v="12"/>
    <n v="9"/>
    <n v="6"/>
    <n v="10"/>
    <n v="0"/>
    <s v="25-34"/>
    <s v="Low"/>
    <s v="10+"/>
    <s v="Low"/>
    <s v="5+"/>
  </r>
  <r>
    <n v="45"/>
    <x v="1"/>
    <x v="0"/>
    <n v="1268"/>
    <x v="0"/>
    <x v="18"/>
    <x v="0"/>
    <x v="0"/>
    <n v="1"/>
    <n v="240"/>
    <n v="3"/>
    <x v="0"/>
    <n v="30"/>
    <n v="3"/>
    <x v="0"/>
    <x v="0"/>
    <n v="1"/>
    <x v="2"/>
    <n v="5006"/>
    <n v="6319"/>
    <n v="4"/>
    <s v="Y"/>
    <s v="Yes"/>
    <n v="11"/>
    <n v="3"/>
    <n v="1"/>
    <n v="80"/>
    <n v="1"/>
    <n v="9"/>
    <n v="3"/>
    <n v="4"/>
    <n v="5"/>
    <n v="4"/>
    <n v="0"/>
    <n v="3"/>
    <n v="0"/>
    <s v="45-54"/>
    <s v="Medium"/>
    <s v="4-5"/>
    <s v="Low"/>
    <s v="0-1"/>
  </r>
  <r>
    <n v="56"/>
    <x v="1"/>
    <x v="0"/>
    <n v="713"/>
    <x v="1"/>
    <x v="1"/>
    <x v="3"/>
    <x v="0"/>
    <n v="1"/>
    <n v="241"/>
    <n v="3"/>
    <x v="0"/>
    <n v="67"/>
    <n v="3"/>
    <x v="1"/>
    <x v="1"/>
    <n v="1"/>
    <x v="2"/>
    <n v="4257"/>
    <n v="13939"/>
    <n v="4"/>
    <s v="Y"/>
    <s v="Yes"/>
    <n v="18"/>
    <n v="3"/>
    <n v="3"/>
    <n v="80"/>
    <n v="1"/>
    <n v="19"/>
    <n v="3"/>
    <n v="3"/>
    <n v="2"/>
    <n v="2"/>
    <n v="2"/>
    <n v="2"/>
    <n v="0"/>
    <s v="55+"/>
    <s v="Low"/>
    <s v="2-3"/>
    <s v="Medium"/>
    <s v="2-3"/>
  </r>
  <r>
    <n v="33"/>
    <x v="1"/>
    <x v="0"/>
    <n v="134"/>
    <x v="1"/>
    <x v="2"/>
    <x v="3"/>
    <x v="0"/>
    <n v="1"/>
    <n v="242"/>
    <n v="3"/>
    <x v="1"/>
    <n v="90"/>
    <n v="3"/>
    <x v="1"/>
    <x v="1"/>
    <n v="4"/>
    <x v="0"/>
    <n v="2500"/>
    <n v="10515"/>
    <n v="0"/>
    <s v="Y"/>
    <s v="No"/>
    <n v="14"/>
    <n v="3"/>
    <n v="1"/>
    <n v="80"/>
    <n v="0"/>
    <n v="4"/>
    <n v="2"/>
    <n v="4"/>
    <n v="3"/>
    <n v="1"/>
    <n v="0"/>
    <n v="2"/>
    <n v="0"/>
    <s v="25-34"/>
    <s v="Low"/>
    <s v="2-3"/>
    <s v="Medium"/>
    <s v="0-1"/>
  </r>
  <r>
    <n v="19"/>
    <x v="0"/>
    <x v="0"/>
    <n v="303"/>
    <x v="1"/>
    <x v="2"/>
    <x v="3"/>
    <x v="0"/>
    <n v="1"/>
    <n v="243"/>
    <n v="2"/>
    <x v="1"/>
    <n v="47"/>
    <n v="2"/>
    <x v="1"/>
    <x v="2"/>
    <n v="4"/>
    <x v="0"/>
    <n v="1102"/>
    <n v="9241"/>
    <n v="1"/>
    <s v="Y"/>
    <s v="No"/>
    <n v="22"/>
    <n v="4"/>
    <n v="3"/>
    <n v="80"/>
    <n v="0"/>
    <n v="1"/>
    <n v="3"/>
    <n v="2"/>
    <n v="1"/>
    <n v="0"/>
    <n v="1"/>
    <n v="0"/>
    <n v="1"/>
    <s v="&lt;25"/>
    <s v="Low"/>
    <s v="0-1"/>
    <s v="High"/>
    <s v="2-3"/>
  </r>
  <r>
    <n v="46"/>
    <x v="1"/>
    <x v="0"/>
    <n v="526"/>
    <x v="0"/>
    <x v="0"/>
    <x v="0"/>
    <x v="3"/>
    <n v="1"/>
    <n v="244"/>
    <n v="2"/>
    <x v="0"/>
    <n v="92"/>
    <n v="3"/>
    <x v="2"/>
    <x v="0"/>
    <n v="1"/>
    <x v="2"/>
    <n v="10453"/>
    <n v="2137"/>
    <n v="1"/>
    <s v="Y"/>
    <s v="No"/>
    <n v="25"/>
    <n v="4"/>
    <n v="3"/>
    <n v="80"/>
    <n v="3"/>
    <n v="24"/>
    <n v="2"/>
    <n v="3"/>
    <n v="24"/>
    <n v="13"/>
    <n v="15"/>
    <n v="7"/>
    <n v="0"/>
    <s v="45-54"/>
    <s v="High"/>
    <s v="10+"/>
    <s v="High"/>
    <s v="5+"/>
  </r>
  <r>
    <n v="38"/>
    <x v="1"/>
    <x v="0"/>
    <n v="1380"/>
    <x v="1"/>
    <x v="14"/>
    <x v="0"/>
    <x v="0"/>
    <n v="1"/>
    <n v="245"/>
    <n v="3"/>
    <x v="0"/>
    <n v="75"/>
    <n v="3"/>
    <x v="1"/>
    <x v="2"/>
    <n v="4"/>
    <x v="0"/>
    <n v="2288"/>
    <n v="6319"/>
    <n v="1"/>
    <s v="Y"/>
    <s v="No"/>
    <n v="12"/>
    <n v="3"/>
    <n v="3"/>
    <n v="80"/>
    <n v="0"/>
    <n v="2"/>
    <n v="3"/>
    <n v="3"/>
    <n v="2"/>
    <n v="2"/>
    <n v="2"/>
    <n v="1"/>
    <n v="0"/>
    <s v="35-44"/>
    <s v="Low"/>
    <s v="2-3"/>
    <s v="Medium"/>
    <s v="2-3"/>
  </r>
  <r>
    <n v="31"/>
    <x v="1"/>
    <x v="0"/>
    <n v="140"/>
    <x v="1"/>
    <x v="20"/>
    <x v="1"/>
    <x v="2"/>
    <n v="1"/>
    <n v="246"/>
    <n v="3"/>
    <x v="0"/>
    <n v="95"/>
    <n v="3"/>
    <x v="1"/>
    <x v="1"/>
    <n v="4"/>
    <x v="1"/>
    <n v="3929"/>
    <n v="6984"/>
    <n v="8"/>
    <s v="Y"/>
    <s v="Yes"/>
    <n v="23"/>
    <n v="4"/>
    <n v="3"/>
    <n v="80"/>
    <n v="1"/>
    <n v="7"/>
    <n v="0"/>
    <n v="3"/>
    <n v="4"/>
    <n v="2"/>
    <n v="0"/>
    <n v="2"/>
    <n v="0"/>
    <s v="25-34"/>
    <s v="Low"/>
    <s v="4-5"/>
    <s v="High"/>
    <s v="0-1"/>
  </r>
  <r>
    <n v="34"/>
    <x v="1"/>
    <x v="0"/>
    <n v="629"/>
    <x v="1"/>
    <x v="6"/>
    <x v="0"/>
    <x v="2"/>
    <n v="1"/>
    <n v="247"/>
    <n v="4"/>
    <x v="0"/>
    <n v="95"/>
    <n v="3"/>
    <x v="1"/>
    <x v="1"/>
    <n v="2"/>
    <x v="0"/>
    <n v="2311"/>
    <n v="5711"/>
    <n v="2"/>
    <s v="Y"/>
    <s v="No"/>
    <n v="15"/>
    <n v="3"/>
    <n v="4"/>
    <n v="80"/>
    <n v="0"/>
    <n v="9"/>
    <n v="3"/>
    <n v="3"/>
    <n v="3"/>
    <n v="2"/>
    <n v="1"/>
    <n v="2"/>
    <n v="0"/>
    <s v="25-34"/>
    <s v="Low"/>
    <s v="2-3"/>
    <s v="Medium"/>
    <s v="2-3"/>
  </r>
  <r>
    <n v="41"/>
    <x v="0"/>
    <x v="0"/>
    <n v="1356"/>
    <x v="0"/>
    <x v="25"/>
    <x v="0"/>
    <x v="3"/>
    <n v="1"/>
    <n v="248"/>
    <n v="2"/>
    <x v="0"/>
    <n v="70"/>
    <n v="3"/>
    <x v="1"/>
    <x v="6"/>
    <n v="2"/>
    <x v="0"/>
    <n v="3140"/>
    <n v="21728"/>
    <n v="1"/>
    <s v="Y"/>
    <s v="Yes"/>
    <n v="22"/>
    <n v="4"/>
    <n v="4"/>
    <n v="80"/>
    <n v="0"/>
    <n v="4"/>
    <n v="5"/>
    <n v="2"/>
    <n v="4"/>
    <n v="3"/>
    <n v="0"/>
    <n v="2"/>
    <n v="1"/>
    <s v="35-44"/>
    <s v="Low"/>
    <s v="4-5"/>
    <s v="High"/>
    <s v="0-1"/>
  </r>
  <r>
    <n v="50"/>
    <x v="1"/>
    <x v="0"/>
    <n v="328"/>
    <x v="1"/>
    <x v="0"/>
    <x v="3"/>
    <x v="2"/>
    <n v="1"/>
    <n v="249"/>
    <n v="3"/>
    <x v="1"/>
    <n v="86"/>
    <n v="2"/>
    <x v="1"/>
    <x v="2"/>
    <n v="3"/>
    <x v="1"/>
    <n v="3690"/>
    <n v="3425"/>
    <n v="2"/>
    <s v="Y"/>
    <s v="No"/>
    <n v="15"/>
    <n v="3"/>
    <n v="4"/>
    <n v="80"/>
    <n v="1"/>
    <n v="5"/>
    <n v="2"/>
    <n v="2"/>
    <n v="3"/>
    <n v="2"/>
    <n v="0"/>
    <n v="2"/>
    <n v="0"/>
    <s v="45-54"/>
    <s v="Low"/>
    <s v="2-3"/>
    <s v="Medium"/>
    <s v="0-1"/>
  </r>
  <r>
    <n v="53"/>
    <x v="1"/>
    <x v="0"/>
    <n v="1084"/>
    <x v="1"/>
    <x v="28"/>
    <x v="0"/>
    <x v="2"/>
    <n v="1"/>
    <n v="250"/>
    <n v="4"/>
    <x v="0"/>
    <n v="57"/>
    <n v="4"/>
    <x v="0"/>
    <x v="3"/>
    <n v="1"/>
    <x v="2"/>
    <n v="4450"/>
    <n v="26250"/>
    <n v="1"/>
    <s v="Y"/>
    <s v="No"/>
    <n v="11"/>
    <n v="3"/>
    <n v="3"/>
    <n v="80"/>
    <n v="2"/>
    <n v="5"/>
    <n v="3"/>
    <n v="3"/>
    <n v="4"/>
    <n v="2"/>
    <n v="1"/>
    <n v="3"/>
    <n v="0"/>
    <s v="45-54"/>
    <s v="Low"/>
    <s v="4-5"/>
    <s v="Low"/>
    <s v="2-3"/>
  </r>
  <r>
    <n v="33"/>
    <x v="1"/>
    <x v="0"/>
    <n v="931"/>
    <x v="1"/>
    <x v="24"/>
    <x v="3"/>
    <x v="2"/>
    <n v="1"/>
    <n v="252"/>
    <n v="4"/>
    <x v="0"/>
    <n v="72"/>
    <n v="3"/>
    <x v="1"/>
    <x v="1"/>
    <n v="2"/>
    <x v="1"/>
    <n v="2756"/>
    <n v="4673"/>
    <n v="1"/>
    <s v="Y"/>
    <s v="No"/>
    <n v="13"/>
    <n v="3"/>
    <n v="4"/>
    <n v="80"/>
    <n v="1"/>
    <n v="8"/>
    <n v="5"/>
    <n v="3"/>
    <n v="8"/>
    <n v="7"/>
    <n v="1"/>
    <n v="6"/>
    <n v="0"/>
    <s v="25-34"/>
    <s v="Low"/>
    <s v="6-10"/>
    <s v="Medium"/>
    <s v="2-3"/>
  </r>
  <r>
    <n v="40"/>
    <x v="1"/>
    <x v="0"/>
    <n v="989"/>
    <x v="1"/>
    <x v="18"/>
    <x v="1"/>
    <x v="2"/>
    <n v="1"/>
    <n v="253"/>
    <n v="4"/>
    <x v="0"/>
    <n v="46"/>
    <n v="3"/>
    <x v="4"/>
    <x v="5"/>
    <n v="3"/>
    <x v="1"/>
    <n v="19033"/>
    <n v="6499"/>
    <n v="1"/>
    <s v="Y"/>
    <s v="No"/>
    <n v="14"/>
    <n v="3"/>
    <n v="2"/>
    <n v="80"/>
    <n v="1"/>
    <n v="21"/>
    <n v="2"/>
    <n v="3"/>
    <n v="20"/>
    <n v="8"/>
    <n v="9"/>
    <n v="9"/>
    <n v="0"/>
    <s v="35-44"/>
    <s v="High"/>
    <s v="10+"/>
    <s v="Medium"/>
    <s v="5+"/>
  </r>
  <r>
    <n v="55"/>
    <x v="1"/>
    <x v="0"/>
    <n v="692"/>
    <x v="1"/>
    <x v="24"/>
    <x v="2"/>
    <x v="2"/>
    <n v="1"/>
    <n v="254"/>
    <n v="3"/>
    <x v="1"/>
    <n v="61"/>
    <n v="4"/>
    <x v="4"/>
    <x v="7"/>
    <n v="2"/>
    <x v="0"/>
    <n v="18722"/>
    <n v="13339"/>
    <n v="8"/>
    <s v="Y"/>
    <s v="No"/>
    <n v="11"/>
    <n v="3"/>
    <n v="4"/>
    <n v="80"/>
    <n v="0"/>
    <n v="36"/>
    <n v="3"/>
    <n v="3"/>
    <n v="24"/>
    <n v="15"/>
    <n v="2"/>
    <n v="15"/>
    <n v="0"/>
    <s v="55+"/>
    <s v="High"/>
    <s v="10+"/>
    <s v="Low"/>
    <s v="2-3"/>
  </r>
  <r>
    <n v="34"/>
    <x v="1"/>
    <x v="1"/>
    <n v="1069"/>
    <x v="1"/>
    <x v="2"/>
    <x v="1"/>
    <x v="0"/>
    <n v="1"/>
    <n v="256"/>
    <n v="4"/>
    <x v="1"/>
    <n v="45"/>
    <n v="2"/>
    <x v="0"/>
    <x v="3"/>
    <n v="3"/>
    <x v="1"/>
    <n v="9547"/>
    <n v="14074"/>
    <n v="1"/>
    <s v="Y"/>
    <s v="No"/>
    <n v="17"/>
    <n v="3"/>
    <n v="3"/>
    <n v="80"/>
    <n v="0"/>
    <n v="10"/>
    <n v="2"/>
    <n v="2"/>
    <n v="10"/>
    <n v="9"/>
    <n v="1"/>
    <n v="9"/>
    <n v="0"/>
    <s v="25-34"/>
    <s v="Medium"/>
    <s v="6-10"/>
    <s v="Medium"/>
    <s v="2-3"/>
  </r>
  <r>
    <n v="51"/>
    <x v="1"/>
    <x v="0"/>
    <n v="313"/>
    <x v="1"/>
    <x v="3"/>
    <x v="3"/>
    <x v="2"/>
    <n v="1"/>
    <n v="258"/>
    <n v="4"/>
    <x v="0"/>
    <n v="98"/>
    <n v="3"/>
    <x v="3"/>
    <x v="4"/>
    <n v="2"/>
    <x v="0"/>
    <n v="13734"/>
    <n v="7192"/>
    <n v="3"/>
    <s v="Y"/>
    <s v="No"/>
    <n v="18"/>
    <n v="3"/>
    <n v="3"/>
    <n v="80"/>
    <n v="0"/>
    <n v="21"/>
    <n v="6"/>
    <n v="3"/>
    <n v="7"/>
    <n v="7"/>
    <n v="1"/>
    <n v="0"/>
    <n v="0"/>
    <s v="45-54"/>
    <s v="High"/>
    <s v="6-10"/>
    <s v="Medium"/>
    <s v="2-3"/>
  </r>
  <r>
    <n v="52"/>
    <x v="1"/>
    <x v="0"/>
    <n v="699"/>
    <x v="1"/>
    <x v="0"/>
    <x v="2"/>
    <x v="0"/>
    <n v="1"/>
    <n v="259"/>
    <n v="3"/>
    <x v="1"/>
    <n v="65"/>
    <n v="2"/>
    <x v="4"/>
    <x v="5"/>
    <n v="3"/>
    <x v="1"/>
    <n v="19999"/>
    <n v="5678"/>
    <n v="0"/>
    <s v="Y"/>
    <s v="No"/>
    <n v="14"/>
    <n v="3"/>
    <n v="1"/>
    <n v="80"/>
    <n v="1"/>
    <n v="34"/>
    <n v="5"/>
    <n v="3"/>
    <n v="33"/>
    <n v="18"/>
    <n v="11"/>
    <n v="9"/>
    <n v="0"/>
    <s v="45-54"/>
    <s v="High"/>
    <s v="10+"/>
    <s v="Medium"/>
    <s v="5+"/>
  </r>
  <r>
    <n v="27"/>
    <x v="1"/>
    <x v="0"/>
    <n v="894"/>
    <x v="1"/>
    <x v="14"/>
    <x v="3"/>
    <x v="2"/>
    <n v="1"/>
    <n v="260"/>
    <n v="4"/>
    <x v="0"/>
    <n v="99"/>
    <n v="3"/>
    <x v="1"/>
    <x v="1"/>
    <n v="2"/>
    <x v="0"/>
    <n v="2279"/>
    <n v="11781"/>
    <n v="1"/>
    <s v="Y"/>
    <s v="No"/>
    <n v="16"/>
    <n v="3"/>
    <n v="4"/>
    <n v="80"/>
    <n v="0"/>
    <n v="7"/>
    <n v="2"/>
    <n v="2"/>
    <n v="7"/>
    <n v="7"/>
    <n v="0"/>
    <n v="3"/>
    <n v="0"/>
    <s v="25-34"/>
    <s v="Low"/>
    <s v="6-10"/>
    <s v="Medium"/>
    <s v="0-1"/>
  </r>
  <r>
    <n v="35"/>
    <x v="0"/>
    <x v="0"/>
    <n v="556"/>
    <x v="1"/>
    <x v="5"/>
    <x v="0"/>
    <x v="0"/>
    <n v="1"/>
    <n v="261"/>
    <n v="2"/>
    <x v="1"/>
    <n v="50"/>
    <n v="2"/>
    <x v="0"/>
    <x v="3"/>
    <n v="3"/>
    <x v="1"/>
    <n v="5916"/>
    <n v="15497"/>
    <n v="3"/>
    <s v="Y"/>
    <s v="Yes"/>
    <n v="13"/>
    <n v="3"/>
    <n v="1"/>
    <n v="80"/>
    <n v="0"/>
    <n v="8"/>
    <n v="1"/>
    <n v="3"/>
    <n v="1"/>
    <n v="0"/>
    <n v="0"/>
    <n v="1"/>
    <n v="1"/>
    <s v="35-44"/>
    <s v="Medium"/>
    <s v="0-1"/>
    <s v="Medium"/>
    <s v="0-1"/>
  </r>
  <r>
    <n v="43"/>
    <x v="1"/>
    <x v="2"/>
    <n v="1344"/>
    <x v="1"/>
    <x v="15"/>
    <x v="3"/>
    <x v="2"/>
    <n v="1"/>
    <n v="262"/>
    <n v="4"/>
    <x v="1"/>
    <n v="37"/>
    <n v="4"/>
    <x v="1"/>
    <x v="1"/>
    <n v="4"/>
    <x v="2"/>
    <n v="2089"/>
    <n v="5228"/>
    <n v="4"/>
    <s v="Y"/>
    <s v="No"/>
    <n v="14"/>
    <n v="3"/>
    <n v="4"/>
    <n v="80"/>
    <n v="3"/>
    <n v="7"/>
    <n v="3"/>
    <n v="4"/>
    <n v="5"/>
    <n v="4"/>
    <n v="2"/>
    <n v="2"/>
    <n v="0"/>
    <s v="35-44"/>
    <s v="Low"/>
    <s v="4-5"/>
    <s v="Medium"/>
    <s v="2-3"/>
  </r>
  <r>
    <n v="45"/>
    <x v="1"/>
    <x v="2"/>
    <n v="1195"/>
    <x v="1"/>
    <x v="2"/>
    <x v="0"/>
    <x v="2"/>
    <n v="1"/>
    <n v="264"/>
    <n v="1"/>
    <x v="1"/>
    <n v="65"/>
    <n v="2"/>
    <x v="3"/>
    <x v="5"/>
    <n v="4"/>
    <x v="1"/>
    <n v="16792"/>
    <n v="20462"/>
    <n v="9"/>
    <s v="Y"/>
    <s v="No"/>
    <n v="23"/>
    <n v="4"/>
    <n v="4"/>
    <n v="80"/>
    <n v="1"/>
    <n v="22"/>
    <n v="1"/>
    <n v="3"/>
    <n v="20"/>
    <n v="8"/>
    <n v="11"/>
    <n v="8"/>
    <n v="0"/>
    <s v="45-54"/>
    <s v="High"/>
    <s v="10+"/>
    <s v="High"/>
    <s v="5+"/>
  </r>
  <r>
    <n v="37"/>
    <x v="1"/>
    <x v="0"/>
    <n v="290"/>
    <x v="1"/>
    <x v="11"/>
    <x v="3"/>
    <x v="0"/>
    <n v="1"/>
    <n v="267"/>
    <n v="2"/>
    <x v="1"/>
    <n v="65"/>
    <n v="4"/>
    <x v="1"/>
    <x v="1"/>
    <n v="1"/>
    <x v="1"/>
    <n v="3564"/>
    <n v="22977"/>
    <n v="1"/>
    <s v="Y"/>
    <s v="Yes"/>
    <n v="12"/>
    <n v="3"/>
    <n v="1"/>
    <n v="80"/>
    <n v="1"/>
    <n v="8"/>
    <n v="3"/>
    <n v="2"/>
    <n v="8"/>
    <n v="7"/>
    <n v="1"/>
    <n v="7"/>
    <n v="0"/>
    <s v="35-44"/>
    <s v="Low"/>
    <s v="6-10"/>
    <s v="Medium"/>
    <s v="2-3"/>
  </r>
  <r>
    <n v="35"/>
    <x v="1"/>
    <x v="1"/>
    <n v="138"/>
    <x v="1"/>
    <x v="2"/>
    <x v="3"/>
    <x v="2"/>
    <n v="1"/>
    <n v="269"/>
    <n v="2"/>
    <x v="0"/>
    <n v="37"/>
    <n v="3"/>
    <x v="0"/>
    <x v="2"/>
    <n v="2"/>
    <x v="0"/>
    <n v="4425"/>
    <n v="15986"/>
    <n v="5"/>
    <s v="Y"/>
    <s v="No"/>
    <n v="11"/>
    <n v="3"/>
    <n v="4"/>
    <n v="80"/>
    <n v="0"/>
    <n v="10"/>
    <n v="5"/>
    <n v="3"/>
    <n v="6"/>
    <n v="2"/>
    <n v="1"/>
    <n v="2"/>
    <n v="0"/>
    <s v="35-44"/>
    <s v="Low"/>
    <s v="6-10"/>
    <s v="Low"/>
    <s v="2-3"/>
  </r>
  <r>
    <n v="42"/>
    <x v="1"/>
    <x v="2"/>
    <n v="926"/>
    <x v="1"/>
    <x v="11"/>
    <x v="0"/>
    <x v="2"/>
    <n v="1"/>
    <n v="270"/>
    <n v="3"/>
    <x v="0"/>
    <n v="36"/>
    <n v="3"/>
    <x v="0"/>
    <x v="3"/>
    <n v="3"/>
    <x v="2"/>
    <n v="5265"/>
    <n v="16439"/>
    <n v="2"/>
    <s v="Y"/>
    <s v="No"/>
    <n v="16"/>
    <n v="3"/>
    <n v="2"/>
    <n v="80"/>
    <n v="1"/>
    <n v="11"/>
    <n v="5"/>
    <n v="3"/>
    <n v="5"/>
    <n v="3"/>
    <n v="0"/>
    <n v="2"/>
    <n v="0"/>
    <s v="35-44"/>
    <s v="Medium"/>
    <s v="4-5"/>
    <s v="Medium"/>
    <s v="0-1"/>
  </r>
  <r>
    <n v="38"/>
    <x v="1"/>
    <x v="0"/>
    <n v="1261"/>
    <x v="1"/>
    <x v="2"/>
    <x v="2"/>
    <x v="0"/>
    <n v="1"/>
    <n v="271"/>
    <n v="4"/>
    <x v="1"/>
    <n v="88"/>
    <n v="3"/>
    <x v="0"/>
    <x v="3"/>
    <n v="3"/>
    <x v="1"/>
    <n v="6553"/>
    <n v="7259"/>
    <n v="9"/>
    <s v="Y"/>
    <s v="No"/>
    <n v="14"/>
    <n v="3"/>
    <n v="2"/>
    <n v="80"/>
    <n v="0"/>
    <n v="14"/>
    <n v="3"/>
    <n v="3"/>
    <n v="1"/>
    <n v="0"/>
    <n v="0"/>
    <n v="0"/>
    <n v="0"/>
    <s v="35-44"/>
    <s v="Medium"/>
    <s v="0-1"/>
    <s v="Medium"/>
    <s v="0-1"/>
  </r>
  <r>
    <n v="38"/>
    <x v="1"/>
    <x v="0"/>
    <n v="1084"/>
    <x v="1"/>
    <x v="22"/>
    <x v="3"/>
    <x v="4"/>
    <n v="1"/>
    <n v="273"/>
    <n v="4"/>
    <x v="1"/>
    <n v="54"/>
    <n v="3"/>
    <x v="0"/>
    <x v="3"/>
    <n v="4"/>
    <x v="1"/>
    <n v="6261"/>
    <n v="4185"/>
    <n v="3"/>
    <s v="Y"/>
    <s v="No"/>
    <n v="18"/>
    <n v="3"/>
    <n v="1"/>
    <n v="80"/>
    <n v="1"/>
    <n v="9"/>
    <n v="3"/>
    <n v="1"/>
    <n v="7"/>
    <n v="7"/>
    <n v="1"/>
    <n v="7"/>
    <n v="0"/>
    <s v="35-44"/>
    <s v="Medium"/>
    <s v="6-10"/>
    <s v="Medium"/>
    <s v="2-3"/>
  </r>
  <r>
    <n v="27"/>
    <x v="1"/>
    <x v="1"/>
    <n v="472"/>
    <x v="1"/>
    <x v="0"/>
    <x v="1"/>
    <x v="4"/>
    <n v="1"/>
    <n v="274"/>
    <n v="3"/>
    <x v="1"/>
    <n v="60"/>
    <n v="2"/>
    <x v="0"/>
    <x v="3"/>
    <n v="1"/>
    <x v="1"/>
    <n v="4298"/>
    <n v="9679"/>
    <n v="5"/>
    <s v="Y"/>
    <s v="No"/>
    <n v="19"/>
    <n v="3"/>
    <n v="3"/>
    <n v="80"/>
    <n v="1"/>
    <n v="6"/>
    <n v="1"/>
    <n v="3"/>
    <n v="2"/>
    <n v="2"/>
    <n v="2"/>
    <n v="0"/>
    <n v="0"/>
    <s v="25-34"/>
    <s v="Low"/>
    <s v="2-3"/>
    <s v="High"/>
    <s v="2-3"/>
  </r>
  <r>
    <n v="49"/>
    <x v="1"/>
    <x v="2"/>
    <n v="1002"/>
    <x v="1"/>
    <x v="21"/>
    <x v="2"/>
    <x v="0"/>
    <n v="1"/>
    <n v="275"/>
    <n v="4"/>
    <x v="1"/>
    <n v="92"/>
    <n v="3"/>
    <x v="0"/>
    <x v="3"/>
    <n v="4"/>
    <x v="2"/>
    <n v="6804"/>
    <n v="23793"/>
    <n v="1"/>
    <s v="Y"/>
    <s v="Yes"/>
    <n v="15"/>
    <n v="3"/>
    <n v="1"/>
    <n v="80"/>
    <n v="2"/>
    <n v="7"/>
    <n v="0"/>
    <n v="3"/>
    <n v="7"/>
    <n v="7"/>
    <n v="1"/>
    <n v="7"/>
    <n v="0"/>
    <s v="45-54"/>
    <s v="Medium"/>
    <s v="6-10"/>
    <s v="Medium"/>
    <s v="2-3"/>
  </r>
  <r>
    <n v="34"/>
    <x v="1"/>
    <x v="1"/>
    <n v="878"/>
    <x v="1"/>
    <x v="17"/>
    <x v="2"/>
    <x v="2"/>
    <n v="1"/>
    <n v="277"/>
    <n v="4"/>
    <x v="1"/>
    <n v="43"/>
    <n v="3"/>
    <x v="1"/>
    <x v="1"/>
    <n v="3"/>
    <x v="2"/>
    <n v="3815"/>
    <n v="5972"/>
    <n v="1"/>
    <s v="Y"/>
    <s v="Yes"/>
    <n v="17"/>
    <n v="3"/>
    <n v="4"/>
    <n v="80"/>
    <n v="1"/>
    <n v="5"/>
    <n v="4"/>
    <n v="4"/>
    <n v="5"/>
    <n v="3"/>
    <n v="2"/>
    <n v="0"/>
    <n v="0"/>
    <s v="25-34"/>
    <s v="Low"/>
    <s v="4-5"/>
    <s v="Medium"/>
    <s v="2-3"/>
  </r>
  <r>
    <n v="40"/>
    <x v="1"/>
    <x v="0"/>
    <n v="905"/>
    <x v="1"/>
    <x v="10"/>
    <x v="0"/>
    <x v="2"/>
    <n v="1"/>
    <n v="281"/>
    <n v="3"/>
    <x v="1"/>
    <n v="99"/>
    <n v="3"/>
    <x v="0"/>
    <x v="2"/>
    <n v="4"/>
    <x v="1"/>
    <n v="2741"/>
    <n v="16523"/>
    <n v="8"/>
    <s v="Y"/>
    <s v="Yes"/>
    <n v="15"/>
    <n v="3"/>
    <n v="3"/>
    <n v="80"/>
    <n v="1"/>
    <n v="15"/>
    <n v="2"/>
    <n v="4"/>
    <n v="7"/>
    <n v="2"/>
    <n v="3"/>
    <n v="7"/>
    <n v="0"/>
    <s v="35-44"/>
    <s v="Low"/>
    <s v="6-10"/>
    <s v="Medium"/>
    <s v="2-3"/>
  </r>
  <r>
    <n v="38"/>
    <x v="0"/>
    <x v="0"/>
    <n v="1180"/>
    <x v="1"/>
    <x v="22"/>
    <x v="1"/>
    <x v="2"/>
    <n v="1"/>
    <n v="282"/>
    <n v="2"/>
    <x v="1"/>
    <n v="70"/>
    <n v="3"/>
    <x v="0"/>
    <x v="4"/>
    <n v="1"/>
    <x v="1"/>
    <n v="6673"/>
    <n v="11354"/>
    <n v="7"/>
    <s v="Y"/>
    <s v="Yes"/>
    <n v="19"/>
    <n v="3"/>
    <n v="2"/>
    <n v="80"/>
    <n v="0"/>
    <n v="17"/>
    <n v="2"/>
    <n v="3"/>
    <n v="1"/>
    <n v="0"/>
    <n v="0"/>
    <n v="0"/>
    <n v="1"/>
    <s v="35-44"/>
    <s v="Medium"/>
    <s v="0-1"/>
    <s v="High"/>
    <s v="0-1"/>
  </r>
  <r>
    <n v="29"/>
    <x v="0"/>
    <x v="0"/>
    <n v="121"/>
    <x v="0"/>
    <x v="6"/>
    <x v="3"/>
    <x v="3"/>
    <n v="1"/>
    <n v="283"/>
    <n v="2"/>
    <x v="0"/>
    <n v="35"/>
    <n v="3"/>
    <x v="2"/>
    <x v="0"/>
    <n v="4"/>
    <x v="1"/>
    <n v="7639"/>
    <n v="24525"/>
    <n v="1"/>
    <s v="Y"/>
    <s v="No"/>
    <n v="22"/>
    <n v="4"/>
    <n v="4"/>
    <n v="80"/>
    <n v="3"/>
    <n v="10"/>
    <n v="3"/>
    <n v="2"/>
    <n v="10"/>
    <n v="4"/>
    <n v="1"/>
    <n v="9"/>
    <n v="1"/>
    <s v="25-34"/>
    <s v="Medium"/>
    <s v="6-10"/>
    <s v="High"/>
    <s v="2-3"/>
  </r>
  <r>
    <n v="22"/>
    <x v="1"/>
    <x v="0"/>
    <n v="1136"/>
    <x v="1"/>
    <x v="12"/>
    <x v="3"/>
    <x v="0"/>
    <n v="1"/>
    <n v="284"/>
    <n v="4"/>
    <x v="1"/>
    <n v="60"/>
    <n v="4"/>
    <x v="1"/>
    <x v="1"/>
    <n v="2"/>
    <x v="2"/>
    <n v="2328"/>
    <n v="12392"/>
    <n v="1"/>
    <s v="Y"/>
    <s v="Yes"/>
    <n v="16"/>
    <n v="3"/>
    <n v="1"/>
    <n v="80"/>
    <n v="1"/>
    <n v="4"/>
    <n v="2"/>
    <n v="2"/>
    <n v="4"/>
    <n v="2"/>
    <n v="2"/>
    <n v="2"/>
    <n v="0"/>
    <s v="&lt;25"/>
    <s v="Low"/>
    <s v="4-5"/>
    <s v="Medium"/>
    <s v="2-3"/>
  </r>
  <r>
    <n v="36"/>
    <x v="1"/>
    <x v="1"/>
    <n v="635"/>
    <x v="1"/>
    <x v="21"/>
    <x v="1"/>
    <x v="2"/>
    <n v="1"/>
    <n v="286"/>
    <n v="2"/>
    <x v="0"/>
    <n v="73"/>
    <n v="3"/>
    <x v="1"/>
    <x v="2"/>
    <n v="4"/>
    <x v="0"/>
    <n v="2153"/>
    <n v="7703"/>
    <n v="1"/>
    <s v="Y"/>
    <s v="No"/>
    <n v="13"/>
    <n v="3"/>
    <n v="1"/>
    <n v="80"/>
    <n v="0"/>
    <n v="8"/>
    <n v="2"/>
    <n v="3"/>
    <n v="8"/>
    <n v="1"/>
    <n v="1"/>
    <n v="7"/>
    <n v="0"/>
    <s v="35-44"/>
    <s v="Low"/>
    <s v="6-10"/>
    <s v="Medium"/>
    <s v="2-3"/>
  </r>
  <r>
    <n v="40"/>
    <x v="1"/>
    <x v="2"/>
    <n v="1151"/>
    <x v="1"/>
    <x v="14"/>
    <x v="4"/>
    <x v="0"/>
    <n v="1"/>
    <n v="287"/>
    <n v="4"/>
    <x v="1"/>
    <n v="63"/>
    <n v="2"/>
    <x v="0"/>
    <x v="4"/>
    <n v="4"/>
    <x v="1"/>
    <n v="4876"/>
    <n v="14242"/>
    <n v="9"/>
    <s v="Y"/>
    <s v="No"/>
    <n v="14"/>
    <n v="3"/>
    <n v="4"/>
    <n v="80"/>
    <n v="1"/>
    <n v="5"/>
    <n v="5"/>
    <n v="1"/>
    <n v="3"/>
    <n v="2"/>
    <n v="0"/>
    <n v="2"/>
    <n v="0"/>
    <s v="35-44"/>
    <s v="Low"/>
    <s v="2-3"/>
    <s v="Medium"/>
    <s v="0-1"/>
  </r>
  <r>
    <n v="46"/>
    <x v="1"/>
    <x v="0"/>
    <n v="644"/>
    <x v="1"/>
    <x v="0"/>
    <x v="2"/>
    <x v="2"/>
    <n v="1"/>
    <n v="288"/>
    <n v="4"/>
    <x v="1"/>
    <n v="97"/>
    <n v="3"/>
    <x v="2"/>
    <x v="4"/>
    <n v="1"/>
    <x v="2"/>
    <n v="9396"/>
    <n v="12368"/>
    <n v="7"/>
    <s v="Y"/>
    <s v="No"/>
    <n v="16"/>
    <n v="3"/>
    <n v="3"/>
    <n v="80"/>
    <n v="1"/>
    <n v="17"/>
    <n v="3"/>
    <n v="3"/>
    <n v="4"/>
    <n v="2"/>
    <n v="0"/>
    <n v="3"/>
    <n v="0"/>
    <s v="45-54"/>
    <s v="Medium"/>
    <s v="4-5"/>
    <s v="Medium"/>
    <s v="0-1"/>
  </r>
  <r>
    <n v="32"/>
    <x v="0"/>
    <x v="0"/>
    <n v="1045"/>
    <x v="0"/>
    <x v="18"/>
    <x v="2"/>
    <x v="2"/>
    <n v="1"/>
    <n v="291"/>
    <n v="4"/>
    <x v="1"/>
    <n v="32"/>
    <n v="1"/>
    <x v="2"/>
    <x v="0"/>
    <n v="4"/>
    <x v="1"/>
    <n v="10400"/>
    <n v="25812"/>
    <n v="1"/>
    <s v="Y"/>
    <s v="No"/>
    <n v="11"/>
    <n v="3"/>
    <n v="3"/>
    <n v="80"/>
    <n v="0"/>
    <n v="14"/>
    <n v="2"/>
    <n v="2"/>
    <n v="14"/>
    <n v="8"/>
    <n v="9"/>
    <n v="8"/>
    <n v="1"/>
    <s v="25-34"/>
    <s v="High"/>
    <s v="10+"/>
    <s v="Low"/>
    <s v="5+"/>
  </r>
  <r>
    <n v="30"/>
    <x v="1"/>
    <x v="2"/>
    <n v="829"/>
    <x v="1"/>
    <x v="0"/>
    <x v="1"/>
    <x v="0"/>
    <n v="1"/>
    <n v="292"/>
    <n v="3"/>
    <x v="1"/>
    <n v="88"/>
    <n v="2"/>
    <x v="2"/>
    <x v="3"/>
    <n v="3"/>
    <x v="0"/>
    <n v="8474"/>
    <n v="20925"/>
    <n v="1"/>
    <s v="Y"/>
    <s v="No"/>
    <n v="22"/>
    <n v="4"/>
    <n v="3"/>
    <n v="80"/>
    <n v="0"/>
    <n v="12"/>
    <n v="2"/>
    <n v="3"/>
    <n v="11"/>
    <n v="8"/>
    <n v="5"/>
    <n v="8"/>
    <n v="0"/>
    <s v="25-34"/>
    <s v="Medium"/>
    <s v="10+"/>
    <s v="High"/>
    <s v="4-5"/>
  </r>
  <r>
    <n v="27"/>
    <x v="1"/>
    <x v="1"/>
    <n v="1242"/>
    <x v="0"/>
    <x v="25"/>
    <x v="3"/>
    <x v="0"/>
    <n v="1"/>
    <n v="293"/>
    <n v="4"/>
    <x v="0"/>
    <n v="90"/>
    <n v="3"/>
    <x v="0"/>
    <x v="0"/>
    <n v="3"/>
    <x v="0"/>
    <n v="9981"/>
    <n v="12916"/>
    <n v="1"/>
    <s v="Y"/>
    <s v="No"/>
    <n v="14"/>
    <n v="3"/>
    <n v="4"/>
    <n v="80"/>
    <n v="0"/>
    <n v="7"/>
    <n v="2"/>
    <n v="3"/>
    <n v="7"/>
    <n v="7"/>
    <n v="0"/>
    <n v="7"/>
    <n v="0"/>
    <s v="25-34"/>
    <s v="Medium"/>
    <s v="6-10"/>
    <s v="Medium"/>
    <s v="0-1"/>
  </r>
  <r>
    <n v="51"/>
    <x v="1"/>
    <x v="0"/>
    <n v="1469"/>
    <x v="1"/>
    <x v="1"/>
    <x v="2"/>
    <x v="0"/>
    <n v="1"/>
    <n v="296"/>
    <n v="2"/>
    <x v="1"/>
    <n v="81"/>
    <n v="2"/>
    <x v="2"/>
    <x v="7"/>
    <n v="2"/>
    <x v="1"/>
    <n v="12490"/>
    <n v="15736"/>
    <n v="5"/>
    <s v="Y"/>
    <s v="No"/>
    <n v="16"/>
    <n v="3"/>
    <n v="4"/>
    <n v="80"/>
    <n v="2"/>
    <n v="16"/>
    <n v="5"/>
    <n v="1"/>
    <n v="10"/>
    <n v="9"/>
    <n v="4"/>
    <n v="7"/>
    <n v="0"/>
    <s v="45-54"/>
    <s v="High"/>
    <s v="6-10"/>
    <s v="Medium"/>
    <s v="4-5"/>
  </r>
  <r>
    <n v="30"/>
    <x v="0"/>
    <x v="0"/>
    <n v="1005"/>
    <x v="1"/>
    <x v="3"/>
    <x v="3"/>
    <x v="4"/>
    <n v="1"/>
    <n v="297"/>
    <n v="4"/>
    <x v="0"/>
    <n v="88"/>
    <n v="3"/>
    <x v="1"/>
    <x v="1"/>
    <n v="1"/>
    <x v="0"/>
    <n v="2657"/>
    <n v="8556"/>
    <n v="5"/>
    <s v="Y"/>
    <s v="Yes"/>
    <n v="11"/>
    <n v="3"/>
    <n v="3"/>
    <n v="80"/>
    <n v="0"/>
    <n v="8"/>
    <n v="5"/>
    <n v="3"/>
    <n v="5"/>
    <n v="2"/>
    <n v="0"/>
    <n v="4"/>
    <n v="1"/>
    <s v="25-34"/>
    <s v="Low"/>
    <s v="4-5"/>
    <s v="Low"/>
    <s v="0-1"/>
  </r>
  <r>
    <n v="41"/>
    <x v="1"/>
    <x v="0"/>
    <n v="896"/>
    <x v="0"/>
    <x v="16"/>
    <x v="3"/>
    <x v="0"/>
    <n v="1"/>
    <n v="298"/>
    <n v="4"/>
    <x v="0"/>
    <n v="75"/>
    <n v="3"/>
    <x v="2"/>
    <x v="5"/>
    <n v="4"/>
    <x v="0"/>
    <n v="13591"/>
    <n v="14674"/>
    <n v="3"/>
    <s v="Y"/>
    <s v="Yes"/>
    <n v="18"/>
    <n v="3"/>
    <n v="3"/>
    <n v="80"/>
    <n v="0"/>
    <n v="16"/>
    <n v="3"/>
    <n v="3"/>
    <n v="1"/>
    <n v="0"/>
    <n v="0"/>
    <n v="0"/>
    <n v="0"/>
    <s v="35-44"/>
    <s v="High"/>
    <s v="0-1"/>
    <s v="Medium"/>
    <s v="0-1"/>
  </r>
  <r>
    <n v="30"/>
    <x v="0"/>
    <x v="1"/>
    <n v="334"/>
    <x v="0"/>
    <x v="9"/>
    <x v="2"/>
    <x v="3"/>
    <n v="1"/>
    <n v="299"/>
    <n v="3"/>
    <x v="0"/>
    <n v="52"/>
    <n v="2"/>
    <x v="0"/>
    <x v="0"/>
    <n v="1"/>
    <x v="0"/>
    <n v="6696"/>
    <n v="22967"/>
    <n v="5"/>
    <s v="Y"/>
    <s v="No"/>
    <n v="15"/>
    <n v="3"/>
    <n v="3"/>
    <n v="80"/>
    <n v="0"/>
    <n v="9"/>
    <n v="5"/>
    <n v="2"/>
    <n v="6"/>
    <n v="3"/>
    <n v="0"/>
    <n v="1"/>
    <n v="1"/>
    <s v="25-34"/>
    <s v="Medium"/>
    <s v="6-10"/>
    <s v="Medium"/>
    <s v="0-1"/>
  </r>
  <r>
    <n v="29"/>
    <x v="0"/>
    <x v="0"/>
    <n v="992"/>
    <x v="1"/>
    <x v="0"/>
    <x v="3"/>
    <x v="4"/>
    <n v="1"/>
    <n v="300"/>
    <n v="3"/>
    <x v="1"/>
    <n v="85"/>
    <n v="3"/>
    <x v="1"/>
    <x v="1"/>
    <n v="3"/>
    <x v="0"/>
    <n v="2058"/>
    <n v="19757"/>
    <n v="0"/>
    <s v="Y"/>
    <s v="No"/>
    <n v="14"/>
    <n v="3"/>
    <n v="4"/>
    <n v="80"/>
    <n v="0"/>
    <n v="7"/>
    <n v="1"/>
    <n v="2"/>
    <n v="6"/>
    <n v="2"/>
    <n v="1"/>
    <n v="5"/>
    <n v="1"/>
    <s v="25-34"/>
    <s v="Low"/>
    <s v="6-10"/>
    <s v="Medium"/>
    <s v="2-3"/>
  </r>
  <r>
    <n v="45"/>
    <x v="1"/>
    <x v="2"/>
    <n v="1052"/>
    <x v="0"/>
    <x v="16"/>
    <x v="3"/>
    <x v="2"/>
    <n v="1"/>
    <n v="302"/>
    <n v="4"/>
    <x v="0"/>
    <n v="57"/>
    <n v="2"/>
    <x v="2"/>
    <x v="0"/>
    <n v="4"/>
    <x v="0"/>
    <n v="8865"/>
    <n v="16840"/>
    <n v="6"/>
    <s v="Y"/>
    <s v="No"/>
    <n v="12"/>
    <n v="3"/>
    <n v="4"/>
    <n v="80"/>
    <n v="0"/>
    <n v="23"/>
    <n v="2"/>
    <n v="3"/>
    <n v="19"/>
    <n v="7"/>
    <n v="12"/>
    <n v="8"/>
    <n v="0"/>
    <s v="45-54"/>
    <s v="Medium"/>
    <s v="10+"/>
    <s v="Medium"/>
    <s v="5+"/>
  </r>
  <r>
    <n v="54"/>
    <x v="1"/>
    <x v="0"/>
    <n v="1147"/>
    <x v="0"/>
    <x v="3"/>
    <x v="3"/>
    <x v="3"/>
    <n v="1"/>
    <n v="303"/>
    <n v="4"/>
    <x v="0"/>
    <n v="52"/>
    <n v="3"/>
    <x v="0"/>
    <x v="0"/>
    <n v="1"/>
    <x v="1"/>
    <n v="5940"/>
    <n v="17011"/>
    <n v="2"/>
    <s v="Y"/>
    <s v="No"/>
    <n v="14"/>
    <n v="3"/>
    <n v="4"/>
    <n v="80"/>
    <n v="1"/>
    <n v="16"/>
    <n v="4"/>
    <n v="3"/>
    <n v="6"/>
    <n v="2"/>
    <n v="0"/>
    <n v="5"/>
    <n v="0"/>
    <s v="45-54"/>
    <s v="Medium"/>
    <s v="6-10"/>
    <s v="Medium"/>
    <s v="0-1"/>
  </r>
  <r>
    <n v="36"/>
    <x v="1"/>
    <x v="0"/>
    <n v="1396"/>
    <x v="1"/>
    <x v="12"/>
    <x v="0"/>
    <x v="0"/>
    <n v="1"/>
    <n v="304"/>
    <n v="4"/>
    <x v="1"/>
    <n v="62"/>
    <n v="3"/>
    <x v="0"/>
    <x v="2"/>
    <n v="2"/>
    <x v="0"/>
    <n v="5914"/>
    <n v="9945"/>
    <n v="8"/>
    <s v="Y"/>
    <s v="No"/>
    <n v="16"/>
    <n v="3"/>
    <n v="4"/>
    <n v="80"/>
    <n v="0"/>
    <n v="16"/>
    <n v="3"/>
    <n v="4"/>
    <n v="13"/>
    <n v="11"/>
    <n v="3"/>
    <n v="7"/>
    <n v="0"/>
    <s v="35-44"/>
    <s v="Medium"/>
    <s v="10+"/>
    <s v="Medium"/>
    <s v="2-3"/>
  </r>
  <r>
    <n v="33"/>
    <x v="1"/>
    <x v="0"/>
    <n v="147"/>
    <x v="1"/>
    <x v="18"/>
    <x v="2"/>
    <x v="2"/>
    <n v="1"/>
    <n v="305"/>
    <n v="3"/>
    <x v="0"/>
    <n v="47"/>
    <n v="2"/>
    <x v="1"/>
    <x v="1"/>
    <n v="2"/>
    <x v="1"/>
    <n v="2622"/>
    <n v="13248"/>
    <n v="6"/>
    <s v="Y"/>
    <s v="No"/>
    <n v="21"/>
    <n v="4"/>
    <n v="4"/>
    <n v="80"/>
    <n v="0"/>
    <n v="7"/>
    <n v="3"/>
    <n v="3"/>
    <n v="3"/>
    <n v="2"/>
    <n v="1"/>
    <n v="1"/>
    <n v="0"/>
    <s v="25-34"/>
    <s v="Low"/>
    <s v="2-3"/>
    <s v="High"/>
    <s v="2-3"/>
  </r>
  <r>
    <n v="37"/>
    <x v="1"/>
    <x v="1"/>
    <n v="663"/>
    <x v="1"/>
    <x v="13"/>
    <x v="3"/>
    <x v="1"/>
    <n v="1"/>
    <n v="306"/>
    <n v="2"/>
    <x v="1"/>
    <n v="47"/>
    <n v="3"/>
    <x v="2"/>
    <x v="7"/>
    <n v="4"/>
    <x v="2"/>
    <n v="12185"/>
    <n v="10056"/>
    <n v="1"/>
    <s v="Y"/>
    <s v="Yes"/>
    <n v="14"/>
    <n v="3"/>
    <n v="3"/>
    <n v="80"/>
    <n v="3"/>
    <n v="10"/>
    <n v="1"/>
    <n v="3"/>
    <n v="10"/>
    <n v="8"/>
    <n v="0"/>
    <n v="7"/>
    <n v="0"/>
    <s v="35-44"/>
    <s v="High"/>
    <s v="6-10"/>
    <s v="Medium"/>
    <s v="0-1"/>
  </r>
  <r>
    <n v="38"/>
    <x v="1"/>
    <x v="0"/>
    <n v="119"/>
    <x v="0"/>
    <x v="3"/>
    <x v="3"/>
    <x v="0"/>
    <n v="1"/>
    <n v="307"/>
    <n v="1"/>
    <x v="1"/>
    <n v="76"/>
    <n v="3"/>
    <x v="2"/>
    <x v="0"/>
    <n v="3"/>
    <x v="2"/>
    <n v="10609"/>
    <n v="9647"/>
    <n v="0"/>
    <s v="Y"/>
    <s v="No"/>
    <n v="12"/>
    <n v="3"/>
    <n v="3"/>
    <n v="80"/>
    <n v="2"/>
    <n v="17"/>
    <n v="6"/>
    <n v="2"/>
    <n v="16"/>
    <n v="10"/>
    <n v="5"/>
    <n v="13"/>
    <n v="0"/>
    <s v="35-44"/>
    <s v="High"/>
    <s v="10+"/>
    <s v="Medium"/>
    <s v="4-5"/>
  </r>
  <r>
    <n v="31"/>
    <x v="1"/>
    <x v="2"/>
    <n v="979"/>
    <x v="1"/>
    <x v="0"/>
    <x v="2"/>
    <x v="2"/>
    <n v="1"/>
    <n v="308"/>
    <n v="3"/>
    <x v="1"/>
    <n v="90"/>
    <n v="1"/>
    <x v="0"/>
    <x v="3"/>
    <n v="3"/>
    <x v="1"/>
    <n v="4345"/>
    <n v="4381"/>
    <n v="0"/>
    <s v="Y"/>
    <s v="No"/>
    <n v="12"/>
    <n v="3"/>
    <n v="4"/>
    <n v="80"/>
    <n v="1"/>
    <n v="6"/>
    <n v="2"/>
    <n v="3"/>
    <n v="5"/>
    <n v="4"/>
    <n v="1"/>
    <n v="4"/>
    <n v="0"/>
    <s v="25-34"/>
    <s v="Low"/>
    <s v="4-5"/>
    <s v="Medium"/>
    <s v="2-3"/>
  </r>
  <r>
    <n v="59"/>
    <x v="1"/>
    <x v="0"/>
    <n v="142"/>
    <x v="1"/>
    <x v="3"/>
    <x v="3"/>
    <x v="0"/>
    <n v="1"/>
    <n v="309"/>
    <n v="3"/>
    <x v="1"/>
    <n v="70"/>
    <n v="2"/>
    <x v="1"/>
    <x v="1"/>
    <n v="4"/>
    <x v="1"/>
    <n v="2177"/>
    <n v="8456"/>
    <n v="3"/>
    <s v="Y"/>
    <s v="No"/>
    <n v="17"/>
    <n v="3"/>
    <n v="1"/>
    <n v="80"/>
    <n v="1"/>
    <n v="7"/>
    <n v="6"/>
    <n v="3"/>
    <n v="1"/>
    <n v="0"/>
    <n v="0"/>
    <n v="0"/>
    <n v="0"/>
    <s v="55+"/>
    <s v="Low"/>
    <s v="0-1"/>
    <s v="Medium"/>
    <s v="0-1"/>
  </r>
  <r>
    <n v="37"/>
    <x v="1"/>
    <x v="1"/>
    <n v="319"/>
    <x v="0"/>
    <x v="18"/>
    <x v="2"/>
    <x v="3"/>
    <n v="1"/>
    <n v="311"/>
    <n v="1"/>
    <x v="1"/>
    <n v="41"/>
    <n v="3"/>
    <x v="1"/>
    <x v="6"/>
    <n v="4"/>
    <x v="2"/>
    <n v="2793"/>
    <n v="2539"/>
    <n v="4"/>
    <s v="Y"/>
    <s v="No"/>
    <n v="17"/>
    <n v="3"/>
    <n v="3"/>
    <n v="80"/>
    <n v="1"/>
    <n v="13"/>
    <n v="2"/>
    <n v="3"/>
    <n v="9"/>
    <n v="8"/>
    <n v="5"/>
    <n v="8"/>
    <n v="0"/>
    <s v="35-44"/>
    <s v="Low"/>
    <s v="6-10"/>
    <s v="Medium"/>
    <s v="4-5"/>
  </r>
  <r>
    <n v="29"/>
    <x v="1"/>
    <x v="1"/>
    <n v="1413"/>
    <x v="0"/>
    <x v="0"/>
    <x v="1"/>
    <x v="2"/>
    <n v="1"/>
    <n v="312"/>
    <n v="2"/>
    <x v="0"/>
    <n v="42"/>
    <n v="3"/>
    <x v="2"/>
    <x v="0"/>
    <n v="4"/>
    <x v="1"/>
    <n v="7918"/>
    <n v="6599"/>
    <n v="1"/>
    <s v="Y"/>
    <s v="No"/>
    <n v="14"/>
    <n v="3"/>
    <n v="4"/>
    <n v="80"/>
    <n v="1"/>
    <n v="11"/>
    <n v="5"/>
    <n v="3"/>
    <n v="11"/>
    <n v="10"/>
    <n v="4"/>
    <n v="1"/>
    <n v="0"/>
    <s v="25-34"/>
    <s v="Medium"/>
    <s v="10+"/>
    <s v="Medium"/>
    <s v="4-5"/>
  </r>
  <r>
    <n v="35"/>
    <x v="1"/>
    <x v="1"/>
    <n v="944"/>
    <x v="0"/>
    <x v="0"/>
    <x v="3"/>
    <x v="3"/>
    <n v="1"/>
    <n v="314"/>
    <n v="3"/>
    <x v="0"/>
    <n v="92"/>
    <n v="3"/>
    <x v="2"/>
    <x v="0"/>
    <n v="3"/>
    <x v="0"/>
    <n v="8789"/>
    <n v="9096"/>
    <n v="1"/>
    <s v="Y"/>
    <s v="No"/>
    <n v="14"/>
    <n v="3"/>
    <n v="1"/>
    <n v="80"/>
    <n v="0"/>
    <n v="10"/>
    <n v="3"/>
    <n v="4"/>
    <n v="10"/>
    <n v="7"/>
    <n v="0"/>
    <n v="8"/>
    <n v="0"/>
    <s v="35-44"/>
    <s v="Medium"/>
    <s v="6-10"/>
    <s v="Medium"/>
    <s v="0-1"/>
  </r>
  <r>
    <n v="29"/>
    <x v="0"/>
    <x v="0"/>
    <n v="896"/>
    <x v="1"/>
    <x v="21"/>
    <x v="1"/>
    <x v="2"/>
    <n v="1"/>
    <n v="315"/>
    <n v="3"/>
    <x v="1"/>
    <n v="86"/>
    <n v="2"/>
    <x v="1"/>
    <x v="1"/>
    <n v="4"/>
    <x v="0"/>
    <n v="2389"/>
    <n v="14961"/>
    <n v="1"/>
    <s v="Y"/>
    <s v="Yes"/>
    <n v="13"/>
    <n v="3"/>
    <n v="3"/>
    <n v="80"/>
    <n v="0"/>
    <n v="4"/>
    <n v="3"/>
    <n v="2"/>
    <n v="4"/>
    <n v="3"/>
    <n v="0"/>
    <n v="1"/>
    <n v="1"/>
    <s v="25-34"/>
    <s v="Low"/>
    <s v="4-5"/>
    <s v="Medium"/>
    <s v="0-1"/>
  </r>
  <r>
    <n v="52"/>
    <x v="1"/>
    <x v="0"/>
    <n v="1323"/>
    <x v="1"/>
    <x v="2"/>
    <x v="3"/>
    <x v="0"/>
    <n v="1"/>
    <n v="316"/>
    <n v="3"/>
    <x v="0"/>
    <n v="89"/>
    <n v="2"/>
    <x v="1"/>
    <x v="2"/>
    <n v="4"/>
    <x v="0"/>
    <n v="3212"/>
    <n v="3300"/>
    <n v="7"/>
    <s v="Y"/>
    <s v="No"/>
    <n v="15"/>
    <n v="3"/>
    <n v="2"/>
    <n v="80"/>
    <n v="0"/>
    <n v="6"/>
    <n v="3"/>
    <n v="2"/>
    <n v="2"/>
    <n v="2"/>
    <n v="2"/>
    <n v="2"/>
    <n v="0"/>
    <s v="45-54"/>
    <s v="Low"/>
    <s v="2-3"/>
    <s v="Medium"/>
    <s v="2-3"/>
  </r>
  <r>
    <n v="42"/>
    <x v="1"/>
    <x v="0"/>
    <n v="532"/>
    <x v="1"/>
    <x v="18"/>
    <x v="0"/>
    <x v="4"/>
    <n v="1"/>
    <n v="319"/>
    <n v="3"/>
    <x v="1"/>
    <n v="58"/>
    <n v="3"/>
    <x v="4"/>
    <x v="5"/>
    <n v="4"/>
    <x v="1"/>
    <n v="19232"/>
    <n v="4933"/>
    <n v="1"/>
    <s v="Y"/>
    <s v="No"/>
    <n v="11"/>
    <n v="3"/>
    <n v="4"/>
    <n v="80"/>
    <n v="0"/>
    <n v="22"/>
    <n v="3"/>
    <n v="3"/>
    <n v="22"/>
    <n v="17"/>
    <n v="11"/>
    <n v="15"/>
    <n v="0"/>
    <s v="35-44"/>
    <s v="High"/>
    <s v="10+"/>
    <s v="Low"/>
    <s v="5+"/>
  </r>
  <r>
    <n v="59"/>
    <x v="1"/>
    <x v="0"/>
    <n v="818"/>
    <x v="2"/>
    <x v="16"/>
    <x v="0"/>
    <x v="2"/>
    <n v="1"/>
    <n v="321"/>
    <n v="2"/>
    <x v="1"/>
    <n v="52"/>
    <n v="3"/>
    <x v="1"/>
    <x v="8"/>
    <n v="3"/>
    <x v="1"/>
    <n v="2267"/>
    <n v="25657"/>
    <n v="8"/>
    <s v="Y"/>
    <s v="No"/>
    <n v="17"/>
    <n v="3"/>
    <n v="4"/>
    <n v="80"/>
    <n v="0"/>
    <n v="7"/>
    <n v="2"/>
    <n v="2"/>
    <n v="2"/>
    <n v="2"/>
    <n v="2"/>
    <n v="2"/>
    <n v="0"/>
    <s v="55+"/>
    <s v="Low"/>
    <s v="2-3"/>
    <s v="Medium"/>
    <s v="2-3"/>
  </r>
  <r>
    <n v="50"/>
    <x v="1"/>
    <x v="0"/>
    <n v="854"/>
    <x v="0"/>
    <x v="0"/>
    <x v="2"/>
    <x v="2"/>
    <n v="1"/>
    <n v="323"/>
    <n v="4"/>
    <x v="0"/>
    <n v="68"/>
    <n v="3"/>
    <x v="4"/>
    <x v="5"/>
    <n v="4"/>
    <x v="2"/>
    <n v="19517"/>
    <n v="24118"/>
    <n v="3"/>
    <s v="Y"/>
    <s v="No"/>
    <n v="11"/>
    <n v="3"/>
    <n v="3"/>
    <n v="80"/>
    <n v="1"/>
    <n v="32"/>
    <n v="3"/>
    <n v="2"/>
    <n v="7"/>
    <n v="0"/>
    <n v="0"/>
    <n v="6"/>
    <n v="0"/>
    <s v="45-54"/>
    <s v="High"/>
    <s v="6-10"/>
    <s v="Low"/>
    <s v="0-1"/>
  </r>
  <r>
    <n v="33"/>
    <x v="0"/>
    <x v="0"/>
    <n v="813"/>
    <x v="1"/>
    <x v="24"/>
    <x v="3"/>
    <x v="2"/>
    <n v="1"/>
    <n v="325"/>
    <n v="3"/>
    <x v="1"/>
    <n v="58"/>
    <n v="3"/>
    <x v="1"/>
    <x v="2"/>
    <n v="4"/>
    <x v="1"/>
    <n v="2436"/>
    <n v="22149"/>
    <n v="5"/>
    <s v="Y"/>
    <s v="Yes"/>
    <n v="13"/>
    <n v="3"/>
    <n v="3"/>
    <n v="80"/>
    <n v="1"/>
    <n v="8"/>
    <n v="2"/>
    <n v="1"/>
    <n v="5"/>
    <n v="4"/>
    <n v="0"/>
    <n v="4"/>
    <n v="1"/>
    <s v="25-34"/>
    <s v="Low"/>
    <s v="4-5"/>
    <s v="Medium"/>
    <s v="0-1"/>
  </r>
  <r>
    <n v="43"/>
    <x v="1"/>
    <x v="0"/>
    <n v="1034"/>
    <x v="0"/>
    <x v="7"/>
    <x v="3"/>
    <x v="3"/>
    <n v="1"/>
    <n v="327"/>
    <n v="4"/>
    <x v="0"/>
    <n v="80"/>
    <n v="3"/>
    <x v="3"/>
    <x v="5"/>
    <n v="4"/>
    <x v="1"/>
    <n v="16064"/>
    <n v="7744"/>
    <n v="5"/>
    <s v="Y"/>
    <s v="Yes"/>
    <n v="22"/>
    <n v="4"/>
    <n v="3"/>
    <n v="80"/>
    <n v="1"/>
    <n v="22"/>
    <n v="3"/>
    <n v="3"/>
    <n v="17"/>
    <n v="13"/>
    <n v="1"/>
    <n v="9"/>
    <n v="0"/>
    <s v="35-44"/>
    <s v="High"/>
    <s v="10+"/>
    <s v="High"/>
    <s v="2-3"/>
  </r>
  <r>
    <n v="33"/>
    <x v="0"/>
    <x v="0"/>
    <n v="465"/>
    <x v="1"/>
    <x v="2"/>
    <x v="0"/>
    <x v="0"/>
    <n v="1"/>
    <n v="328"/>
    <n v="1"/>
    <x v="0"/>
    <n v="39"/>
    <n v="3"/>
    <x v="1"/>
    <x v="2"/>
    <n v="1"/>
    <x v="1"/>
    <n v="2707"/>
    <n v="21509"/>
    <n v="7"/>
    <s v="Y"/>
    <s v="No"/>
    <n v="20"/>
    <n v="4"/>
    <n v="1"/>
    <n v="80"/>
    <n v="0"/>
    <n v="13"/>
    <n v="3"/>
    <n v="4"/>
    <n v="9"/>
    <n v="7"/>
    <n v="1"/>
    <n v="7"/>
    <n v="1"/>
    <s v="25-34"/>
    <s v="Low"/>
    <s v="6-10"/>
    <s v="High"/>
    <s v="2-3"/>
  </r>
  <r>
    <n v="52"/>
    <x v="1"/>
    <x v="2"/>
    <n v="771"/>
    <x v="0"/>
    <x v="2"/>
    <x v="2"/>
    <x v="0"/>
    <n v="1"/>
    <n v="329"/>
    <n v="1"/>
    <x v="1"/>
    <n v="79"/>
    <n v="2"/>
    <x v="4"/>
    <x v="5"/>
    <n v="3"/>
    <x v="0"/>
    <n v="19068"/>
    <n v="21030"/>
    <n v="1"/>
    <s v="Y"/>
    <s v="Yes"/>
    <n v="18"/>
    <n v="3"/>
    <n v="4"/>
    <n v="80"/>
    <n v="0"/>
    <n v="33"/>
    <n v="2"/>
    <n v="4"/>
    <n v="33"/>
    <n v="7"/>
    <n v="15"/>
    <n v="12"/>
    <n v="0"/>
    <s v="45-54"/>
    <s v="High"/>
    <s v="10+"/>
    <s v="Medium"/>
    <s v="5+"/>
  </r>
  <r>
    <n v="32"/>
    <x v="1"/>
    <x v="0"/>
    <n v="1401"/>
    <x v="0"/>
    <x v="18"/>
    <x v="0"/>
    <x v="0"/>
    <n v="1"/>
    <n v="330"/>
    <n v="3"/>
    <x v="0"/>
    <n v="56"/>
    <n v="3"/>
    <x v="1"/>
    <x v="6"/>
    <n v="2"/>
    <x v="1"/>
    <n v="3931"/>
    <n v="20990"/>
    <n v="2"/>
    <s v="Y"/>
    <s v="No"/>
    <n v="11"/>
    <n v="3"/>
    <n v="1"/>
    <n v="80"/>
    <n v="1"/>
    <n v="6"/>
    <n v="5"/>
    <n v="3"/>
    <n v="4"/>
    <n v="3"/>
    <n v="1"/>
    <n v="2"/>
    <n v="0"/>
    <s v="25-34"/>
    <s v="Low"/>
    <s v="4-5"/>
    <s v="Low"/>
    <s v="2-3"/>
  </r>
  <r>
    <n v="32"/>
    <x v="0"/>
    <x v="0"/>
    <n v="515"/>
    <x v="1"/>
    <x v="0"/>
    <x v="3"/>
    <x v="0"/>
    <n v="1"/>
    <n v="331"/>
    <n v="4"/>
    <x v="1"/>
    <n v="62"/>
    <n v="2"/>
    <x v="1"/>
    <x v="2"/>
    <n v="3"/>
    <x v="0"/>
    <n v="3730"/>
    <n v="9571"/>
    <n v="0"/>
    <s v="Y"/>
    <s v="Yes"/>
    <n v="14"/>
    <n v="3"/>
    <n v="4"/>
    <n v="80"/>
    <n v="0"/>
    <n v="4"/>
    <n v="2"/>
    <n v="1"/>
    <n v="3"/>
    <n v="2"/>
    <n v="1"/>
    <n v="2"/>
    <n v="1"/>
    <s v="25-34"/>
    <s v="Low"/>
    <s v="2-3"/>
    <s v="Medium"/>
    <s v="2-3"/>
  </r>
  <r>
    <n v="39"/>
    <x v="1"/>
    <x v="0"/>
    <n v="1431"/>
    <x v="1"/>
    <x v="0"/>
    <x v="2"/>
    <x v="2"/>
    <n v="1"/>
    <n v="332"/>
    <n v="3"/>
    <x v="0"/>
    <n v="96"/>
    <n v="3"/>
    <x v="1"/>
    <x v="2"/>
    <n v="3"/>
    <x v="2"/>
    <n v="2232"/>
    <n v="15417"/>
    <n v="7"/>
    <s v="Y"/>
    <s v="No"/>
    <n v="14"/>
    <n v="3"/>
    <n v="3"/>
    <n v="80"/>
    <n v="3"/>
    <n v="7"/>
    <n v="1"/>
    <n v="3"/>
    <n v="3"/>
    <n v="2"/>
    <n v="1"/>
    <n v="2"/>
    <n v="0"/>
    <s v="35-44"/>
    <s v="Low"/>
    <s v="2-3"/>
    <s v="Medium"/>
    <s v="2-3"/>
  </r>
  <r>
    <n v="32"/>
    <x v="1"/>
    <x v="2"/>
    <n v="976"/>
    <x v="0"/>
    <x v="9"/>
    <x v="2"/>
    <x v="3"/>
    <n v="1"/>
    <n v="333"/>
    <n v="3"/>
    <x v="1"/>
    <n v="100"/>
    <n v="3"/>
    <x v="0"/>
    <x v="0"/>
    <n v="4"/>
    <x v="1"/>
    <n v="4465"/>
    <n v="12069"/>
    <n v="0"/>
    <s v="Y"/>
    <s v="No"/>
    <n v="18"/>
    <n v="3"/>
    <n v="1"/>
    <n v="80"/>
    <n v="0"/>
    <n v="4"/>
    <n v="2"/>
    <n v="3"/>
    <n v="3"/>
    <n v="2"/>
    <n v="2"/>
    <n v="2"/>
    <n v="0"/>
    <s v="25-34"/>
    <s v="Low"/>
    <s v="2-3"/>
    <s v="Medium"/>
    <s v="2-3"/>
  </r>
  <r>
    <n v="41"/>
    <x v="1"/>
    <x v="0"/>
    <n v="1411"/>
    <x v="1"/>
    <x v="10"/>
    <x v="0"/>
    <x v="0"/>
    <n v="1"/>
    <n v="334"/>
    <n v="3"/>
    <x v="1"/>
    <n v="36"/>
    <n v="3"/>
    <x v="0"/>
    <x v="1"/>
    <n v="1"/>
    <x v="2"/>
    <n v="3072"/>
    <n v="19877"/>
    <n v="2"/>
    <s v="Y"/>
    <s v="No"/>
    <n v="16"/>
    <n v="3"/>
    <n v="1"/>
    <n v="80"/>
    <n v="2"/>
    <n v="17"/>
    <n v="2"/>
    <n v="2"/>
    <n v="1"/>
    <n v="0"/>
    <n v="0"/>
    <n v="0"/>
    <n v="0"/>
    <s v="35-44"/>
    <s v="Low"/>
    <s v="0-1"/>
    <s v="Medium"/>
    <s v="0-1"/>
  </r>
  <r>
    <n v="40"/>
    <x v="1"/>
    <x v="0"/>
    <n v="1300"/>
    <x v="1"/>
    <x v="4"/>
    <x v="0"/>
    <x v="4"/>
    <n v="1"/>
    <n v="335"/>
    <n v="1"/>
    <x v="1"/>
    <n v="62"/>
    <n v="3"/>
    <x v="0"/>
    <x v="1"/>
    <n v="4"/>
    <x v="2"/>
    <n v="3319"/>
    <n v="24447"/>
    <n v="1"/>
    <s v="Y"/>
    <s v="No"/>
    <n v="17"/>
    <n v="3"/>
    <n v="1"/>
    <n v="80"/>
    <n v="2"/>
    <n v="9"/>
    <n v="3"/>
    <n v="3"/>
    <n v="9"/>
    <n v="8"/>
    <n v="4"/>
    <n v="7"/>
    <n v="0"/>
    <s v="35-44"/>
    <s v="Low"/>
    <s v="6-10"/>
    <s v="Medium"/>
    <s v="4-5"/>
  </r>
  <r>
    <n v="45"/>
    <x v="1"/>
    <x v="0"/>
    <n v="252"/>
    <x v="1"/>
    <x v="0"/>
    <x v="3"/>
    <x v="1"/>
    <n v="1"/>
    <n v="336"/>
    <n v="3"/>
    <x v="1"/>
    <n v="70"/>
    <n v="4"/>
    <x v="4"/>
    <x v="5"/>
    <n v="4"/>
    <x v="1"/>
    <n v="19202"/>
    <n v="15970"/>
    <n v="0"/>
    <s v="Y"/>
    <s v="No"/>
    <n v="11"/>
    <n v="3"/>
    <n v="3"/>
    <n v="80"/>
    <n v="1"/>
    <n v="25"/>
    <n v="2"/>
    <n v="3"/>
    <n v="24"/>
    <n v="0"/>
    <n v="1"/>
    <n v="7"/>
    <n v="0"/>
    <s v="45-54"/>
    <s v="High"/>
    <s v="10+"/>
    <s v="Low"/>
    <s v="2-3"/>
  </r>
  <r>
    <n v="31"/>
    <x v="1"/>
    <x v="1"/>
    <n v="1327"/>
    <x v="1"/>
    <x v="3"/>
    <x v="2"/>
    <x v="2"/>
    <n v="1"/>
    <n v="337"/>
    <n v="2"/>
    <x v="1"/>
    <n v="73"/>
    <n v="3"/>
    <x v="2"/>
    <x v="7"/>
    <n v="3"/>
    <x v="2"/>
    <n v="13675"/>
    <n v="13523"/>
    <n v="9"/>
    <s v="Y"/>
    <s v="No"/>
    <n v="12"/>
    <n v="3"/>
    <n v="1"/>
    <n v="80"/>
    <n v="1"/>
    <n v="9"/>
    <n v="3"/>
    <n v="3"/>
    <n v="2"/>
    <n v="2"/>
    <n v="2"/>
    <n v="2"/>
    <n v="0"/>
    <s v="25-34"/>
    <s v="High"/>
    <s v="2-3"/>
    <s v="Medium"/>
    <s v="2-3"/>
  </r>
  <r>
    <n v="33"/>
    <x v="1"/>
    <x v="0"/>
    <n v="832"/>
    <x v="1"/>
    <x v="12"/>
    <x v="2"/>
    <x v="0"/>
    <n v="1"/>
    <n v="338"/>
    <n v="3"/>
    <x v="0"/>
    <n v="63"/>
    <n v="2"/>
    <x v="1"/>
    <x v="1"/>
    <n v="4"/>
    <x v="1"/>
    <n v="2911"/>
    <n v="14776"/>
    <n v="1"/>
    <s v="Y"/>
    <s v="No"/>
    <n v="13"/>
    <n v="3"/>
    <n v="3"/>
    <n v="80"/>
    <n v="1"/>
    <n v="2"/>
    <n v="2"/>
    <n v="2"/>
    <n v="2"/>
    <n v="2"/>
    <n v="0"/>
    <n v="2"/>
    <n v="0"/>
    <s v="25-34"/>
    <s v="Low"/>
    <s v="2-3"/>
    <s v="Medium"/>
    <s v="0-1"/>
  </r>
  <r>
    <n v="34"/>
    <x v="1"/>
    <x v="0"/>
    <n v="470"/>
    <x v="1"/>
    <x v="2"/>
    <x v="2"/>
    <x v="0"/>
    <n v="1"/>
    <n v="339"/>
    <n v="4"/>
    <x v="1"/>
    <n v="84"/>
    <n v="2"/>
    <x v="0"/>
    <x v="3"/>
    <n v="1"/>
    <x v="1"/>
    <n v="5957"/>
    <n v="23687"/>
    <n v="6"/>
    <s v="Y"/>
    <s v="No"/>
    <n v="13"/>
    <n v="3"/>
    <n v="2"/>
    <n v="80"/>
    <n v="1"/>
    <n v="13"/>
    <n v="3"/>
    <n v="3"/>
    <n v="11"/>
    <n v="9"/>
    <n v="5"/>
    <n v="9"/>
    <n v="0"/>
    <s v="25-34"/>
    <s v="Medium"/>
    <s v="10+"/>
    <s v="Medium"/>
    <s v="4-5"/>
  </r>
  <r>
    <n v="37"/>
    <x v="1"/>
    <x v="0"/>
    <n v="1017"/>
    <x v="1"/>
    <x v="0"/>
    <x v="0"/>
    <x v="2"/>
    <n v="1"/>
    <n v="340"/>
    <n v="3"/>
    <x v="0"/>
    <n v="83"/>
    <n v="2"/>
    <x v="1"/>
    <x v="1"/>
    <n v="1"/>
    <x v="1"/>
    <n v="3920"/>
    <n v="18697"/>
    <n v="2"/>
    <s v="Y"/>
    <s v="No"/>
    <n v="14"/>
    <n v="3"/>
    <n v="1"/>
    <n v="80"/>
    <n v="1"/>
    <n v="17"/>
    <n v="2"/>
    <n v="2"/>
    <n v="3"/>
    <n v="1"/>
    <n v="0"/>
    <n v="2"/>
    <n v="0"/>
    <s v="35-44"/>
    <s v="Low"/>
    <s v="2-3"/>
    <s v="Medium"/>
    <s v="0-1"/>
  </r>
  <r>
    <n v="45"/>
    <x v="1"/>
    <x v="1"/>
    <n v="1199"/>
    <x v="1"/>
    <x v="15"/>
    <x v="2"/>
    <x v="0"/>
    <n v="1"/>
    <n v="341"/>
    <n v="1"/>
    <x v="1"/>
    <n v="77"/>
    <n v="4"/>
    <x v="0"/>
    <x v="3"/>
    <n v="3"/>
    <x v="1"/>
    <n v="6434"/>
    <n v="5118"/>
    <n v="4"/>
    <s v="Y"/>
    <s v="No"/>
    <n v="17"/>
    <n v="3"/>
    <n v="4"/>
    <n v="80"/>
    <n v="1"/>
    <n v="9"/>
    <n v="1"/>
    <n v="3"/>
    <n v="3"/>
    <n v="2"/>
    <n v="0"/>
    <n v="2"/>
    <n v="0"/>
    <s v="45-54"/>
    <s v="Medium"/>
    <s v="2-3"/>
    <s v="Medium"/>
    <s v="0-1"/>
  </r>
  <r>
    <n v="37"/>
    <x v="0"/>
    <x v="1"/>
    <n v="504"/>
    <x v="1"/>
    <x v="17"/>
    <x v="3"/>
    <x v="2"/>
    <n v="1"/>
    <n v="342"/>
    <n v="1"/>
    <x v="1"/>
    <n v="61"/>
    <n v="3"/>
    <x v="2"/>
    <x v="3"/>
    <n v="3"/>
    <x v="2"/>
    <n v="10048"/>
    <n v="22573"/>
    <n v="6"/>
    <s v="Y"/>
    <s v="No"/>
    <n v="11"/>
    <n v="3"/>
    <n v="2"/>
    <n v="80"/>
    <n v="2"/>
    <n v="17"/>
    <n v="5"/>
    <n v="3"/>
    <n v="1"/>
    <n v="0"/>
    <n v="0"/>
    <n v="0"/>
    <n v="1"/>
    <s v="35-44"/>
    <s v="High"/>
    <s v="0-1"/>
    <s v="Low"/>
    <s v="0-1"/>
  </r>
  <r>
    <n v="39"/>
    <x v="1"/>
    <x v="1"/>
    <n v="505"/>
    <x v="1"/>
    <x v="2"/>
    <x v="2"/>
    <x v="4"/>
    <n v="1"/>
    <n v="343"/>
    <n v="3"/>
    <x v="0"/>
    <n v="64"/>
    <n v="3"/>
    <x v="2"/>
    <x v="4"/>
    <n v="3"/>
    <x v="0"/>
    <n v="10938"/>
    <n v="6420"/>
    <n v="0"/>
    <s v="Y"/>
    <s v="No"/>
    <n v="25"/>
    <n v="4"/>
    <n v="4"/>
    <n v="80"/>
    <n v="0"/>
    <n v="20"/>
    <n v="1"/>
    <n v="3"/>
    <n v="19"/>
    <n v="6"/>
    <n v="11"/>
    <n v="8"/>
    <n v="0"/>
    <s v="35-44"/>
    <s v="High"/>
    <s v="10+"/>
    <s v="High"/>
    <s v="5+"/>
  </r>
  <r>
    <n v="29"/>
    <x v="1"/>
    <x v="0"/>
    <n v="665"/>
    <x v="1"/>
    <x v="8"/>
    <x v="3"/>
    <x v="0"/>
    <n v="1"/>
    <n v="346"/>
    <n v="3"/>
    <x v="1"/>
    <n v="60"/>
    <n v="3"/>
    <x v="1"/>
    <x v="1"/>
    <n v="4"/>
    <x v="0"/>
    <n v="2340"/>
    <n v="22673"/>
    <n v="1"/>
    <s v="Y"/>
    <s v="No"/>
    <n v="19"/>
    <n v="3"/>
    <n v="1"/>
    <n v="80"/>
    <n v="0"/>
    <n v="6"/>
    <n v="1"/>
    <n v="3"/>
    <n v="6"/>
    <n v="5"/>
    <n v="1"/>
    <n v="5"/>
    <n v="0"/>
    <s v="25-34"/>
    <s v="Low"/>
    <s v="6-10"/>
    <s v="High"/>
    <s v="2-3"/>
  </r>
  <r>
    <n v="42"/>
    <x v="1"/>
    <x v="0"/>
    <n v="916"/>
    <x v="1"/>
    <x v="27"/>
    <x v="0"/>
    <x v="0"/>
    <n v="1"/>
    <n v="347"/>
    <n v="4"/>
    <x v="0"/>
    <n v="82"/>
    <n v="4"/>
    <x v="0"/>
    <x v="1"/>
    <n v="1"/>
    <x v="0"/>
    <n v="6545"/>
    <n v="23016"/>
    <n v="3"/>
    <s v="Y"/>
    <s v="Yes"/>
    <n v="13"/>
    <n v="3"/>
    <n v="3"/>
    <n v="80"/>
    <n v="0"/>
    <n v="10"/>
    <n v="1"/>
    <n v="3"/>
    <n v="3"/>
    <n v="2"/>
    <n v="0"/>
    <n v="2"/>
    <n v="0"/>
    <s v="35-44"/>
    <s v="Medium"/>
    <s v="2-3"/>
    <s v="Medium"/>
    <s v="0-1"/>
  </r>
  <r>
    <n v="29"/>
    <x v="1"/>
    <x v="0"/>
    <n v="1247"/>
    <x v="0"/>
    <x v="25"/>
    <x v="0"/>
    <x v="3"/>
    <n v="1"/>
    <n v="349"/>
    <n v="4"/>
    <x v="1"/>
    <n v="45"/>
    <n v="3"/>
    <x v="0"/>
    <x v="0"/>
    <n v="4"/>
    <x v="2"/>
    <n v="6931"/>
    <n v="10732"/>
    <n v="2"/>
    <s v="Y"/>
    <s v="No"/>
    <n v="14"/>
    <n v="3"/>
    <n v="4"/>
    <n v="80"/>
    <n v="1"/>
    <n v="10"/>
    <n v="2"/>
    <n v="3"/>
    <n v="3"/>
    <n v="2"/>
    <n v="0"/>
    <n v="2"/>
    <n v="0"/>
    <s v="25-34"/>
    <s v="Medium"/>
    <s v="2-3"/>
    <s v="Medium"/>
    <s v="0-1"/>
  </r>
  <r>
    <n v="25"/>
    <x v="1"/>
    <x v="0"/>
    <n v="685"/>
    <x v="1"/>
    <x v="0"/>
    <x v="3"/>
    <x v="0"/>
    <n v="1"/>
    <n v="350"/>
    <n v="1"/>
    <x v="0"/>
    <n v="62"/>
    <n v="3"/>
    <x v="0"/>
    <x v="3"/>
    <n v="3"/>
    <x v="1"/>
    <n v="4898"/>
    <n v="7505"/>
    <n v="0"/>
    <s v="Y"/>
    <s v="No"/>
    <n v="12"/>
    <n v="3"/>
    <n v="4"/>
    <n v="80"/>
    <n v="2"/>
    <n v="5"/>
    <n v="3"/>
    <n v="3"/>
    <n v="4"/>
    <n v="2"/>
    <n v="1"/>
    <n v="2"/>
    <n v="0"/>
    <s v="25-34"/>
    <s v="Low"/>
    <s v="4-5"/>
    <s v="Medium"/>
    <s v="2-3"/>
  </r>
  <r>
    <n v="42"/>
    <x v="1"/>
    <x v="0"/>
    <n v="269"/>
    <x v="1"/>
    <x v="2"/>
    <x v="3"/>
    <x v="2"/>
    <n v="1"/>
    <n v="351"/>
    <n v="4"/>
    <x v="0"/>
    <n v="56"/>
    <n v="2"/>
    <x v="1"/>
    <x v="2"/>
    <n v="1"/>
    <x v="2"/>
    <n v="2593"/>
    <n v="8007"/>
    <n v="0"/>
    <s v="Y"/>
    <s v="Yes"/>
    <n v="11"/>
    <n v="3"/>
    <n v="3"/>
    <n v="80"/>
    <n v="1"/>
    <n v="10"/>
    <n v="4"/>
    <n v="3"/>
    <n v="9"/>
    <n v="6"/>
    <n v="7"/>
    <n v="8"/>
    <n v="0"/>
    <s v="35-44"/>
    <s v="Low"/>
    <s v="6-10"/>
    <s v="Low"/>
    <s v="5+"/>
  </r>
  <r>
    <n v="40"/>
    <x v="1"/>
    <x v="0"/>
    <n v="1416"/>
    <x v="1"/>
    <x v="2"/>
    <x v="0"/>
    <x v="2"/>
    <n v="1"/>
    <n v="352"/>
    <n v="1"/>
    <x v="1"/>
    <n v="49"/>
    <n v="3"/>
    <x v="4"/>
    <x v="7"/>
    <n v="3"/>
    <x v="2"/>
    <n v="19436"/>
    <n v="5949"/>
    <n v="0"/>
    <s v="Y"/>
    <s v="No"/>
    <n v="19"/>
    <n v="3"/>
    <n v="4"/>
    <n v="80"/>
    <n v="1"/>
    <n v="22"/>
    <n v="5"/>
    <n v="3"/>
    <n v="21"/>
    <n v="7"/>
    <n v="3"/>
    <n v="9"/>
    <n v="0"/>
    <s v="35-44"/>
    <s v="High"/>
    <s v="10+"/>
    <s v="High"/>
    <s v="2-3"/>
  </r>
  <r>
    <n v="51"/>
    <x v="1"/>
    <x v="0"/>
    <n v="833"/>
    <x v="1"/>
    <x v="0"/>
    <x v="3"/>
    <x v="0"/>
    <n v="1"/>
    <n v="353"/>
    <n v="3"/>
    <x v="1"/>
    <n v="96"/>
    <n v="3"/>
    <x v="1"/>
    <x v="1"/>
    <n v="4"/>
    <x v="1"/>
    <n v="2723"/>
    <n v="23231"/>
    <n v="1"/>
    <s v="Y"/>
    <s v="No"/>
    <n v="11"/>
    <n v="3"/>
    <n v="2"/>
    <n v="80"/>
    <n v="0"/>
    <n v="1"/>
    <n v="0"/>
    <n v="2"/>
    <n v="1"/>
    <n v="0"/>
    <n v="0"/>
    <n v="0"/>
    <n v="0"/>
    <s v="45-54"/>
    <s v="Low"/>
    <s v="0-1"/>
    <s v="Low"/>
    <s v="0-1"/>
  </r>
  <r>
    <n v="31"/>
    <x v="0"/>
    <x v="1"/>
    <n v="307"/>
    <x v="1"/>
    <x v="22"/>
    <x v="0"/>
    <x v="2"/>
    <n v="1"/>
    <n v="355"/>
    <n v="3"/>
    <x v="1"/>
    <n v="71"/>
    <n v="2"/>
    <x v="1"/>
    <x v="2"/>
    <n v="2"/>
    <x v="0"/>
    <n v="3479"/>
    <n v="11652"/>
    <n v="0"/>
    <s v="Y"/>
    <s v="No"/>
    <n v="11"/>
    <n v="3"/>
    <n v="2"/>
    <n v="80"/>
    <n v="0"/>
    <n v="6"/>
    <n v="2"/>
    <n v="4"/>
    <n v="5"/>
    <n v="4"/>
    <n v="1"/>
    <n v="4"/>
    <n v="1"/>
    <s v="25-34"/>
    <s v="Low"/>
    <s v="4-5"/>
    <s v="Low"/>
    <s v="2-3"/>
  </r>
  <r>
    <n v="32"/>
    <x v="1"/>
    <x v="1"/>
    <n v="1311"/>
    <x v="1"/>
    <x v="15"/>
    <x v="3"/>
    <x v="0"/>
    <n v="1"/>
    <n v="359"/>
    <n v="2"/>
    <x v="1"/>
    <n v="100"/>
    <n v="4"/>
    <x v="1"/>
    <x v="2"/>
    <n v="2"/>
    <x v="1"/>
    <n v="2794"/>
    <n v="26062"/>
    <n v="1"/>
    <s v="Y"/>
    <s v="No"/>
    <n v="20"/>
    <n v="4"/>
    <n v="3"/>
    <n v="80"/>
    <n v="0"/>
    <n v="5"/>
    <n v="3"/>
    <n v="1"/>
    <n v="5"/>
    <n v="1"/>
    <n v="0"/>
    <n v="3"/>
    <n v="0"/>
    <s v="25-34"/>
    <s v="Low"/>
    <s v="4-5"/>
    <s v="High"/>
    <s v="0-1"/>
  </r>
  <r>
    <n v="38"/>
    <x v="1"/>
    <x v="2"/>
    <n v="1327"/>
    <x v="0"/>
    <x v="2"/>
    <x v="0"/>
    <x v="0"/>
    <n v="1"/>
    <n v="361"/>
    <n v="4"/>
    <x v="1"/>
    <n v="39"/>
    <n v="2"/>
    <x v="0"/>
    <x v="0"/>
    <n v="4"/>
    <x v="1"/>
    <n v="5249"/>
    <n v="19682"/>
    <n v="3"/>
    <s v="Y"/>
    <s v="No"/>
    <n v="18"/>
    <n v="3"/>
    <n v="4"/>
    <n v="80"/>
    <n v="1"/>
    <n v="13"/>
    <n v="0"/>
    <n v="3"/>
    <n v="8"/>
    <n v="7"/>
    <n v="7"/>
    <n v="5"/>
    <n v="0"/>
    <s v="35-44"/>
    <s v="Medium"/>
    <s v="6-10"/>
    <s v="Medium"/>
    <s v="5+"/>
  </r>
  <r>
    <n v="32"/>
    <x v="1"/>
    <x v="0"/>
    <n v="128"/>
    <x v="1"/>
    <x v="2"/>
    <x v="1"/>
    <x v="4"/>
    <n v="1"/>
    <n v="362"/>
    <n v="4"/>
    <x v="1"/>
    <n v="84"/>
    <n v="2"/>
    <x v="0"/>
    <x v="2"/>
    <n v="1"/>
    <x v="0"/>
    <n v="2176"/>
    <n v="19737"/>
    <n v="4"/>
    <s v="Y"/>
    <s v="No"/>
    <n v="13"/>
    <n v="3"/>
    <n v="4"/>
    <n v="80"/>
    <n v="0"/>
    <n v="9"/>
    <n v="5"/>
    <n v="3"/>
    <n v="6"/>
    <n v="2"/>
    <n v="0"/>
    <n v="4"/>
    <n v="0"/>
    <s v="25-34"/>
    <s v="Low"/>
    <s v="6-10"/>
    <s v="Medium"/>
    <s v="0-1"/>
  </r>
  <r>
    <n v="46"/>
    <x v="1"/>
    <x v="0"/>
    <n v="488"/>
    <x v="0"/>
    <x v="2"/>
    <x v="3"/>
    <x v="4"/>
    <n v="1"/>
    <n v="363"/>
    <n v="3"/>
    <x v="0"/>
    <n v="75"/>
    <n v="1"/>
    <x v="3"/>
    <x v="5"/>
    <n v="2"/>
    <x v="1"/>
    <n v="16872"/>
    <n v="14977"/>
    <n v="3"/>
    <s v="Y"/>
    <s v="Yes"/>
    <n v="12"/>
    <n v="3"/>
    <n v="2"/>
    <n v="80"/>
    <n v="1"/>
    <n v="28"/>
    <n v="2"/>
    <n v="2"/>
    <n v="7"/>
    <n v="7"/>
    <n v="7"/>
    <n v="7"/>
    <n v="0"/>
    <s v="45-54"/>
    <s v="High"/>
    <s v="6-10"/>
    <s v="Medium"/>
    <s v="5+"/>
  </r>
  <r>
    <n v="28"/>
    <x v="0"/>
    <x v="0"/>
    <n v="529"/>
    <x v="1"/>
    <x v="2"/>
    <x v="2"/>
    <x v="0"/>
    <n v="1"/>
    <n v="364"/>
    <n v="1"/>
    <x v="1"/>
    <n v="79"/>
    <n v="3"/>
    <x v="1"/>
    <x v="2"/>
    <n v="3"/>
    <x v="0"/>
    <n v="3485"/>
    <n v="14935"/>
    <n v="2"/>
    <s v="Y"/>
    <s v="No"/>
    <n v="11"/>
    <n v="3"/>
    <n v="3"/>
    <n v="80"/>
    <n v="0"/>
    <n v="5"/>
    <n v="5"/>
    <n v="1"/>
    <n v="0"/>
    <n v="0"/>
    <n v="0"/>
    <n v="0"/>
    <n v="1"/>
    <s v="25-34"/>
    <s v="Low"/>
    <s v="0-1"/>
    <s v="Low"/>
    <s v="0-1"/>
  </r>
  <r>
    <n v="29"/>
    <x v="1"/>
    <x v="0"/>
    <n v="1210"/>
    <x v="0"/>
    <x v="2"/>
    <x v="3"/>
    <x v="2"/>
    <n v="1"/>
    <n v="366"/>
    <n v="1"/>
    <x v="1"/>
    <n v="78"/>
    <n v="2"/>
    <x v="0"/>
    <x v="0"/>
    <n v="2"/>
    <x v="1"/>
    <n v="6644"/>
    <n v="3687"/>
    <n v="2"/>
    <s v="Y"/>
    <s v="No"/>
    <n v="19"/>
    <n v="3"/>
    <n v="2"/>
    <n v="80"/>
    <n v="2"/>
    <n v="10"/>
    <n v="2"/>
    <n v="3"/>
    <n v="0"/>
    <n v="0"/>
    <n v="0"/>
    <n v="0"/>
    <n v="0"/>
    <s v="25-34"/>
    <s v="Medium"/>
    <s v="0-1"/>
    <s v="High"/>
    <s v="0-1"/>
  </r>
  <r>
    <n v="31"/>
    <x v="1"/>
    <x v="0"/>
    <n v="1463"/>
    <x v="1"/>
    <x v="5"/>
    <x v="3"/>
    <x v="2"/>
    <n v="1"/>
    <n v="367"/>
    <n v="2"/>
    <x v="1"/>
    <n v="64"/>
    <n v="2"/>
    <x v="0"/>
    <x v="4"/>
    <n v="4"/>
    <x v="1"/>
    <n v="5582"/>
    <n v="14408"/>
    <n v="0"/>
    <s v="Y"/>
    <s v="No"/>
    <n v="21"/>
    <n v="4"/>
    <n v="2"/>
    <n v="80"/>
    <n v="1"/>
    <n v="10"/>
    <n v="2"/>
    <n v="3"/>
    <n v="9"/>
    <n v="0"/>
    <n v="7"/>
    <n v="8"/>
    <n v="0"/>
    <s v="25-34"/>
    <s v="Medium"/>
    <s v="6-10"/>
    <s v="High"/>
    <s v="5+"/>
  </r>
  <r>
    <n v="25"/>
    <x v="1"/>
    <x v="2"/>
    <n v="675"/>
    <x v="1"/>
    <x v="12"/>
    <x v="0"/>
    <x v="0"/>
    <n v="1"/>
    <n v="369"/>
    <n v="2"/>
    <x v="1"/>
    <n v="85"/>
    <n v="4"/>
    <x v="0"/>
    <x v="4"/>
    <n v="1"/>
    <x v="2"/>
    <n v="4000"/>
    <n v="18384"/>
    <n v="1"/>
    <s v="Y"/>
    <s v="No"/>
    <n v="12"/>
    <n v="3"/>
    <n v="4"/>
    <n v="80"/>
    <n v="2"/>
    <n v="6"/>
    <n v="2"/>
    <n v="3"/>
    <n v="6"/>
    <n v="3"/>
    <n v="1"/>
    <n v="5"/>
    <n v="0"/>
    <s v="25-34"/>
    <s v="Low"/>
    <s v="6-10"/>
    <s v="Medium"/>
    <s v="2-3"/>
  </r>
  <r>
    <n v="45"/>
    <x v="1"/>
    <x v="0"/>
    <n v="1385"/>
    <x v="1"/>
    <x v="25"/>
    <x v="0"/>
    <x v="2"/>
    <n v="1"/>
    <n v="372"/>
    <n v="3"/>
    <x v="1"/>
    <n v="79"/>
    <n v="3"/>
    <x v="3"/>
    <x v="4"/>
    <n v="4"/>
    <x v="1"/>
    <n v="13496"/>
    <n v="7501"/>
    <n v="0"/>
    <s v="Y"/>
    <s v="Yes"/>
    <n v="14"/>
    <n v="3"/>
    <n v="2"/>
    <n v="80"/>
    <n v="0"/>
    <n v="21"/>
    <n v="2"/>
    <n v="3"/>
    <n v="20"/>
    <n v="7"/>
    <n v="4"/>
    <n v="10"/>
    <n v="0"/>
    <s v="45-54"/>
    <s v="High"/>
    <s v="10+"/>
    <s v="Medium"/>
    <s v="4-5"/>
  </r>
  <r>
    <n v="36"/>
    <x v="1"/>
    <x v="0"/>
    <n v="1403"/>
    <x v="1"/>
    <x v="16"/>
    <x v="3"/>
    <x v="0"/>
    <n v="1"/>
    <n v="373"/>
    <n v="4"/>
    <x v="1"/>
    <n v="47"/>
    <n v="3"/>
    <x v="1"/>
    <x v="2"/>
    <n v="4"/>
    <x v="1"/>
    <n v="3210"/>
    <n v="20251"/>
    <n v="0"/>
    <s v="Y"/>
    <s v="No"/>
    <n v="11"/>
    <n v="3"/>
    <n v="3"/>
    <n v="80"/>
    <n v="1"/>
    <n v="16"/>
    <n v="4"/>
    <n v="3"/>
    <n v="15"/>
    <n v="13"/>
    <n v="10"/>
    <n v="11"/>
    <n v="0"/>
    <s v="35-44"/>
    <s v="Low"/>
    <s v="10+"/>
    <s v="Low"/>
    <s v="5+"/>
  </r>
  <r>
    <n v="55"/>
    <x v="1"/>
    <x v="0"/>
    <n v="452"/>
    <x v="1"/>
    <x v="0"/>
    <x v="3"/>
    <x v="2"/>
    <n v="1"/>
    <n v="374"/>
    <n v="4"/>
    <x v="1"/>
    <n v="81"/>
    <n v="3"/>
    <x v="4"/>
    <x v="5"/>
    <n v="1"/>
    <x v="0"/>
    <n v="19045"/>
    <n v="18938"/>
    <n v="0"/>
    <s v="Y"/>
    <s v="Yes"/>
    <n v="14"/>
    <n v="3"/>
    <n v="3"/>
    <n v="80"/>
    <n v="0"/>
    <n v="37"/>
    <n v="2"/>
    <n v="3"/>
    <n v="36"/>
    <n v="10"/>
    <n v="4"/>
    <n v="13"/>
    <n v="0"/>
    <s v="55+"/>
    <s v="High"/>
    <s v="10+"/>
    <s v="Medium"/>
    <s v="4-5"/>
  </r>
  <r>
    <n v="47"/>
    <x v="0"/>
    <x v="2"/>
    <n v="666"/>
    <x v="1"/>
    <x v="22"/>
    <x v="2"/>
    <x v="0"/>
    <n v="1"/>
    <n v="376"/>
    <n v="1"/>
    <x v="1"/>
    <n v="88"/>
    <n v="3"/>
    <x v="2"/>
    <x v="5"/>
    <n v="2"/>
    <x v="1"/>
    <n v="11849"/>
    <n v="10268"/>
    <n v="1"/>
    <s v="Y"/>
    <s v="Yes"/>
    <n v="12"/>
    <n v="3"/>
    <n v="4"/>
    <n v="80"/>
    <n v="1"/>
    <n v="10"/>
    <n v="2"/>
    <n v="2"/>
    <n v="10"/>
    <n v="7"/>
    <n v="9"/>
    <n v="9"/>
    <n v="1"/>
    <s v="45-54"/>
    <s v="High"/>
    <s v="6-10"/>
    <s v="Medium"/>
    <s v="5+"/>
  </r>
  <r>
    <n v="28"/>
    <x v="1"/>
    <x v="0"/>
    <n v="1158"/>
    <x v="1"/>
    <x v="14"/>
    <x v="3"/>
    <x v="2"/>
    <n v="1"/>
    <n v="377"/>
    <n v="4"/>
    <x v="1"/>
    <n v="94"/>
    <n v="3"/>
    <x v="1"/>
    <x v="1"/>
    <n v="4"/>
    <x v="1"/>
    <n v="2070"/>
    <n v="2613"/>
    <n v="1"/>
    <s v="Y"/>
    <s v="No"/>
    <n v="23"/>
    <n v="4"/>
    <n v="4"/>
    <n v="80"/>
    <n v="1"/>
    <n v="5"/>
    <n v="3"/>
    <n v="2"/>
    <n v="5"/>
    <n v="2"/>
    <n v="0"/>
    <n v="4"/>
    <n v="0"/>
    <s v="25-34"/>
    <s v="Low"/>
    <s v="4-5"/>
    <s v="High"/>
    <s v="0-1"/>
  </r>
  <r>
    <n v="37"/>
    <x v="1"/>
    <x v="0"/>
    <n v="228"/>
    <x v="0"/>
    <x v="16"/>
    <x v="2"/>
    <x v="2"/>
    <n v="1"/>
    <n v="378"/>
    <n v="3"/>
    <x v="1"/>
    <n v="98"/>
    <n v="3"/>
    <x v="0"/>
    <x v="0"/>
    <n v="4"/>
    <x v="1"/>
    <n v="6502"/>
    <n v="22825"/>
    <n v="4"/>
    <s v="Y"/>
    <s v="No"/>
    <n v="14"/>
    <n v="3"/>
    <n v="2"/>
    <n v="80"/>
    <n v="1"/>
    <n v="7"/>
    <n v="5"/>
    <n v="4"/>
    <n v="5"/>
    <n v="4"/>
    <n v="0"/>
    <n v="1"/>
    <n v="0"/>
    <s v="35-44"/>
    <s v="Medium"/>
    <s v="4-5"/>
    <s v="Medium"/>
    <s v="0-1"/>
  </r>
  <r>
    <n v="21"/>
    <x v="1"/>
    <x v="0"/>
    <n v="996"/>
    <x v="1"/>
    <x v="3"/>
    <x v="0"/>
    <x v="2"/>
    <n v="1"/>
    <n v="379"/>
    <n v="4"/>
    <x v="1"/>
    <n v="100"/>
    <n v="2"/>
    <x v="1"/>
    <x v="1"/>
    <n v="3"/>
    <x v="0"/>
    <n v="3230"/>
    <n v="10531"/>
    <n v="1"/>
    <s v="Y"/>
    <s v="No"/>
    <n v="17"/>
    <n v="3"/>
    <n v="1"/>
    <n v="80"/>
    <n v="0"/>
    <n v="3"/>
    <n v="4"/>
    <n v="4"/>
    <n v="3"/>
    <n v="2"/>
    <n v="1"/>
    <n v="0"/>
    <n v="0"/>
    <s v="&lt;25"/>
    <s v="Low"/>
    <s v="2-3"/>
    <s v="Medium"/>
    <s v="2-3"/>
  </r>
  <r>
    <n v="37"/>
    <x v="1"/>
    <x v="2"/>
    <n v="728"/>
    <x v="1"/>
    <x v="0"/>
    <x v="2"/>
    <x v="2"/>
    <n v="1"/>
    <n v="380"/>
    <n v="1"/>
    <x v="0"/>
    <n v="80"/>
    <n v="3"/>
    <x v="2"/>
    <x v="7"/>
    <n v="4"/>
    <x v="2"/>
    <n v="13603"/>
    <n v="11677"/>
    <n v="2"/>
    <s v="Y"/>
    <s v="Yes"/>
    <n v="18"/>
    <n v="3"/>
    <n v="1"/>
    <n v="80"/>
    <n v="2"/>
    <n v="15"/>
    <n v="2"/>
    <n v="3"/>
    <n v="5"/>
    <n v="2"/>
    <n v="0"/>
    <n v="2"/>
    <n v="0"/>
    <s v="35-44"/>
    <s v="High"/>
    <s v="4-5"/>
    <s v="Medium"/>
    <s v="0-1"/>
  </r>
  <r>
    <n v="35"/>
    <x v="1"/>
    <x v="0"/>
    <n v="1315"/>
    <x v="1"/>
    <x v="23"/>
    <x v="3"/>
    <x v="0"/>
    <n v="1"/>
    <n v="381"/>
    <n v="2"/>
    <x v="0"/>
    <n v="71"/>
    <n v="4"/>
    <x v="2"/>
    <x v="5"/>
    <n v="2"/>
    <x v="2"/>
    <n v="11996"/>
    <n v="19100"/>
    <n v="7"/>
    <s v="Y"/>
    <s v="No"/>
    <n v="18"/>
    <n v="3"/>
    <n v="2"/>
    <n v="80"/>
    <n v="1"/>
    <n v="10"/>
    <n v="6"/>
    <n v="2"/>
    <n v="7"/>
    <n v="7"/>
    <n v="6"/>
    <n v="2"/>
    <n v="0"/>
    <s v="35-44"/>
    <s v="High"/>
    <s v="6-10"/>
    <s v="Medium"/>
    <s v="5+"/>
  </r>
  <r>
    <n v="38"/>
    <x v="1"/>
    <x v="0"/>
    <n v="322"/>
    <x v="0"/>
    <x v="15"/>
    <x v="0"/>
    <x v="2"/>
    <n v="1"/>
    <n v="382"/>
    <n v="1"/>
    <x v="0"/>
    <n v="44"/>
    <n v="4"/>
    <x v="0"/>
    <x v="0"/>
    <n v="1"/>
    <x v="2"/>
    <n v="5605"/>
    <n v="19191"/>
    <n v="1"/>
    <s v="Y"/>
    <s v="Yes"/>
    <n v="24"/>
    <n v="4"/>
    <n v="3"/>
    <n v="80"/>
    <n v="1"/>
    <n v="8"/>
    <n v="3"/>
    <n v="3"/>
    <n v="8"/>
    <n v="0"/>
    <n v="7"/>
    <n v="7"/>
    <n v="0"/>
    <s v="35-44"/>
    <s v="Medium"/>
    <s v="6-10"/>
    <s v="High"/>
    <s v="5+"/>
  </r>
  <r>
    <n v="26"/>
    <x v="1"/>
    <x v="1"/>
    <n v="1479"/>
    <x v="1"/>
    <x v="0"/>
    <x v="3"/>
    <x v="0"/>
    <n v="1"/>
    <n v="384"/>
    <n v="3"/>
    <x v="0"/>
    <n v="84"/>
    <n v="3"/>
    <x v="0"/>
    <x v="3"/>
    <n v="2"/>
    <x v="2"/>
    <n v="6397"/>
    <n v="26767"/>
    <n v="1"/>
    <s v="Y"/>
    <s v="No"/>
    <n v="20"/>
    <n v="4"/>
    <n v="1"/>
    <n v="80"/>
    <n v="1"/>
    <n v="6"/>
    <n v="6"/>
    <n v="1"/>
    <n v="6"/>
    <n v="5"/>
    <n v="1"/>
    <n v="4"/>
    <n v="0"/>
    <s v="25-34"/>
    <s v="Medium"/>
    <s v="6-10"/>
    <s v="High"/>
    <s v="2-3"/>
  </r>
  <r>
    <n v="50"/>
    <x v="1"/>
    <x v="0"/>
    <n v="797"/>
    <x v="1"/>
    <x v="18"/>
    <x v="1"/>
    <x v="0"/>
    <n v="1"/>
    <n v="385"/>
    <n v="1"/>
    <x v="1"/>
    <n v="96"/>
    <n v="3"/>
    <x v="4"/>
    <x v="7"/>
    <n v="2"/>
    <x v="2"/>
    <n v="19144"/>
    <n v="15815"/>
    <n v="3"/>
    <s v="Y"/>
    <s v="No"/>
    <n v="14"/>
    <n v="3"/>
    <n v="1"/>
    <n v="80"/>
    <n v="2"/>
    <n v="28"/>
    <n v="4"/>
    <n v="2"/>
    <n v="10"/>
    <n v="4"/>
    <n v="1"/>
    <n v="6"/>
    <n v="0"/>
    <s v="45-54"/>
    <s v="High"/>
    <s v="6-10"/>
    <s v="Medium"/>
    <s v="2-3"/>
  </r>
  <r>
    <n v="53"/>
    <x v="1"/>
    <x v="0"/>
    <n v="1070"/>
    <x v="1"/>
    <x v="3"/>
    <x v="2"/>
    <x v="2"/>
    <n v="1"/>
    <n v="386"/>
    <n v="3"/>
    <x v="1"/>
    <n v="45"/>
    <n v="3"/>
    <x v="3"/>
    <x v="7"/>
    <n v="3"/>
    <x v="1"/>
    <n v="17584"/>
    <n v="21016"/>
    <n v="3"/>
    <s v="Y"/>
    <s v="Yes"/>
    <n v="16"/>
    <n v="3"/>
    <n v="4"/>
    <n v="80"/>
    <n v="3"/>
    <n v="21"/>
    <n v="5"/>
    <n v="2"/>
    <n v="5"/>
    <n v="3"/>
    <n v="1"/>
    <n v="3"/>
    <n v="0"/>
    <s v="45-54"/>
    <s v="High"/>
    <s v="4-5"/>
    <s v="Medium"/>
    <s v="2-3"/>
  </r>
  <r>
    <n v="42"/>
    <x v="1"/>
    <x v="0"/>
    <n v="635"/>
    <x v="0"/>
    <x v="0"/>
    <x v="1"/>
    <x v="0"/>
    <n v="1"/>
    <n v="387"/>
    <n v="2"/>
    <x v="1"/>
    <n v="99"/>
    <n v="3"/>
    <x v="0"/>
    <x v="0"/>
    <n v="3"/>
    <x v="1"/>
    <n v="4907"/>
    <n v="24532"/>
    <n v="1"/>
    <s v="Y"/>
    <s v="No"/>
    <n v="25"/>
    <n v="4"/>
    <n v="3"/>
    <n v="80"/>
    <n v="0"/>
    <n v="20"/>
    <n v="3"/>
    <n v="3"/>
    <n v="20"/>
    <n v="16"/>
    <n v="11"/>
    <n v="6"/>
    <n v="0"/>
    <s v="35-44"/>
    <s v="Low"/>
    <s v="10+"/>
    <s v="High"/>
    <s v="5+"/>
  </r>
  <r>
    <n v="29"/>
    <x v="1"/>
    <x v="1"/>
    <n v="442"/>
    <x v="0"/>
    <x v="2"/>
    <x v="0"/>
    <x v="0"/>
    <n v="1"/>
    <n v="388"/>
    <n v="2"/>
    <x v="1"/>
    <n v="44"/>
    <n v="3"/>
    <x v="0"/>
    <x v="0"/>
    <n v="4"/>
    <x v="0"/>
    <n v="4554"/>
    <n v="20260"/>
    <n v="1"/>
    <s v="Y"/>
    <s v="No"/>
    <n v="18"/>
    <n v="3"/>
    <n v="1"/>
    <n v="80"/>
    <n v="0"/>
    <n v="10"/>
    <n v="3"/>
    <n v="2"/>
    <n v="10"/>
    <n v="7"/>
    <n v="0"/>
    <n v="9"/>
    <n v="0"/>
    <s v="25-34"/>
    <s v="Low"/>
    <s v="6-10"/>
    <s v="Medium"/>
    <s v="0-1"/>
  </r>
  <r>
    <n v="55"/>
    <x v="1"/>
    <x v="0"/>
    <n v="147"/>
    <x v="1"/>
    <x v="25"/>
    <x v="0"/>
    <x v="4"/>
    <n v="1"/>
    <n v="389"/>
    <n v="2"/>
    <x v="1"/>
    <n v="37"/>
    <n v="3"/>
    <x v="0"/>
    <x v="2"/>
    <n v="4"/>
    <x v="1"/>
    <n v="5415"/>
    <n v="15972"/>
    <n v="3"/>
    <s v="Y"/>
    <s v="Yes"/>
    <n v="19"/>
    <n v="3"/>
    <n v="4"/>
    <n v="80"/>
    <n v="1"/>
    <n v="12"/>
    <n v="4"/>
    <n v="3"/>
    <n v="10"/>
    <n v="7"/>
    <n v="0"/>
    <n v="8"/>
    <n v="0"/>
    <s v="55+"/>
    <s v="Medium"/>
    <s v="6-10"/>
    <s v="High"/>
    <s v="0-1"/>
  </r>
  <r>
    <n v="26"/>
    <x v="1"/>
    <x v="1"/>
    <n v="496"/>
    <x v="1"/>
    <x v="13"/>
    <x v="0"/>
    <x v="2"/>
    <n v="1"/>
    <n v="390"/>
    <n v="1"/>
    <x v="1"/>
    <n v="60"/>
    <n v="3"/>
    <x v="0"/>
    <x v="4"/>
    <n v="1"/>
    <x v="1"/>
    <n v="4741"/>
    <n v="22722"/>
    <n v="1"/>
    <s v="Y"/>
    <s v="Yes"/>
    <n v="13"/>
    <n v="3"/>
    <n v="3"/>
    <n v="80"/>
    <n v="1"/>
    <n v="5"/>
    <n v="3"/>
    <n v="3"/>
    <n v="5"/>
    <n v="3"/>
    <n v="3"/>
    <n v="3"/>
    <n v="0"/>
    <s v="25-34"/>
    <s v="Low"/>
    <s v="4-5"/>
    <s v="Medium"/>
    <s v="2-3"/>
  </r>
  <r>
    <n v="37"/>
    <x v="1"/>
    <x v="0"/>
    <n v="1372"/>
    <x v="1"/>
    <x v="0"/>
    <x v="3"/>
    <x v="0"/>
    <n v="1"/>
    <n v="391"/>
    <n v="4"/>
    <x v="0"/>
    <n v="42"/>
    <n v="3"/>
    <x v="1"/>
    <x v="1"/>
    <n v="4"/>
    <x v="0"/>
    <n v="2115"/>
    <n v="15881"/>
    <n v="1"/>
    <s v="Y"/>
    <s v="No"/>
    <n v="12"/>
    <n v="3"/>
    <n v="2"/>
    <n v="80"/>
    <n v="0"/>
    <n v="17"/>
    <n v="3"/>
    <n v="3"/>
    <n v="17"/>
    <n v="12"/>
    <n v="5"/>
    <n v="7"/>
    <n v="0"/>
    <s v="35-44"/>
    <s v="Low"/>
    <s v="10+"/>
    <s v="Medium"/>
    <s v="4-5"/>
  </r>
  <r>
    <n v="44"/>
    <x v="0"/>
    <x v="1"/>
    <n v="920"/>
    <x v="1"/>
    <x v="4"/>
    <x v="3"/>
    <x v="0"/>
    <n v="1"/>
    <n v="392"/>
    <n v="4"/>
    <x v="1"/>
    <n v="43"/>
    <n v="3"/>
    <x v="1"/>
    <x v="2"/>
    <n v="3"/>
    <x v="2"/>
    <n v="3161"/>
    <n v="19920"/>
    <n v="3"/>
    <s v="Y"/>
    <s v="Yes"/>
    <n v="22"/>
    <n v="4"/>
    <n v="4"/>
    <n v="80"/>
    <n v="1"/>
    <n v="19"/>
    <n v="0"/>
    <n v="1"/>
    <n v="1"/>
    <n v="0"/>
    <n v="0"/>
    <n v="0"/>
    <n v="1"/>
    <s v="35-44"/>
    <s v="Low"/>
    <s v="0-1"/>
    <s v="High"/>
    <s v="0-1"/>
  </r>
  <r>
    <n v="38"/>
    <x v="1"/>
    <x v="0"/>
    <n v="688"/>
    <x v="1"/>
    <x v="5"/>
    <x v="2"/>
    <x v="0"/>
    <n v="1"/>
    <n v="393"/>
    <n v="4"/>
    <x v="1"/>
    <n v="82"/>
    <n v="3"/>
    <x v="0"/>
    <x v="4"/>
    <n v="4"/>
    <x v="2"/>
    <n v="5745"/>
    <n v="18899"/>
    <n v="9"/>
    <s v="Y"/>
    <s v="No"/>
    <n v="14"/>
    <n v="3"/>
    <n v="2"/>
    <n v="80"/>
    <n v="1"/>
    <n v="10"/>
    <n v="2"/>
    <n v="3"/>
    <n v="2"/>
    <n v="2"/>
    <n v="1"/>
    <n v="2"/>
    <n v="0"/>
    <s v="35-44"/>
    <s v="Medium"/>
    <s v="2-3"/>
    <s v="Medium"/>
    <s v="2-3"/>
  </r>
  <r>
    <n v="26"/>
    <x v="0"/>
    <x v="0"/>
    <n v="1449"/>
    <x v="1"/>
    <x v="7"/>
    <x v="2"/>
    <x v="2"/>
    <n v="1"/>
    <n v="394"/>
    <n v="1"/>
    <x v="1"/>
    <n v="45"/>
    <n v="3"/>
    <x v="1"/>
    <x v="2"/>
    <n v="2"/>
    <x v="2"/>
    <n v="2373"/>
    <n v="14180"/>
    <n v="2"/>
    <s v="Y"/>
    <s v="Yes"/>
    <n v="13"/>
    <n v="3"/>
    <n v="4"/>
    <n v="80"/>
    <n v="1"/>
    <n v="5"/>
    <n v="2"/>
    <n v="3"/>
    <n v="3"/>
    <n v="2"/>
    <n v="0"/>
    <n v="2"/>
    <n v="1"/>
    <s v="25-34"/>
    <s v="Low"/>
    <s v="2-3"/>
    <s v="Medium"/>
    <s v="0-1"/>
  </r>
  <r>
    <n v="28"/>
    <x v="1"/>
    <x v="0"/>
    <n v="1117"/>
    <x v="1"/>
    <x v="1"/>
    <x v="0"/>
    <x v="0"/>
    <n v="1"/>
    <n v="395"/>
    <n v="4"/>
    <x v="0"/>
    <n v="66"/>
    <n v="3"/>
    <x v="1"/>
    <x v="1"/>
    <n v="4"/>
    <x v="0"/>
    <n v="3310"/>
    <n v="4488"/>
    <n v="1"/>
    <s v="Y"/>
    <s v="No"/>
    <n v="21"/>
    <n v="4"/>
    <n v="4"/>
    <n v="80"/>
    <n v="0"/>
    <n v="5"/>
    <n v="3"/>
    <n v="3"/>
    <n v="5"/>
    <n v="3"/>
    <n v="0"/>
    <n v="2"/>
    <n v="0"/>
    <s v="25-34"/>
    <s v="Low"/>
    <s v="4-5"/>
    <s v="High"/>
    <s v="0-1"/>
  </r>
  <r>
    <n v="49"/>
    <x v="1"/>
    <x v="1"/>
    <n v="636"/>
    <x v="1"/>
    <x v="17"/>
    <x v="2"/>
    <x v="0"/>
    <n v="1"/>
    <n v="396"/>
    <n v="3"/>
    <x v="0"/>
    <n v="35"/>
    <n v="3"/>
    <x v="4"/>
    <x v="7"/>
    <n v="1"/>
    <x v="0"/>
    <n v="18665"/>
    <n v="25594"/>
    <n v="9"/>
    <s v="Y"/>
    <s v="Yes"/>
    <n v="11"/>
    <n v="3"/>
    <n v="4"/>
    <n v="80"/>
    <n v="0"/>
    <n v="22"/>
    <n v="4"/>
    <n v="3"/>
    <n v="3"/>
    <n v="2"/>
    <n v="1"/>
    <n v="2"/>
    <n v="0"/>
    <s v="45-54"/>
    <s v="High"/>
    <s v="2-3"/>
    <s v="Low"/>
    <s v="2-3"/>
  </r>
  <r>
    <n v="36"/>
    <x v="1"/>
    <x v="0"/>
    <n v="506"/>
    <x v="1"/>
    <x v="3"/>
    <x v="3"/>
    <x v="4"/>
    <n v="1"/>
    <n v="397"/>
    <n v="3"/>
    <x v="1"/>
    <n v="30"/>
    <n v="3"/>
    <x v="0"/>
    <x v="1"/>
    <n v="2"/>
    <x v="0"/>
    <n v="4485"/>
    <n v="26285"/>
    <n v="4"/>
    <s v="Y"/>
    <s v="No"/>
    <n v="12"/>
    <n v="3"/>
    <n v="4"/>
    <n v="80"/>
    <n v="0"/>
    <n v="10"/>
    <n v="2"/>
    <n v="3"/>
    <n v="8"/>
    <n v="0"/>
    <n v="7"/>
    <n v="7"/>
    <n v="0"/>
    <s v="35-44"/>
    <s v="Low"/>
    <s v="6-10"/>
    <s v="Medium"/>
    <s v="5+"/>
  </r>
  <r>
    <n v="31"/>
    <x v="1"/>
    <x v="1"/>
    <n v="444"/>
    <x v="0"/>
    <x v="12"/>
    <x v="3"/>
    <x v="3"/>
    <n v="1"/>
    <n v="399"/>
    <n v="4"/>
    <x v="0"/>
    <n v="84"/>
    <n v="3"/>
    <x v="1"/>
    <x v="6"/>
    <n v="2"/>
    <x v="2"/>
    <n v="2789"/>
    <n v="3909"/>
    <n v="1"/>
    <s v="Y"/>
    <s v="No"/>
    <n v="11"/>
    <n v="3"/>
    <n v="3"/>
    <n v="80"/>
    <n v="1"/>
    <n v="2"/>
    <n v="5"/>
    <n v="2"/>
    <n v="2"/>
    <n v="2"/>
    <n v="2"/>
    <n v="2"/>
    <n v="0"/>
    <s v="25-34"/>
    <s v="Low"/>
    <s v="2-3"/>
    <s v="Low"/>
    <s v="2-3"/>
  </r>
  <r>
    <n v="26"/>
    <x v="0"/>
    <x v="0"/>
    <n v="950"/>
    <x v="0"/>
    <x v="18"/>
    <x v="2"/>
    <x v="3"/>
    <n v="1"/>
    <n v="401"/>
    <n v="4"/>
    <x v="1"/>
    <n v="48"/>
    <n v="2"/>
    <x v="0"/>
    <x v="0"/>
    <n v="4"/>
    <x v="0"/>
    <n v="5828"/>
    <n v="8450"/>
    <n v="1"/>
    <s v="Y"/>
    <s v="Yes"/>
    <n v="12"/>
    <n v="3"/>
    <n v="2"/>
    <n v="80"/>
    <n v="0"/>
    <n v="8"/>
    <n v="0"/>
    <n v="3"/>
    <n v="8"/>
    <n v="7"/>
    <n v="7"/>
    <n v="4"/>
    <n v="1"/>
    <s v="25-34"/>
    <s v="Medium"/>
    <s v="6-10"/>
    <s v="Medium"/>
    <s v="5+"/>
  </r>
  <r>
    <n v="37"/>
    <x v="1"/>
    <x v="1"/>
    <n v="889"/>
    <x v="1"/>
    <x v="14"/>
    <x v="3"/>
    <x v="2"/>
    <n v="1"/>
    <n v="403"/>
    <n v="2"/>
    <x v="1"/>
    <n v="53"/>
    <n v="3"/>
    <x v="1"/>
    <x v="1"/>
    <n v="4"/>
    <x v="1"/>
    <n v="2326"/>
    <n v="11411"/>
    <n v="1"/>
    <s v="Y"/>
    <s v="Yes"/>
    <n v="12"/>
    <n v="3"/>
    <n v="3"/>
    <n v="80"/>
    <n v="3"/>
    <n v="4"/>
    <n v="3"/>
    <n v="2"/>
    <n v="4"/>
    <n v="2"/>
    <n v="1"/>
    <n v="2"/>
    <n v="0"/>
    <s v="35-44"/>
    <s v="Low"/>
    <s v="4-5"/>
    <s v="Medium"/>
    <s v="2-3"/>
  </r>
  <r>
    <n v="42"/>
    <x v="1"/>
    <x v="1"/>
    <n v="555"/>
    <x v="0"/>
    <x v="9"/>
    <x v="3"/>
    <x v="3"/>
    <n v="1"/>
    <n v="404"/>
    <n v="3"/>
    <x v="0"/>
    <n v="77"/>
    <n v="3"/>
    <x v="3"/>
    <x v="0"/>
    <n v="2"/>
    <x v="1"/>
    <n v="13525"/>
    <n v="14864"/>
    <n v="5"/>
    <s v="Y"/>
    <s v="No"/>
    <n v="14"/>
    <n v="3"/>
    <n v="4"/>
    <n v="80"/>
    <n v="1"/>
    <n v="23"/>
    <n v="2"/>
    <n v="4"/>
    <n v="20"/>
    <n v="4"/>
    <n v="4"/>
    <n v="8"/>
    <n v="0"/>
    <s v="35-44"/>
    <s v="High"/>
    <s v="10+"/>
    <s v="Medium"/>
    <s v="4-5"/>
  </r>
  <r>
    <n v="18"/>
    <x v="0"/>
    <x v="0"/>
    <n v="230"/>
    <x v="1"/>
    <x v="3"/>
    <x v="3"/>
    <x v="0"/>
    <n v="1"/>
    <n v="405"/>
    <n v="3"/>
    <x v="1"/>
    <n v="54"/>
    <n v="3"/>
    <x v="1"/>
    <x v="2"/>
    <n v="3"/>
    <x v="0"/>
    <n v="1420"/>
    <n v="25233"/>
    <n v="1"/>
    <s v="Y"/>
    <s v="No"/>
    <n v="13"/>
    <n v="3"/>
    <n v="3"/>
    <n v="80"/>
    <n v="0"/>
    <n v="0"/>
    <n v="2"/>
    <n v="3"/>
    <n v="0"/>
    <n v="0"/>
    <n v="0"/>
    <n v="0"/>
    <n v="1"/>
    <s v="&lt;25"/>
    <s v="Low"/>
    <s v="0-1"/>
    <s v="Medium"/>
    <s v="0-1"/>
  </r>
  <r>
    <n v="35"/>
    <x v="1"/>
    <x v="0"/>
    <n v="1232"/>
    <x v="0"/>
    <x v="7"/>
    <x v="3"/>
    <x v="3"/>
    <n v="1"/>
    <n v="406"/>
    <n v="3"/>
    <x v="1"/>
    <n v="96"/>
    <n v="3"/>
    <x v="2"/>
    <x v="0"/>
    <n v="2"/>
    <x v="1"/>
    <n v="8020"/>
    <n v="5100"/>
    <n v="0"/>
    <s v="Y"/>
    <s v="No"/>
    <n v="15"/>
    <n v="3"/>
    <n v="3"/>
    <n v="80"/>
    <n v="2"/>
    <n v="12"/>
    <n v="3"/>
    <n v="2"/>
    <n v="11"/>
    <n v="9"/>
    <n v="6"/>
    <n v="9"/>
    <n v="0"/>
    <s v="35-44"/>
    <s v="Medium"/>
    <s v="10+"/>
    <s v="Medium"/>
    <s v="5+"/>
  </r>
  <r>
    <n v="36"/>
    <x v="1"/>
    <x v="1"/>
    <n v="566"/>
    <x v="1"/>
    <x v="21"/>
    <x v="2"/>
    <x v="0"/>
    <n v="1"/>
    <n v="407"/>
    <n v="3"/>
    <x v="1"/>
    <n v="81"/>
    <n v="4"/>
    <x v="1"/>
    <x v="2"/>
    <n v="4"/>
    <x v="1"/>
    <n v="3688"/>
    <n v="7122"/>
    <n v="4"/>
    <s v="Y"/>
    <s v="No"/>
    <n v="18"/>
    <n v="3"/>
    <n v="4"/>
    <n v="80"/>
    <n v="2"/>
    <n v="4"/>
    <n v="2"/>
    <n v="3"/>
    <n v="1"/>
    <n v="0"/>
    <n v="0"/>
    <n v="0"/>
    <n v="0"/>
    <s v="35-44"/>
    <s v="Low"/>
    <s v="0-1"/>
    <s v="Medium"/>
    <s v="0-1"/>
  </r>
  <r>
    <n v="51"/>
    <x v="1"/>
    <x v="0"/>
    <n v="1302"/>
    <x v="1"/>
    <x v="2"/>
    <x v="3"/>
    <x v="2"/>
    <n v="1"/>
    <n v="408"/>
    <n v="4"/>
    <x v="1"/>
    <n v="84"/>
    <n v="1"/>
    <x v="0"/>
    <x v="3"/>
    <n v="2"/>
    <x v="2"/>
    <n v="5482"/>
    <n v="16321"/>
    <n v="5"/>
    <s v="Y"/>
    <s v="No"/>
    <n v="18"/>
    <n v="3"/>
    <n v="4"/>
    <n v="80"/>
    <n v="1"/>
    <n v="13"/>
    <n v="3"/>
    <n v="3"/>
    <n v="4"/>
    <n v="1"/>
    <n v="1"/>
    <n v="2"/>
    <n v="0"/>
    <s v="45-54"/>
    <s v="Medium"/>
    <s v="4-5"/>
    <s v="Medium"/>
    <s v="2-3"/>
  </r>
  <r>
    <n v="41"/>
    <x v="1"/>
    <x v="0"/>
    <n v="334"/>
    <x v="0"/>
    <x v="2"/>
    <x v="2"/>
    <x v="0"/>
    <n v="1"/>
    <n v="410"/>
    <n v="4"/>
    <x v="1"/>
    <n v="88"/>
    <n v="3"/>
    <x v="3"/>
    <x v="5"/>
    <n v="2"/>
    <x v="0"/>
    <n v="16015"/>
    <n v="15896"/>
    <n v="1"/>
    <s v="Y"/>
    <s v="No"/>
    <n v="19"/>
    <n v="3"/>
    <n v="2"/>
    <n v="80"/>
    <n v="0"/>
    <n v="22"/>
    <n v="2"/>
    <n v="3"/>
    <n v="22"/>
    <n v="10"/>
    <n v="0"/>
    <n v="4"/>
    <n v="0"/>
    <s v="35-44"/>
    <s v="High"/>
    <s v="10+"/>
    <s v="High"/>
    <s v="0-1"/>
  </r>
  <r>
    <n v="18"/>
    <x v="1"/>
    <x v="0"/>
    <n v="812"/>
    <x v="0"/>
    <x v="17"/>
    <x v="3"/>
    <x v="2"/>
    <n v="1"/>
    <n v="411"/>
    <n v="4"/>
    <x v="0"/>
    <n v="69"/>
    <n v="2"/>
    <x v="1"/>
    <x v="6"/>
    <n v="3"/>
    <x v="0"/>
    <n v="1200"/>
    <n v="9724"/>
    <n v="1"/>
    <s v="Y"/>
    <s v="No"/>
    <n v="12"/>
    <n v="3"/>
    <n v="1"/>
    <n v="80"/>
    <n v="0"/>
    <n v="0"/>
    <n v="2"/>
    <n v="3"/>
    <n v="0"/>
    <n v="0"/>
    <n v="0"/>
    <n v="0"/>
    <n v="0"/>
    <s v="&lt;25"/>
    <s v="Low"/>
    <s v="0-1"/>
    <s v="Medium"/>
    <s v="0-1"/>
  </r>
  <r>
    <n v="28"/>
    <x v="1"/>
    <x v="0"/>
    <n v="1476"/>
    <x v="1"/>
    <x v="7"/>
    <x v="0"/>
    <x v="2"/>
    <n v="1"/>
    <n v="412"/>
    <n v="2"/>
    <x v="1"/>
    <n v="68"/>
    <n v="4"/>
    <x v="0"/>
    <x v="4"/>
    <n v="1"/>
    <x v="0"/>
    <n v="5661"/>
    <n v="4824"/>
    <n v="0"/>
    <s v="Y"/>
    <s v="No"/>
    <n v="19"/>
    <n v="3"/>
    <n v="3"/>
    <n v="80"/>
    <n v="0"/>
    <n v="9"/>
    <n v="2"/>
    <n v="3"/>
    <n v="8"/>
    <n v="3"/>
    <n v="0"/>
    <n v="7"/>
    <n v="0"/>
    <s v="25-34"/>
    <s v="Medium"/>
    <s v="6-10"/>
    <s v="High"/>
    <s v="0-1"/>
  </r>
  <r>
    <n v="31"/>
    <x v="1"/>
    <x v="0"/>
    <n v="218"/>
    <x v="0"/>
    <x v="15"/>
    <x v="3"/>
    <x v="4"/>
    <n v="1"/>
    <n v="416"/>
    <n v="2"/>
    <x v="1"/>
    <n v="100"/>
    <n v="4"/>
    <x v="0"/>
    <x v="0"/>
    <n v="4"/>
    <x v="1"/>
    <n v="6929"/>
    <n v="12241"/>
    <n v="4"/>
    <s v="Y"/>
    <s v="No"/>
    <n v="11"/>
    <n v="3"/>
    <n v="2"/>
    <n v="80"/>
    <n v="1"/>
    <n v="10"/>
    <n v="3"/>
    <n v="2"/>
    <n v="8"/>
    <n v="7"/>
    <n v="7"/>
    <n v="7"/>
    <n v="0"/>
    <s v="25-34"/>
    <s v="Medium"/>
    <s v="6-10"/>
    <s v="Low"/>
    <s v="5+"/>
  </r>
  <r>
    <n v="39"/>
    <x v="1"/>
    <x v="0"/>
    <n v="1132"/>
    <x v="1"/>
    <x v="0"/>
    <x v="3"/>
    <x v="2"/>
    <n v="1"/>
    <n v="417"/>
    <n v="3"/>
    <x v="1"/>
    <n v="48"/>
    <n v="4"/>
    <x v="2"/>
    <x v="4"/>
    <n v="4"/>
    <x v="2"/>
    <n v="9613"/>
    <n v="10942"/>
    <n v="0"/>
    <s v="Y"/>
    <s v="No"/>
    <n v="17"/>
    <n v="3"/>
    <n v="1"/>
    <n v="80"/>
    <n v="3"/>
    <n v="19"/>
    <n v="5"/>
    <n v="2"/>
    <n v="18"/>
    <n v="10"/>
    <n v="3"/>
    <n v="7"/>
    <n v="0"/>
    <s v="35-44"/>
    <s v="Medium"/>
    <s v="10+"/>
    <s v="Medium"/>
    <s v="2-3"/>
  </r>
  <r>
    <n v="36"/>
    <x v="1"/>
    <x v="2"/>
    <n v="1105"/>
    <x v="1"/>
    <x v="4"/>
    <x v="2"/>
    <x v="0"/>
    <n v="1"/>
    <n v="419"/>
    <n v="2"/>
    <x v="0"/>
    <n v="47"/>
    <n v="3"/>
    <x v="0"/>
    <x v="2"/>
    <n v="2"/>
    <x v="1"/>
    <n v="5674"/>
    <n v="6927"/>
    <n v="7"/>
    <s v="Y"/>
    <s v="No"/>
    <n v="15"/>
    <n v="3"/>
    <n v="3"/>
    <n v="80"/>
    <n v="1"/>
    <n v="11"/>
    <n v="3"/>
    <n v="3"/>
    <n v="9"/>
    <n v="8"/>
    <n v="0"/>
    <n v="8"/>
    <n v="0"/>
    <s v="35-44"/>
    <s v="Medium"/>
    <s v="6-10"/>
    <s v="Medium"/>
    <s v="0-1"/>
  </r>
  <r>
    <n v="32"/>
    <x v="1"/>
    <x v="0"/>
    <n v="906"/>
    <x v="0"/>
    <x v="15"/>
    <x v="3"/>
    <x v="0"/>
    <n v="1"/>
    <n v="420"/>
    <n v="4"/>
    <x v="1"/>
    <n v="91"/>
    <n v="2"/>
    <x v="0"/>
    <x v="0"/>
    <n v="3"/>
    <x v="1"/>
    <n v="5484"/>
    <n v="16985"/>
    <n v="1"/>
    <s v="Y"/>
    <s v="No"/>
    <n v="14"/>
    <n v="3"/>
    <n v="3"/>
    <n v="80"/>
    <n v="1"/>
    <n v="13"/>
    <n v="3"/>
    <n v="2"/>
    <n v="13"/>
    <n v="8"/>
    <n v="4"/>
    <n v="8"/>
    <n v="0"/>
    <s v="25-34"/>
    <s v="Medium"/>
    <s v="10+"/>
    <s v="Medium"/>
    <s v="4-5"/>
  </r>
  <r>
    <n v="38"/>
    <x v="1"/>
    <x v="0"/>
    <n v="849"/>
    <x v="1"/>
    <x v="19"/>
    <x v="0"/>
    <x v="0"/>
    <n v="1"/>
    <n v="421"/>
    <n v="1"/>
    <x v="0"/>
    <n v="81"/>
    <n v="2"/>
    <x v="2"/>
    <x v="7"/>
    <n v="2"/>
    <x v="1"/>
    <n v="12061"/>
    <n v="26707"/>
    <n v="3"/>
    <s v="Y"/>
    <s v="No"/>
    <n v="17"/>
    <n v="3"/>
    <n v="3"/>
    <n v="80"/>
    <n v="1"/>
    <n v="19"/>
    <n v="2"/>
    <n v="3"/>
    <n v="10"/>
    <n v="8"/>
    <n v="0"/>
    <n v="1"/>
    <n v="0"/>
    <s v="35-44"/>
    <s v="High"/>
    <s v="6-10"/>
    <s v="Medium"/>
    <s v="0-1"/>
  </r>
  <r>
    <n v="58"/>
    <x v="1"/>
    <x v="2"/>
    <n v="390"/>
    <x v="1"/>
    <x v="0"/>
    <x v="2"/>
    <x v="0"/>
    <n v="1"/>
    <n v="422"/>
    <n v="4"/>
    <x v="1"/>
    <n v="32"/>
    <n v="1"/>
    <x v="0"/>
    <x v="4"/>
    <n v="3"/>
    <x v="2"/>
    <n v="5660"/>
    <n v="17056"/>
    <n v="2"/>
    <s v="Y"/>
    <s v="Yes"/>
    <n v="13"/>
    <n v="3"/>
    <n v="4"/>
    <n v="80"/>
    <n v="1"/>
    <n v="12"/>
    <n v="2"/>
    <n v="3"/>
    <n v="5"/>
    <n v="3"/>
    <n v="1"/>
    <n v="2"/>
    <n v="0"/>
    <s v="55+"/>
    <s v="Medium"/>
    <s v="4-5"/>
    <s v="Medium"/>
    <s v="2-3"/>
  </r>
  <r>
    <n v="31"/>
    <x v="1"/>
    <x v="0"/>
    <n v="691"/>
    <x v="1"/>
    <x v="12"/>
    <x v="2"/>
    <x v="4"/>
    <n v="1"/>
    <n v="423"/>
    <n v="3"/>
    <x v="1"/>
    <n v="86"/>
    <n v="3"/>
    <x v="1"/>
    <x v="1"/>
    <n v="4"/>
    <x v="1"/>
    <n v="4821"/>
    <n v="10077"/>
    <n v="0"/>
    <s v="Y"/>
    <s v="Yes"/>
    <n v="12"/>
    <n v="3"/>
    <n v="3"/>
    <n v="80"/>
    <n v="1"/>
    <n v="6"/>
    <n v="4"/>
    <n v="3"/>
    <n v="5"/>
    <n v="2"/>
    <n v="0"/>
    <n v="3"/>
    <n v="0"/>
    <s v="25-34"/>
    <s v="Low"/>
    <s v="4-5"/>
    <s v="Medium"/>
    <s v="0-1"/>
  </r>
  <r>
    <n v="31"/>
    <x v="1"/>
    <x v="0"/>
    <n v="106"/>
    <x v="2"/>
    <x v="2"/>
    <x v="3"/>
    <x v="5"/>
    <n v="1"/>
    <n v="424"/>
    <n v="1"/>
    <x v="1"/>
    <n v="62"/>
    <n v="2"/>
    <x v="0"/>
    <x v="8"/>
    <n v="1"/>
    <x v="1"/>
    <n v="6410"/>
    <n v="17822"/>
    <n v="3"/>
    <s v="Y"/>
    <s v="No"/>
    <n v="12"/>
    <n v="3"/>
    <n v="4"/>
    <n v="80"/>
    <n v="0"/>
    <n v="9"/>
    <n v="1"/>
    <n v="3"/>
    <n v="2"/>
    <n v="2"/>
    <n v="1"/>
    <n v="0"/>
    <n v="0"/>
    <s v="25-34"/>
    <s v="Medium"/>
    <s v="2-3"/>
    <s v="Medium"/>
    <s v="2-3"/>
  </r>
  <r>
    <n v="45"/>
    <x v="1"/>
    <x v="1"/>
    <n v="1249"/>
    <x v="1"/>
    <x v="15"/>
    <x v="3"/>
    <x v="0"/>
    <n v="1"/>
    <n v="425"/>
    <n v="1"/>
    <x v="1"/>
    <n v="97"/>
    <n v="3"/>
    <x v="2"/>
    <x v="2"/>
    <n v="1"/>
    <x v="2"/>
    <n v="5210"/>
    <n v="20308"/>
    <n v="1"/>
    <s v="Y"/>
    <s v="No"/>
    <n v="18"/>
    <n v="3"/>
    <n v="1"/>
    <n v="80"/>
    <n v="1"/>
    <n v="24"/>
    <n v="2"/>
    <n v="3"/>
    <n v="24"/>
    <n v="9"/>
    <n v="9"/>
    <n v="11"/>
    <n v="0"/>
    <s v="45-54"/>
    <s v="Medium"/>
    <s v="10+"/>
    <s v="Medium"/>
    <s v="5+"/>
  </r>
  <r>
    <n v="31"/>
    <x v="1"/>
    <x v="0"/>
    <n v="192"/>
    <x v="1"/>
    <x v="2"/>
    <x v="2"/>
    <x v="0"/>
    <n v="1"/>
    <n v="426"/>
    <n v="3"/>
    <x v="1"/>
    <n v="32"/>
    <n v="3"/>
    <x v="1"/>
    <x v="1"/>
    <n v="4"/>
    <x v="2"/>
    <n v="2695"/>
    <n v="7747"/>
    <n v="0"/>
    <s v="Y"/>
    <s v="Yes"/>
    <n v="18"/>
    <n v="3"/>
    <n v="2"/>
    <n v="80"/>
    <n v="1"/>
    <n v="3"/>
    <n v="2"/>
    <n v="1"/>
    <n v="2"/>
    <n v="2"/>
    <n v="2"/>
    <n v="2"/>
    <n v="0"/>
    <s v="25-34"/>
    <s v="Low"/>
    <s v="2-3"/>
    <s v="Medium"/>
    <s v="2-3"/>
  </r>
  <r>
    <n v="33"/>
    <x v="1"/>
    <x v="1"/>
    <n v="553"/>
    <x v="1"/>
    <x v="12"/>
    <x v="2"/>
    <x v="0"/>
    <n v="1"/>
    <n v="428"/>
    <n v="4"/>
    <x v="0"/>
    <n v="74"/>
    <n v="3"/>
    <x v="2"/>
    <x v="5"/>
    <n v="2"/>
    <x v="1"/>
    <n v="11878"/>
    <n v="23364"/>
    <n v="6"/>
    <s v="Y"/>
    <s v="No"/>
    <n v="11"/>
    <n v="3"/>
    <n v="2"/>
    <n v="80"/>
    <n v="2"/>
    <n v="12"/>
    <n v="2"/>
    <n v="3"/>
    <n v="10"/>
    <n v="6"/>
    <n v="8"/>
    <n v="8"/>
    <n v="0"/>
    <s v="25-34"/>
    <s v="High"/>
    <s v="6-10"/>
    <s v="Low"/>
    <s v="5+"/>
  </r>
  <r>
    <n v="39"/>
    <x v="1"/>
    <x v="0"/>
    <n v="117"/>
    <x v="1"/>
    <x v="17"/>
    <x v="1"/>
    <x v="2"/>
    <n v="1"/>
    <n v="429"/>
    <n v="3"/>
    <x v="1"/>
    <n v="99"/>
    <n v="3"/>
    <x v="3"/>
    <x v="5"/>
    <n v="1"/>
    <x v="1"/>
    <n v="17068"/>
    <n v="5355"/>
    <n v="1"/>
    <s v="Y"/>
    <s v="Yes"/>
    <n v="14"/>
    <n v="3"/>
    <n v="4"/>
    <n v="80"/>
    <n v="0"/>
    <n v="21"/>
    <n v="3"/>
    <n v="3"/>
    <n v="21"/>
    <n v="9"/>
    <n v="11"/>
    <n v="10"/>
    <n v="0"/>
    <s v="35-44"/>
    <s v="High"/>
    <s v="10+"/>
    <s v="Medium"/>
    <s v="5+"/>
  </r>
  <r>
    <n v="43"/>
    <x v="1"/>
    <x v="1"/>
    <n v="185"/>
    <x v="1"/>
    <x v="17"/>
    <x v="2"/>
    <x v="0"/>
    <n v="1"/>
    <n v="430"/>
    <n v="3"/>
    <x v="0"/>
    <n v="33"/>
    <n v="3"/>
    <x v="1"/>
    <x v="2"/>
    <n v="4"/>
    <x v="0"/>
    <n v="2455"/>
    <n v="10675"/>
    <n v="0"/>
    <s v="Y"/>
    <s v="No"/>
    <n v="19"/>
    <n v="3"/>
    <n v="1"/>
    <n v="80"/>
    <n v="0"/>
    <n v="9"/>
    <n v="5"/>
    <n v="3"/>
    <n v="8"/>
    <n v="7"/>
    <n v="1"/>
    <n v="7"/>
    <n v="0"/>
    <s v="35-44"/>
    <s v="Low"/>
    <s v="6-10"/>
    <s v="High"/>
    <s v="2-3"/>
  </r>
  <r>
    <n v="49"/>
    <x v="1"/>
    <x v="0"/>
    <n v="1091"/>
    <x v="1"/>
    <x v="0"/>
    <x v="0"/>
    <x v="4"/>
    <n v="1"/>
    <n v="431"/>
    <n v="3"/>
    <x v="0"/>
    <n v="90"/>
    <n v="2"/>
    <x v="3"/>
    <x v="4"/>
    <n v="3"/>
    <x v="0"/>
    <n v="13964"/>
    <n v="17810"/>
    <n v="7"/>
    <s v="Y"/>
    <s v="Yes"/>
    <n v="12"/>
    <n v="3"/>
    <n v="4"/>
    <n v="80"/>
    <n v="0"/>
    <n v="25"/>
    <n v="2"/>
    <n v="3"/>
    <n v="7"/>
    <n v="1"/>
    <n v="0"/>
    <n v="7"/>
    <n v="0"/>
    <s v="45-54"/>
    <s v="High"/>
    <s v="6-10"/>
    <s v="Medium"/>
    <s v="0-1"/>
  </r>
  <r>
    <n v="52"/>
    <x v="0"/>
    <x v="0"/>
    <n v="723"/>
    <x v="1"/>
    <x v="1"/>
    <x v="2"/>
    <x v="2"/>
    <n v="1"/>
    <n v="433"/>
    <n v="3"/>
    <x v="1"/>
    <n v="85"/>
    <n v="2"/>
    <x v="0"/>
    <x v="1"/>
    <n v="2"/>
    <x v="1"/>
    <n v="4941"/>
    <n v="17747"/>
    <n v="2"/>
    <s v="Y"/>
    <s v="No"/>
    <n v="15"/>
    <n v="3"/>
    <n v="1"/>
    <n v="80"/>
    <n v="0"/>
    <n v="11"/>
    <n v="3"/>
    <n v="2"/>
    <n v="8"/>
    <n v="2"/>
    <n v="7"/>
    <n v="7"/>
    <n v="1"/>
    <s v="45-54"/>
    <s v="Low"/>
    <s v="6-10"/>
    <s v="Medium"/>
    <s v="5+"/>
  </r>
  <r>
    <n v="27"/>
    <x v="1"/>
    <x v="0"/>
    <n v="1220"/>
    <x v="1"/>
    <x v="12"/>
    <x v="3"/>
    <x v="0"/>
    <n v="1"/>
    <n v="434"/>
    <n v="3"/>
    <x v="0"/>
    <n v="85"/>
    <n v="3"/>
    <x v="1"/>
    <x v="1"/>
    <n v="2"/>
    <x v="0"/>
    <n v="2478"/>
    <n v="20938"/>
    <n v="1"/>
    <s v="Y"/>
    <s v="Yes"/>
    <n v="12"/>
    <n v="3"/>
    <n v="2"/>
    <n v="80"/>
    <n v="0"/>
    <n v="4"/>
    <n v="2"/>
    <n v="2"/>
    <n v="4"/>
    <n v="3"/>
    <n v="1"/>
    <n v="2"/>
    <n v="0"/>
    <s v="25-34"/>
    <s v="Low"/>
    <s v="4-5"/>
    <s v="Medium"/>
    <s v="2-3"/>
  </r>
  <r>
    <n v="32"/>
    <x v="1"/>
    <x v="0"/>
    <n v="588"/>
    <x v="0"/>
    <x v="1"/>
    <x v="0"/>
    <x v="4"/>
    <n v="1"/>
    <n v="436"/>
    <n v="3"/>
    <x v="0"/>
    <n v="65"/>
    <n v="2"/>
    <x v="0"/>
    <x v="0"/>
    <n v="2"/>
    <x v="1"/>
    <n v="5228"/>
    <n v="24624"/>
    <n v="1"/>
    <s v="Y"/>
    <s v="Yes"/>
    <n v="11"/>
    <n v="3"/>
    <n v="4"/>
    <n v="80"/>
    <n v="0"/>
    <n v="13"/>
    <n v="2"/>
    <n v="3"/>
    <n v="13"/>
    <n v="12"/>
    <n v="11"/>
    <n v="9"/>
    <n v="0"/>
    <s v="25-34"/>
    <s v="Medium"/>
    <s v="10+"/>
    <s v="Low"/>
    <s v="5+"/>
  </r>
  <r>
    <n v="27"/>
    <x v="1"/>
    <x v="0"/>
    <n v="1377"/>
    <x v="0"/>
    <x v="2"/>
    <x v="3"/>
    <x v="0"/>
    <n v="1"/>
    <n v="437"/>
    <n v="4"/>
    <x v="1"/>
    <n v="74"/>
    <n v="3"/>
    <x v="0"/>
    <x v="0"/>
    <n v="3"/>
    <x v="0"/>
    <n v="4478"/>
    <n v="5242"/>
    <n v="1"/>
    <s v="Y"/>
    <s v="Yes"/>
    <n v="11"/>
    <n v="3"/>
    <n v="1"/>
    <n v="80"/>
    <n v="0"/>
    <n v="5"/>
    <n v="3"/>
    <n v="3"/>
    <n v="5"/>
    <n v="4"/>
    <n v="0"/>
    <n v="4"/>
    <n v="0"/>
    <s v="25-34"/>
    <s v="Low"/>
    <s v="4-5"/>
    <s v="Low"/>
    <s v="0-1"/>
  </r>
  <r>
    <n v="31"/>
    <x v="1"/>
    <x v="0"/>
    <n v="691"/>
    <x v="0"/>
    <x v="15"/>
    <x v="3"/>
    <x v="3"/>
    <n v="1"/>
    <n v="438"/>
    <n v="4"/>
    <x v="1"/>
    <n v="73"/>
    <n v="3"/>
    <x v="0"/>
    <x v="0"/>
    <n v="4"/>
    <x v="2"/>
    <n v="7547"/>
    <n v="7143"/>
    <n v="4"/>
    <s v="Y"/>
    <s v="No"/>
    <n v="12"/>
    <n v="3"/>
    <n v="4"/>
    <n v="80"/>
    <n v="3"/>
    <n v="13"/>
    <n v="3"/>
    <n v="3"/>
    <n v="7"/>
    <n v="7"/>
    <n v="1"/>
    <n v="7"/>
    <n v="0"/>
    <s v="25-34"/>
    <s v="Medium"/>
    <s v="6-10"/>
    <s v="Medium"/>
    <s v="2-3"/>
  </r>
  <r>
    <n v="32"/>
    <x v="1"/>
    <x v="0"/>
    <n v="1018"/>
    <x v="1"/>
    <x v="2"/>
    <x v="2"/>
    <x v="2"/>
    <n v="1"/>
    <n v="439"/>
    <n v="1"/>
    <x v="0"/>
    <n v="74"/>
    <n v="4"/>
    <x v="0"/>
    <x v="1"/>
    <n v="4"/>
    <x v="0"/>
    <n v="5055"/>
    <n v="10557"/>
    <n v="7"/>
    <s v="Y"/>
    <s v="No"/>
    <n v="16"/>
    <n v="3"/>
    <n v="3"/>
    <n v="80"/>
    <n v="0"/>
    <n v="10"/>
    <n v="0"/>
    <n v="2"/>
    <n v="7"/>
    <n v="7"/>
    <n v="0"/>
    <n v="7"/>
    <n v="0"/>
    <s v="25-34"/>
    <s v="Medium"/>
    <s v="6-10"/>
    <s v="Medium"/>
    <s v="0-1"/>
  </r>
  <r>
    <n v="28"/>
    <x v="0"/>
    <x v="0"/>
    <n v="1157"/>
    <x v="1"/>
    <x v="2"/>
    <x v="2"/>
    <x v="2"/>
    <n v="1"/>
    <n v="440"/>
    <n v="1"/>
    <x v="1"/>
    <n v="84"/>
    <n v="1"/>
    <x v="1"/>
    <x v="1"/>
    <n v="4"/>
    <x v="1"/>
    <n v="3464"/>
    <n v="24737"/>
    <n v="5"/>
    <s v="Y"/>
    <s v="Yes"/>
    <n v="13"/>
    <n v="3"/>
    <n v="4"/>
    <n v="80"/>
    <n v="0"/>
    <n v="5"/>
    <n v="4"/>
    <n v="2"/>
    <n v="3"/>
    <n v="2"/>
    <n v="2"/>
    <n v="2"/>
    <n v="1"/>
    <s v="25-34"/>
    <s v="Low"/>
    <s v="2-3"/>
    <s v="Medium"/>
    <s v="2-3"/>
  </r>
  <r>
    <n v="30"/>
    <x v="1"/>
    <x v="0"/>
    <n v="1275"/>
    <x v="1"/>
    <x v="26"/>
    <x v="0"/>
    <x v="2"/>
    <n v="1"/>
    <n v="441"/>
    <n v="4"/>
    <x v="0"/>
    <n v="64"/>
    <n v="3"/>
    <x v="0"/>
    <x v="1"/>
    <n v="4"/>
    <x v="1"/>
    <n v="5775"/>
    <n v="11934"/>
    <n v="1"/>
    <s v="Y"/>
    <s v="No"/>
    <n v="13"/>
    <n v="3"/>
    <n v="4"/>
    <n v="80"/>
    <n v="2"/>
    <n v="11"/>
    <n v="2"/>
    <n v="3"/>
    <n v="10"/>
    <n v="8"/>
    <n v="1"/>
    <n v="9"/>
    <n v="0"/>
    <s v="25-34"/>
    <s v="Medium"/>
    <s v="6-10"/>
    <s v="Medium"/>
    <s v="2-3"/>
  </r>
  <r>
    <n v="31"/>
    <x v="1"/>
    <x v="1"/>
    <n v="798"/>
    <x v="1"/>
    <x v="15"/>
    <x v="0"/>
    <x v="0"/>
    <n v="1"/>
    <n v="442"/>
    <n v="3"/>
    <x v="0"/>
    <n v="48"/>
    <n v="2"/>
    <x v="2"/>
    <x v="3"/>
    <n v="3"/>
    <x v="1"/>
    <n v="8943"/>
    <n v="14034"/>
    <n v="1"/>
    <s v="Y"/>
    <s v="No"/>
    <n v="24"/>
    <n v="4"/>
    <n v="1"/>
    <n v="80"/>
    <n v="1"/>
    <n v="10"/>
    <n v="2"/>
    <n v="3"/>
    <n v="10"/>
    <n v="9"/>
    <n v="8"/>
    <n v="9"/>
    <n v="0"/>
    <s v="25-34"/>
    <s v="Medium"/>
    <s v="6-10"/>
    <s v="High"/>
    <s v="5+"/>
  </r>
  <r>
    <n v="39"/>
    <x v="1"/>
    <x v="1"/>
    <n v="672"/>
    <x v="1"/>
    <x v="15"/>
    <x v="0"/>
    <x v="2"/>
    <n v="1"/>
    <n v="444"/>
    <n v="3"/>
    <x v="1"/>
    <n v="54"/>
    <n v="2"/>
    <x v="4"/>
    <x v="5"/>
    <n v="4"/>
    <x v="1"/>
    <n v="19272"/>
    <n v="21141"/>
    <n v="1"/>
    <s v="Y"/>
    <s v="No"/>
    <n v="15"/>
    <n v="3"/>
    <n v="1"/>
    <n v="80"/>
    <n v="1"/>
    <n v="21"/>
    <n v="2"/>
    <n v="3"/>
    <n v="21"/>
    <n v="9"/>
    <n v="13"/>
    <n v="3"/>
    <n v="0"/>
    <s v="35-44"/>
    <s v="High"/>
    <s v="10+"/>
    <s v="Medium"/>
    <s v="5+"/>
  </r>
  <r>
    <n v="39"/>
    <x v="0"/>
    <x v="0"/>
    <n v="1162"/>
    <x v="0"/>
    <x v="3"/>
    <x v="0"/>
    <x v="2"/>
    <n v="1"/>
    <n v="445"/>
    <n v="4"/>
    <x v="0"/>
    <n v="41"/>
    <n v="3"/>
    <x v="0"/>
    <x v="0"/>
    <n v="3"/>
    <x v="1"/>
    <n v="5238"/>
    <n v="17778"/>
    <n v="4"/>
    <s v="Y"/>
    <s v="Yes"/>
    <n v="18"/>
    <n v="3"/>
    <n v="1"/>
    <n v="80"/>
    <n v="0"/>
    <n v="12"/>
    <n v="3"/>
    <n v="2"/>
    <n v="1"/>
    <n v="0"/>
    <n v="0"/>
    <n v="0"/>
    <n v="1"/>
    <s v="35-44"/>
    <s v="Medium"/>
    <s v="0-1"/>
    <s v="Medium"/>
    <s v="0-1"/>
  </r>
  <r>
    <n v="33"/>
    <x v="1"/>
    <x v="1"/>
    <n v="508"/>
    <x v="0"/>
    <x v="17"/>
    <x v="3"/>
    <x v="3"/>
    <n v="1"/>
    <n v="446"/>
    <n v="2"/>
    <x v="1"/>
    <n v="46"/>
    <n v="2"/>
    <x v="0"/>
    <x v="0"/>
    <n v="4"/>
    <x v="0"/>
    <n v="4682"/>
    <n v="4317"/>
    <n v="3"/>
    <s v="Y"/>
    <s v="No"/>
    <n v="14"/>
    <n v="3"/>
    <n v="3"/>
    <n v="80"/>
    <n v="0"/>
    <n v="9"/>
    <n v="6"/>
    <n v="2"/>
    <n v="7"/>
    <n v="7"/>
    <n v="0"/>
    <n v="1"/>
    <n v="0"/>
    <s v="25-34"/>
    <s v="Low"/>
    <s v="6-10"/>
    <s v="Medium"/>
    <s v="0-1"/>
  </r>
  <r>
    <n v="47"/>
    <x v="1"/>
    <x v="0"/>
    <n v="1482"/>
    <x v="1"/>
    <x v="12"/>
    <x v="4"/>
    <x v="0"/>
    <n v="1"/>
    <n v="447"/>
    <n v="4"/>
    <x v="1"/>
    <n v="42"/>
    <n v="3"/>
    <x v="4"/>
    <x v="7"/>
    <n v="3"/>
    <x v="1"/>
    <n v="18300"/>
    <n v="16375"/>
    <n v="4"/>
    <s v="Y"/>
    <s v="No"/>
    <n v="11"/>
    <n v="3"/>
    <n v="2"/>
    <n v="80"/>
    <n v="1"/>
    <n v="21"/>
    <n v="2"/>
    <n v="3"/>
    <n v="3"/>
    <n v="2"/>
    <n v="1"/>
    <n v="1"/>
    <n v="0"/>
    <s v="45-54"/>
    <s v="High"/>
    <s v="2-3"/>
    <s v="Low"/>
    <s v="2-3"/>
  </r>
  <r>
    <n v="43"/>
    <x v="1"/>
    <x v="1"/>
    <n v="559"/>
    <x v="1"/>
    <x v="17"/>
    <x v="2"/>
    <x v="0"/>
    <n v="1"/>
    <n v="448"/>
    <n v="3"/>
    <x v="0"/>
    <n v="82"/>
    <n v="2"/>
    <x v="0"/>
    <x v="2"/>
    <n v="3"/>
    <x v="2"/>
    <n v="5257"/>
    <n v="6227"/>
    <n v="1"/>
    <s v="Y"/>
    <s v="No"/>
    <n v="11"/>
    <n v="3"/>
    <n v="2"/>
    <n v="80"/>
    <n v="1"/>
    <n v="9"/>
    <n v="3"/>
    <n v="4"/>
    <n v="9"/>
    <n v="7"/>
    <n v="0"/>
    <n v="0"/>
    <n v="0"/>
    <s v="35-44"/>
    <s v="Medium"/>
    <s v="6-10"/>
    <s v="Low"/>
    <s v="0-1"/>
  </r>
  <r>
    <n v="27"/>
    <x v="1"/>
    <x v="2"/>
    <n v="210"/>
    <x v="0"/>
    <x v="0"/>
    <x v="1"/>
    <x v="3"/>
    <n v="1"/>
    <n v="449"/>
    <n v="3"/>
    <x v="1"/>
    <n v="73"/>
    <n v="3"/>
    <x v="0"/>
    <x v="0"/>
    <n v="2"/>
    <x v="1"/>
    <n v="6349"/>
    <n v="22107"/>
    <n v="0"/>
    <s v="Y"/>
    <s v="Yes"/>
    <n v="13"/>
    <n v="3"/>
    <n v="4"/>
    <n v="80"/>
    <n v="1"/>
    <n v="6"/>
    <n v="0"/>
    <n v="3"/>
    <n v="5"/>
    <n v="4"/>
    <n v="1"/>
    <n v="4"/>
    <n v="0"/>
    <s v="25-34"/>
    <s v="Medium"/>
    <s v="4-5"/>
    <s v="Medium"/>
    <s v="2-3"/>
  </r>
  <r>
    <n v="54"/>
    <x v="1"/>
    <x v="1"/>
    <n v="928"/>
    <x v="1"/>
    <x v="25"/>
    <x v="2"/>
    <x v="0"/>
    <n v="1"/>
    <n v="450"/>
    <n v="4"/>
    <x v="0"/>
    <n v="31"/>
    <n v="3"/>
    <x v="0"/>
    <x v="1"/>
    <n v="3"/>
    <x v="0"/>
    <n v="4869"/>
    <n v="16885"/>
    <n v="3"/>
    <s v="Y"/>
    <s v="No"/>
    <n v="12"/>
    <n v="3"/>
    <n v="4"/>
    <n v="80"/>
    <n v="0"/>
    <n v="20"/>
    <n v="4"/>
    <n v="2"/>
    <n v="4"/>
    <n v="3"/>
    <n v="0"/>
    <n v="3"/>
    <n v="0"/>
    <s v="45-54"/>
    <s v="Low"/>
    <s v="4-5"/>
    <s v="Medium"/>
    <s v="0-1"/>
  </r>
  <r>
    <n v="43"/>
    <x v="1"/>
    <x v="0"/>
    <n v="1001"/>
    <x v="1"/>
    <x v="15"/>
    <x v="3"/>
    <x v="0"/>
    <n v="1"/>
    <n v="451"/>
    <n v="3"/>
    <x v="0"/>
    <n v="43"/>
    <n v="3"/>
    <x v="2"/>
    <x v="4"/>
    <n v="1"/>
    <x v="1"/>
    <n v="9985"/>
    <n v="9262"/>
    <n v="8"/>
    <s v="Y"/>
    <s v="No"/>
    <n v="16"/>
    <n v="3"/>
    <n v="1"/>
    <n v="80"/>
    <n v="1"/>
    <n v="10"/>
    <n v="1"/>
    <n v="2"/>
    <n v="1"/>
    <n v="0"/>
    <n v="0"/>
    <n v="0"/>
    <n v="0"/>
    <s v="35-44"/>
    <s v="Medium"/>
    <s v="0-1"/>
    <s v="Medium"/>
    <s v="0-1"/>
  </r>
  <r>
    <n v="45"/>
    <x v="1"/>
    <x v="0"/>
    <n v="549"/>
    <x v="1"/>
    <x v="1"/>
    <x v="2"/>
    <x v="1"/>
    <n v="1"/>
    <n v="452"/>
    <n v="4"/>
    <x v="1"/>
    <n v="75"/>
    <n v="3"/>
    <x v="0"/>
    <x v="1"/>
    <n v="4"/>
    <x v="1"/>
    <n v="3697"/>
    <n v="9278"/>
    <n v="9"/>
    <s v="Y"/>
    <s v="No"/>
    <n v="14"/>
    <n v="3"/>
    <n v="1"/>
    <n v="80"/>
    <n v="2"/>
    <n v="12"/>
    <n v="3"/>
    <n v="3"/>
    <n v="10"/>
    <n v="9"/>
    <n v="9"/>
    <n v="8"/>
    <n v="0"/>
    <s v="45-54"/>
    <s v="Low"/>
    <s v="6-10"/>
    <s v="Medium"/>
    <s v="5+"/>
  </r>
  <r>
    <n v="40"/>
    <x v="1"/>
    <x v="0"/>
    <n v="1124"/>
    <x v="0"/>
    <x v="0"/>
    <x v="0"/>
    <x v="2"/>
    <n v="1"/>
    <n v="453"/>
    <n v="2"/>
    <x v="1"/>
    <n v="57"/>
    <n v="1"/>
    <x v="0"/>
    <x v="0"/>
    <n v="4"/>
    <x v="1"/>
    <n v="7457"/>
    <n v="13273"/>
    <n v="2"/>
    <s v="Y"/>
    <s v="Yes"/>
    <n v="22"/>
    <n v="4"/>
    <n v="3"/>
    <n v="80"/>
    <n v="3"/>
    <n v="6"/>
    <n v="2"/>
    <n v="2"/>
    <n v="4"/>
    <n v="3"/>
    <n v="0"/>
    <n v="2"/>
    <n v="0"/>
    <s v="35-44"/>
    <s v="Medium"/>
    <s v="4-5"/>
    <s v="High"/>
    <s v="0-1"/>
  </r>
  <r>
    <n v="29"/>
    <x v="0"/>
    <x v="0"/>
    <n v="318"/>
    <x v="1"/>
    <x v="1"/>
    <x v="2"/>
    <x v="1"/>
    <n v="1"/>
    <n v="454"/>
    <n v="2"/>
    <x v="1"/>
    <n v="77"/>
    <n v="1"/>
    <x v="1"/>
    <x v="2"/>
    <n v="1"/>
    <x v="1"/>
    <n v="2119"/>
    <n v="4759"/>
    <n v="1"/>
    <s v="Y"/>
    <s v="Yes"/>
    <n v="11"/>
    <n v="3"/>
    <n v="4"/>
    <n v="80"/>
    <n v="0"/>
    <n v="7"/>
    <n v="4"/>
    <n v="2"/>
    <n v="7"/>
    <n v="7"/>
    <n v="0"/>
    <n v="7"/>
    <n v="1"/>
    <s v="25-34"/>
    <s v="Low"/>
    <s v="6-10"/>
    <s v="Low"/>
    <s v="0-1"/>
  </r>
  <r>
    <n v="29"/>
    <x v="1"/>
    <x v="0"/>
    <n v="738"/>
    <x v="1"/>
    <x v="14"/>
    <x v="4"/>
    <x v="1"/>
    <n v="1"/>
    <n v="455"/>
    <n v="2"/>
    <x v="1"/>
    <n v="30"/>
    <n v="2"/>
    <x v="1"/>
    <x v="2"/>
    <n v="4"/>
    <x v="0"/>
    <n v="3983"/>
    <n v="7621"/>
    <n v="0"/>
    <s v="Y"/>
    <s v="No"/>
    <n v="17"/>
    <n v="3"/>
    <n v="3"/>
    <n v="80"/>
    <n v="0"/>
    <n v="4"/>
    <n v="2"/>
    <n v="3"/>
    <n v="3"/>
    <n v="2"/>
    <n v="2"/>
    <n v="2"/>
    <n v="0"/>
    <s v="25-34"/>
    <s v="Low"/>
    <s v="2-3"/>
    <s v="Medium"/>
    <s v="2-3"/>
  </r>
  <r>
    <n v="30"/>
    <x v="1"/>
    <x v="0"/>
    <n v="570"/>
    <x v="0"/>
    <x v="12"/>
    <x v="3"/>
    <x v="3"/>
    <n v="1"/>
    <n v="456"/>
    <n v="4"/>
    <x v="0"/>
    <n v="30"/>
    <n v="2"/>
    <x v="0"/>
    <x v="0"/>
    <n v="3"/>
    <x v="2"/>
    <n v="6118"/>
    <n v="5431"/>
    <n v="1"/>
    <s v="Y"/>
    <s v="No"/>
    <n v="13"/>
    <n v="3"/>
    <n v="3"/>
    <n v="80"/>
    <n v="3"/>
    <n v="10"/>
    <n v="2"/>
    <n v="3"/>
    <n v="10"/>
    <n v="9"/>
    <n v="1"/>
    <n v="2"/>
    <n v="0"/>
    <s v="25-34"/>
    <s v="Medium"/>
    <s v="6-10"/>
    <s v="Medium"/>
    <s v="2-3"/>
  </r>
  <r>
    <n v="27"/>
    <x v="1"/>
    <x v="0"/>
    <n v="1130"/>
    <x v="0"/>
    <x v="1"/>
    <x v="2"/>
    <x v="3"/>
    <n v="1"/>
    <n v="458"/>
    <n v="2"/>
    <x v="0"/>
    <n v="56"/>
    <n v="3"/>
    <x v="0"/>
    <x v="0"/>
    <n v="2"/>
    <x v="1"/>
    <n v="6214"/>
    <n v="3415"/>
    <n v="1"/>
    <s v="Y"/>
    <s v="No"/>
    <n v="18"/>
    <n v="3"/>
    <n v="1"/>
    <n v="80"/>
    <n v="1"/>
    <n v="8"/>
    <n v="3"/>
    <n v="3"/>
    <n v="8"/>
    <n v="7"/>
    <n v="0"/>
    <n v="7"/>
    <n v="0"/>
    <s v="25-34"/>
    <s v="Medium"/>
    <s v="6-10"/>
    <s v="Medium"/>
    <s v="0-1"/>
  </r>
  <r>
    <n v="37"/>
    <x v="1"/>
    <x v="0"/>
    <n v="1192"/>
    <x v="1"/>
    <x v="12"/>
    <x v="0"/>
    <x v="2"/>
    <n v="1"/>
    <n v="460"/>
    <n v="4"/>
    <x v="1"/>
    <n v="61"/>
    <n v="3"/>
    <x v="0"/>
    <x v="3"/>
    <n v="4"/>
    <x v="2"/>
    <n v="6347"/>
    <n v="23177"/>
    <n v="7"/>
    <s v="Y"/>
    <s v="No"/>
    <n v="16"/>
    <n v="3"/>
    <n v="3"/>
    <n v="80"/>
    <n v="2"/>
    <n v="8"/>
    <n v="2"/>
    <n v="2"/>
    <n v="6"/>
    <n v="2"/>
    <n v="0"/>
    <n v="4"/>
    <n v="0"/>
    <s v="35-44"/>
    <s v="Medium"/>
    <s v="6-10"/>
    <s v="Medium"/>
    <s v="0-1"/>
  </r>
  <r>
    <n v="38"/>
    <x v="1"/>
    <x v="0"/>
    <n v="343"/>
    <x v="1"/>
    <x v="8"/>
    <x v="0"/>
    <x v="0"/>
    <n v="1"/>
    <n v="461"/>
    <n v="3"/>
    <x v="1"/>
    <n v="92"/>
    <n v="2"/>
    <x v="2"/>
    <x v="7"/>
    <n v="4"/>
    <x v="2"/>
    <n v="11510"/>
    <n v="15682"/>
    <n v="0"/>
    <s v="Y"/>
    <s v="Yes"/>
    <n v="14"/>
    <n v="3"/>
    <n v="2"/>
    <n v="80"/>
    <n v="1"/>
    <n v="12"/>
    <n v="3"/>
    <n v="3"/>
    <n v="11"/>
    <n v="10"/>
    <n v="2"/>
    <n v="9"/>
    <n v="0"/>
    <s v="35-44"/>
    <s v="High"/>
    <s v="10+"/>
    <s v="Medium"/>
    <s v="2-3"/>
  </r>
  <r>
    <n v="31"/>
    <x v="1"/>
    <x v="0"/>
    <n v="1232"/>
    <x v="1"/>
    <x v="15"/>
    <x v="2"/>
    <x v="2"/>
    <n v="1"/>
    <n v="462"/>
    <n v="3"/>
    <x v="0"/>
    <n v="39"/>
    <n v="3"/>
    <x v="2"/>
    <x v="3"/>
    <n v="4"/>
    <x v="0"/>
    <n v="7143"/>
    <n v="25713"/>
    <n v="1"/>
    <s v="Y"/>
    <s v="Yes"/>
    <n v="14"/>
    <n v="3"/>
    <n v="3"/>
    <n v="80"/>
    <n v="0"/>
    <n v="11"/>
    <n v="2"/>
    <n v="2"/>
    <n v="11"/>
    <n v="9"/>
    <n v="4"/>
    <n v="10"/>
    <n v="0"/>
    <s v="25-34"/>
    <s v="Medium"/>
    <s v="10+"/>
    <s v="Medium"/>
    <s v="4-5"/>
  </r>
  <r>
    <n v="29"/>
    <x v="1"/>
    <x v="0"/>
    <n v="144"/>
    <x v="0"/>
    <x v="17"/>
    <x v="1"/>
    <x v="3"/>
    <n v="1"/>
    <n v="463"/>
    <n v="4"/>
    <x v="0"/>
    <n v="39"/>
    <n v="2"/>
    <x v="0"/>
    <x v="0"/>
    <n v="2"/>
    <x v="2"/>
    <n v="8268"/>
    <n v="11866"/>
    <n v="1"/>
    <s v="Y"/>
    <s v="Yes"/>
    <n v="14"/>
    <n v="3"/>
    <n v="1"/>
    <n v="80"/>
    <n v="2"/>
    <n v="7"/>
    <n v="2"/>
    <n v="3"/>
    <n v="7"/>
    <n v="7"/>
    <n v="1"/>
    <n v="7"/>
    <n v="0"/>
    <s v="25-34"/>
    <s v="Medium"/>
    <s v="6-10"/>
    <s v="Medium"/>
    <s v="2-3"/>
  </r>
  <r>
    <n v="35"/>
    <x v="1"/>
    <x v="0"/>
    <n v="1296"/>
    <x v="1"/>
    <x v="12"/>
    <x v="2"/>
    <x v="4"/>
    <n v="1"/>
    <n v="464"/>
    <n v="3"/>
    <x v="1"/>
    <n v="62"/>
    <n v="3"/>
    <x v="2"/>
    <x v="3"/>
    <n v="2"/>
    <x v="0"/>
    <n v="8095"/>
    <n v="18264"/>
    <n v="0"/>
    <s v="Y"/>
    <s v="No"/>
    <n v="13"/>
    <n v="3"/>
    <n v="4"/>
    <n v="80"/>
    <n v="0"/>
    <n v="17"/>
    <n v="5"/>
    <n v="3"/>
    <n v="16"/>
    <n v="6"/>
    <n v="0"/>
    <n v="13"/>
    <n v="0"/>
    <s v="35-44"/>
    <s v="Medium"/>
    <s v="10+"/>
    <s v="Medium"/>
    <s v="0-1"/>
  </r>
  <r>
    <n v="23"/>
    <x v="1"/>
    <x v="0"/>
    <n v="1309"/>
    <x v="1"/>
    <x v="9"/>
    <x v="1"/>
    <x v="0"/>
    <n v="1"/>
    <n v="465"/>
    <n v="3"/>
    <x v="1"/>
    <n v="83"/>
    <n v="3"/>
    <x v="1"/>
    <x v="1"/>
    <n v="4"/>
    <x v="2"/>
    <n v="2904"/>
    <n v="16092"/>
    <n v="1"/>
    <s v="Y"/>
    <s v="No"/>
    <n v="12"/>
    <n v="3"/>
    <n v="3"/>
    <n v="80"/>
    <n v="2"/>
    <n v="4"/>
    <n v="2"/>
    <n v="2"/>
    <n v="4"/>
    <n v="2"/>
    <n v="0"/>
    <n v="2"/>
    <n v="0"/>
    <s v="&lt;25"/>
    <s v="Low"/>
    <s v="4-5"/>
    <s v="Medium"/>
    <s v="0-1"/>
  </r>
  <r>
    <n v="41"/>
    <x v="1"/>
    <x v="0"/>
    <n v="483"/>
    <x v="1"/>
    <x v="16"/>
    <x v="3"/>
    <x v="2"/>
    <n v="1"/>
    <n v="466"/>
    <n v="4"/>
    <x v="1"/>
    <n v="95"/>
    <n v="2"/>
    <x v="0"/>
    <x v="3"/>
    <n v="2"/>
    <x v="0"/>
    <n v="6032"/>
    <n v="10110"/>
    <n v="6"/>
    <s v="Y"/>
    <s v="Yes"/>
    <n v="15"/>
    <n v="3"/>
    <n v="4"/>
    <n v="80"/>
    <n v="0"/>
    <n v="8"/>
    <n v="3"/>
    <n v="3"/>
    <n v="5"/>
    <n v="4"/>
    <n v="1"/>
    <n v="2"/>
    <n v="0"/>
    <s v="35-44"/>
    <s v="Medium"/>
    <s v="4-5"/>
    <s v="Medium"/>
    <s v="2-3"/>
  </r>
  <r>
    <n v="47"/>
    <x v="1"/>
    <x v="1"/>
    <n v="1309"/>
    <x v="0"/>
    <x v="18"/>
    <x v="1"/>
    <x v="2"/>
    <n v="1"/>
    <n v="467"/>
    <n v="2"/>
    <x v="1"/>
    <n v="99"/>
    <n v="3"/>
    <x v="0"/>
    <x v="6"/>
    <n v="3"/>
    <x v="0"/>
    <n v="2976"/>
    <n v="25751"/>
    <n v="3"/>
    <s v="Y"/>
    <s v="No"/>
    <n v="19"/>
    <n v="3"/>
    <n v="1"/>
    <n v="80"/>
    <n v="0"/>
    <n v="5"/>
    <n v="3"/>
    <n v="3"/>
    <n v="0"/>
    <n v="0"/>
    <n v="0"/>
    <n v="0"/>
    <n v="0"/>
    <s v="45-54"/>
    <s v="Low"/>
    <s v="0-1"/>
    <s v="High"/>
    <s v="0-1"/>
  </r>
  <r>
    <n v="42"/>
    <x v="1"/>
    <x v="0"/>
    <n v="810"/>
    <x v="1"/>
    <x v="5"/>
    <x v="4"/>
    <x v="0"/>
    <n v="1"/>
    <n v="468"/>
    <n v="1"/>
    <x v="0"/>
    <n v="44"/>
    <n v="3"/>
    <x v="3"/>
    <x v="7"/>
    <n v="4"/>
    <x v="0"/>
    <n v="15992"/>
    <n v="15901"/>
    <n v="2"/>
    <s v="Y"/>
    <s v="No"/>
    <n v="14"/>
    <n v="3"/>
    <n v="2"/>
    <n v="80"/>
    <n v="0"/>
    <n v="16"/>
    <n v="2"/>
    <n v="3"/>
    <n v="1"/>
    <n v="0"/>
    <n v="0"/>
    <n v="0"/>
    <n v="0"/>
    <s v="35-44"/>
    <s v="High"/>
    <s v="0-1"/>
    <s v="Medium"/>
    <s v="0-1"/>
  </r>
  <r>
    <n v="29"/>
    <x v="1"/>
    <x v="2"/>
    <n v="746"/>
    <x v="0"/>
    <x v="2"/>
    <x v="3"/>
    <x v="0"/>
    <n v="1"/>
    <n v="469"/>
    <n v="4"/>
    <x v="1"/>
    <n v="61"/>
    <n v="3"/>
    <x v="0"/>
    <x v="0"/>
    <n v="3"/>
    <x v="1"/>
    <n v="4649"/>
    <n v="16928"/>
    <n v="1"/>
    <s v="Y"/>
    <s v="No"/>
    <n v="14"/>
    <n v="3"/>
    <n v="1"/>
    <n v="80"/>
    <n v="1"/>
    <n v="4"/>
    <n v="3"/>
    <n v="2"/>
    <n v="4"/>
    <n v="3"/>
    <n v="0"/>
    <n v="2"/>
    <n v="0"/>
    <s v="25-34"/>
    <s v="Low"/>
    <s v="4-5"/>
    <s v="Medium"/>
    <s v="0-1"/>
  </r>
  <r>
    <n v="42"/>
    <x v="1"/>
    <x v="0"/>
    <n v="544"/>
    <x v="2"/>
    <x v="2"/>
    <x v="1"/>
    <x v="4"/>
    <n v="1"/>
    <n v="470"/>
    <n v="3"/>
    <x v="1"/>
    <n v="52"/>
    <n v="3"/>
    <x v="1"/>
    <x v="8"/>
    <n v="3"/>
    <x v="2"/>
    <n v="2696"/>
    <n v="24017"/>
    <n v="0"/>
    <s v="Y"/>
    <s v="Yes"/>
    <n v="11"/>
    <n v="3"/>
    <n v="3"/>
    <n v="80"/>
    <n v="1"/>
    <n v="4"/>
    <n v="5"/>
    <n v="3"/>
    <n v="3"/>
    <n v="2"/>
    <n v="1"/>
    <n v="0"/>
    <n v="0"/>
    <s v="35-44"/>
    <s v="Low"/>
    <s v="2-3"/>
    <s v="Low"/>
    <s v="2-3"/>
  </r>
  <r>
    <n v="32"/>
    <x v="1"/>
    <x v="0"/>
    <n v="1062"/>
    <x v="1"/>
    <x v="2"/>
    <x v="3"/>
    <x v="2"/>
    <n v="1"/>
    <n v="471"/>
    <n v="3"/>
    <x v="0"/>
    <n v="75"/>
    <n v="3"/>
    <x v="1"/>
    <x v="2"/>
    <n v="2"/>
    <x v="1"/>
    <n v="2370"/>
    <n v="3956"/>
    <n v="1"/>
    <s v="Y"/>
    <s v="No"/>
    <n v="13"/>
    <n v="3"/>
    <n v="3"/>
    <n v="80"/>
    <n v="1"/>
    <n v="8"/>
    <n v="4"/>
    <n v="3"/>
    <n v="8"/>
    <n v="0"/>
    <n v="0"/>
    <n v="7"/>
    <n v="0"/>
    <s v="25-34"/>
    <s v="Low"/>
    <s v="6-10"/>
    <s v="Medium"/>
    <s v="0-1"/>
  </r>
  <r>
    <n v="48"/>
    <x v="1"/>
    <x v="0"/>
    <n v="530"/>
    <x v="0"/>
    <x v="22"/>
    <x v="1"/>
    <x v="2"/>
    <n v="1"/>
    <n v="473"/>
    <n v="1"/>
    <x v="0"/>
    <n v="91"/>
    <n v="3"/>
    <x v="2"/>
    <x v="5"/>
    <n v="3"/>
    <x v="1"/>
    <n v="12504"/>
    <n v="23978"/>
    <n v="3"/>
    <s v="Y"/>
    <s v="No"/>
    <n v="21"/>
    <n v="4"/>
    <n v="2"/>
    <n v="80"/>
    <n v="1"/>
    <n v="15"/>
    <n v="3"/>
    <n v="1"/>
    <n v="0"/>
    <n v="0"/>
    <n v="0"/>
    <n v="0"/>
    <n v="0"/>
    <s v="45-54"/>
    <s v="High"/>
    <s v="0-1"/>
    <s v="High"/>
    <s v="0-1"/>
  </r>
  <r>
    <n v="37"/>
    <x v="1"/>
    <x v="0"/>
    <n v="1319"/>
    <x v="1"/>
    <x v="16"/>
    <x v="3"/>
    <x v="2"/>
    <n v="1"/>
    <n v="474"/>
    <n v="3"/>
    <x v="1"/>
    <n v="51"/>
    <n v="4"/>
    <x v="0"/>
    <x v="1"/>
    <n v="1"/>
    <x v="2"/>
    <n v="5974"/>
    <n v="17001"/>
    <n v="4"/>
    <s v="Y"/>
    <s v="Yes"/>
    <n v="13"/>
    <n v="3"/>
    <n v="1"/>
    <n v="80"/>
    <n v="2"/>
    <n v="13"/>
    <n v="2"/>
    <n v="3"/>
    <n v="7"/>
    <n v="7"/>
    <n v="6"/>
    <n v="7"/>
    <n v="0"/>
    <s v="35-44"/>
    <s v="Medium"/>
    <s v="6-10"/>
    <s v="Medium"/>
    <s v="5+"/>
  </r>
  <r>
    <n v="30"/>
    <x v="1"/>
    <x v="2"/>
    <n v="641"/>
    <x v="0"/>
    <x v="19"/>
    <x v="0"/>
    <x v="4"/>
    <n v="1"/>
    <n v="475"/>
    <n v="4"/>
    <x v="0"/>
    <n v="85"/>
    <n v="3"/>
    <x v="0"/>
    <x v="0"/>
    <n v="3"/>
    <x v="1"/>
    <n v="4736"/>
    <n v="6069"/>
    <n v="7"/>
    <s v="Y"/>
    <s v="Yes"/>
    <n v="12"/>
    <n v="3"/>
    <n v="2"/>
    <n v="80"/>
    <n v="1"/>
    <n v="4"/>
    <n v="2"/>
    <n v="4"/>
    <n v="2"/>
    <n v="2"/>
    <n v="2"/>
    <n v="2"/>
    <n v="0"/>
    <s v="25-34"/>
    <s v="Low"/>
    <s v="2-3"/>
    <s v="Medium"/>
    <s v="2-3"/>
  </r>
  <r>
    <n v="26"/>
    <x v="1"/>
    <x v="0"/>
    <n v="933"/>
    <x v="0"/>
    <x v="0"/>
    <x v="3"/>
    <x v="0"/>
    <n v="1"/>
    <n v="476"/>
    <n v="3"/>
    <x v="1"/>
    <n v="57"/>
    <n v="3"/>
    <x v="0"/>
    <x v="0"/>
    <n v="3"/>
    <x v="1"/>
    <n v="5296"/>
    <n v="20156"/>
    <n v="1"/>
    <s v="Y"/>
    <s v="No"/>
    <n v="17"/>
    <n v="3"/>
    <n v="2"/>
    <n v="80"/>
    <n v="1"/>
    <n v="8"/>
    <n v="3"/>
    <n v="3"/>
    <n v="8"/>
    <n v="7"/>
    <n v="7"/>
    <n v="7"/>
    <n v="0"/>
    <s v="25-34"/>
    <s v="Medium"/>
    <s v="6-10"/>
    <s v="Medium"/>
    <s v="5+"/>
  </r>
  <r>
    <n v="42"/>
    <x v="1"/>
    <x v="0"/>
    <n v="1332"/>
    <x v="1"/>
    <x v="2"/>
    <x v="2"/>
    <x v="1"/>
    <n v="1"/>
    <n v="477"/>
    <n v="1"/>
    <x v="1"/>
    <n v="98"/>
    <n v="2"/>
    <x v="0"/>
    <x v="4"/>
    <n v="4"/>
    <x v="0"/>
    <n v="6781"/>
    <n v="17078"/>
    <n v="3"/>
    <s v="Y"/>
    <s v="No"/>
    <n v="23"/>
    <n v="4"/>
    <n v="2"/>
    <n v="80"/>
    <n v="0"/>
    <n v="14"/>
    <n v="6"/>
    <n v="3"/>
    <n v="1"/>
    <n v="0"/>
    <n v="0"/>
    <n v="0"/>
    <n v="0"/>
    <s v="35-44"/>
    <s v="Medium"/>
    <s v="0-1"/>
    <s v="High"/>
    <s v="0-1"/>
  </r>
  <r>
    <n v="21"/>
    <x v="0"/>
    <x v="1"/>
    <n v="756"/>
    <x v="0"/>
    <x v="0"/>
    <x v="1"/>
    <x v="4"/>
    <n v="1"/>
    <n v="478"/>
    <n v="1"/>
    <x v="0"/>
    <n v="99"/>
    <n v="2"/>
    <x v="1"/>
    <x v="6"/>
    <n v="2"/>
    <x v="0"/>
    <n v="2174"/>
    <n v="9150"/>
    <n v="1"/>
    <s v="Y"/>
    <s v="Yes"/>
    <n v="11"/>
    <n v="3"/>
    <n v="3"/>
    <n v="80"/>
    <n v="0"/>
    <n v="3"/>
    <n v="3"/>
    <n v="3"/>
    <n v="3"/>
    <n v="2"/>
    <n v="1"/>
    <n v="2"/>
    <n v="1"/>
    <s v="&lt;25"/>
    <s v="Low"/>
    <s v="2-3"/>
    <s v="Low"/>
    <s v="2-3"/>
  </r>
  <r>
    <n v="36"/>
    <x v="1"/>
    <x v="2"/>
    <n v="845"/>
    <x v="0"/>
    <x v="0"/>
    <x v="4"/>
    <x v="2"/>
    <n v="1"/>
    <n v="479"/>
    <n v="4"/>
    <x v="0"/>
    <n v="45"/>
    <n v="3"/>
    <x v="0"/>
    <x v="0"/>
    <n v="4"/>
    <x v="0"/>
    <n v="6653"/>
    <n v="15276"/>
    <n v="4"/>
    <s v="Y"/>
    <s v="No"/>
    <n v="15"/>
    <n v="3"/>
    <n v="2"/>
    <n v="80"/>
    <n v="0"/>
    <n v="7"/>
    <n v="6"/>
    <n v="3"/>
    <n v="1"/>
    <n v="0"/>
    <n v="0"/>
    <n v="0"/>
    <n v="0"/>
    <s v="35-44"/>
    <s v="Medium"/>
    <s v="0-1"/>
    <s v="Medium"/>
    <s v="0-1"/>
  </r>
  <r>
    <n v="36"/>
    <x v="1"/>
    <x v="1"/>
    <n v="541"/>
    <x v="0"/>
    <x v="3"/>
    <x v="2"/>
    <x v="2"/>
    <n v="1"/>
    <n v="481"/>
    <n v="1"/>
    <x v="1"/>
    <n v="48"/>
    <n v="2"/>
    <x v="2"/>
    <x v="0"/>
    <n v="4"/>
    <x v="1"/>
    <n v="9699"/>
    <n v="7246"/>
    <n v="4"/>
    <s v="Y"/>
    <s v="No"/>
    <n v="11"/>
    <n v="3"/>
    <n v="1"/>
    <n v="80"/>
    <n v="1"/>
    <n v="16"/>
    <n v="2"/>
    <n v="3"/>
    <n v="13"/>
    <n v="9"/>
    <n v="1"/>
    <n v="12"/>
    <n v="0"/>
    <s v="35-44"/>
    <s v="Medium"/>
    <s v="10+"/>
    <s v="Low"/>
    <s v="2-3"/>
  </r>
  <r>
    <n v="57"/>
    <x v="1"/>
    <x v="0"/>
    <n v="593"/>
    <x v="1"/>
    <x v="0"/>
    <x v="2"/>
    <x v="2"/>
    <n v="1"/>
    <n v="482"/>
    <n v="4"/>
    <x v="1"/>
    <n v="88"/>
    <n v="3"/>
    <x v="0"/>
    <x v="4"/>
    <n v="3"/>
    <x v="1"/>
    <n v="6755"/>
    <n v="2967"/>
    <n v="2"/>
    <s v="Y"/>
    <s v="No"/>
    <n v="11"/>
    <n v="3"/>
    <n v="3"/>
    <n v="80"/>
    <n v="0"/>
    <n v="15"/>
    <n v="2"/>
    <n v="3"/>
    <n v="3"/>
    <n v="2"/>
    <n v="1"/>
    <n v="2"/>
    <n v="0"/>
    <s v="55+"/>
    <s v="Medium"/>
    <s v="2-3"/>
    <s v="Low"/>
    <s v="2-3"/>
  </r>
  <r>
    <n v="40"/>
    <x v="1"/>
    <x v="0"/>
    <n v="1171"/>
    <x v="1"/>
    <x v="17"/>
    <x v="2"/>
    <x v="0"/>
    <n v="1"/>
    <n v="483"/>
    <n v="4"/>
    <x v="0"/>
    <n v="46"/>
    <n v="4"/>
    <x v="1"/>
    <x v="2"/>
    <n v="3"/>
    <x v="1"/>
    <n v="2213"/>
    <n v="22495"/>
    <n v="3"/>
    <s v="Y"/>
    <s v="Yes"/>
    <n v="13"/>
    <n v="3"/>
    <n v="3"/>
    <n v="80"/>
    <n v="1"/>
    <n v="10"/>
    <n v="3"/>
    <n v="3"/>
    <n v="7"/>
    <n v="7"/>
    <n v="1"/>
    <n v="7"/>
    <n v="0"/>
    <s v="35-44"/>
    <s v="Low"/>
    <s v="6-10"/>
    <s v="Medium"/>
    <s v="2-3"/>
  </r>
  <r>
    <n v="21"/>
    <x v="1"/>
    <x v="2"/>
    <n v="895"/>
    <x v="0"/>
    <x v="14"/>
    <x v="0"/>
    <x v="2"/>
    <n v="1"/>
    <n v="484"/>
    <n v="1"/>
    <x v="1"/>
    <n v="39"/>
    <n v="3"/>
    <x v="1"/>
    <x v="6"/>
    <n v="4"/>
    <x v="0"/>
    <n v="2610"/>
    <n v="2851"/>
    <n v="1"/>
    <s v="Y"/>
    <s v="No"/>
    <n v="24"/>
    <n v="4"/>
    <n v="3"/>
    <n v="80"/>
    <n v="0"/>
    <n v="3"/>
    <n v="3"/>
    <n v="2"/>
    <n v="3"/>
    <n v="2"/>
    <n v="2"/>
    <n v="2"/>
    <n v="0"/>
    <s v="&lt;25"/>
    <s v="Low"/>
    <s v="2-3"/>
    <s v="High"/>
    <s v="2-3"/>
  </r>
  <r>
    <n v="33"/>
    <x v="0"/>
    <x v="0"/>
    <n v="350"/>
    <x v="0"/>
    <x v="12"/>
    <x v="3"/>
    <x v="3"/>
    <n v="1"/>
    <n v="485"/>
    <n v="4"/>
    <x v="0"/>
    <n v="34"/>
    <n v="3"/>
    <x v="1"/>
    <x v="6"/>
    <n v="3"/>
    <x v="0"/>
    <n v="2851"/>
    <n v="9150"/>
    <n v="1"/>
    <s v="Y"/>
    <s v="Yes"/>
    <n v="13"/>
    <n v="3"/>
    <n v="2"/>
    <n v="80"/>
    <n v="0"/>
    <n v="1"/>
    <n v="2"/>
    <n v="3"/>
    <n v="1"/>
    <n v="0"/>
    <n v="0"/>
    <n v="0"/>
    <n v="1"/>
    <s v="25-34"/>
    <s v="Low"/>
    <s v="0-1"/>
    <s v="Medium"/>
    <s v="0-1"/>
  </r>
  <r>
    <n v="37"/>
    <x v="1"/>
    <x v="0"/>
    <n v="921"/>
    <x v="1"/>
    <x v="17"/>
    <x v="3"/>
    <x v="2"/>
    <n v="1"/>
    <n v="486"/>
    <n v="3"/>
    <x v="0"/>
    <n v="98"/>
    <n v="3"/>
    <x v="1"/>
    <x v="2"/>
    <n v="1"/>
    <x v="1"/>
    <n v="3452"/>
    <n v="17663"/>
    <n v="6"/>
    <s v="Y"/>
    <s v="No"/>
    <n v="20"/>
    <n v="4"/>
    <n v="2"/>
    <n v="80"/>
    <n v="1"/>
    <n v="17"/>
    <n v="3"/>
    <n v="3"/>
    <n v="5"/>
    <n v="4"/>
    <n v="0"/>
    <n v="3"/>
    <n v="0"/>
    <s v="35-44"/>
    <s v="Low"/>
    <s v="4-5"/>
    <s v="High"/>
    <s v="0-1"/>
  </r>
  <r>
    <n v="46"/>
    <x v="1"/>
    <x v="2"/>
    <n v="1144"/>
    <x v="1"/>
    <x v="15"/>
    <x v="2"/>
    <x v="2"/>
    <n v="1"/>
    <n v="487"/>
    <n v="3"/>
    <x v="0"/>
    <n v="30"/>
    <n v="3"/>
    <x v="0"/>
    <x v="3"/>
    <n v="3"/>
    <x v="1"/>
    <n v="5258"/>
    <n v="16044"/>
    <n v="2"/>
    <s v="Y"/>
    <s v="No"/>
    <n v="14"/>
    <n v="3"/>
    <n v="3"/>
    <n v="80"/>
    <n v="0"/>
    <n v="7"/>
    <n v="2"/>
    <n v="4"/>
    <n v="1"/>
    <n v="0"/>
    <n v="0"/>
    <n v="0"/>
    <n v="0"/>
    <s v="45-54"/>
    <s v="Medium"/>
    <s v="0-1"/>
    <s v="Medium"/>
    <s v="0-1"/>
  </r>
  <r>
    <n v="41"/>
    <x v="0"/>
    <x v="1"/>
    <n v="143"/>
    <x v="0"/>
    <x v="18"/>
    <x v="3"/>
    <x v="3"/>
    <n v="1"/>
    <n v="488"/>
    <n v="1"/>
    <x v="1"/>
    <n v="56"/>
    <n v="3"/>
    <x v="0"/>
    <x v="0"/>
    <n v="2"/>
    <x v="0"/>
    <n v="9355"/>
    <n v="9558"/>
    <n v="1"/>
    <s v="Y"/>
    <s v="No"/>
    <n v="18"/>
    <n v="3"/>
    <n v="3"/>
    <n v="80"/>
    <n v="0"/>
    <n v="8"/>
    <n v="5"/>
    <n v="3"/>
    <n v="8"/>
    <n v="7"/>
    <n v="7"/>
    <n v="7"/>
    <n v="1"/>
    <s v="35-44"/>
    <s v="Medium"/>
    <s v="6-10"/>
    <s v="Medium"/>
    <s v="5+"/>
  </r>
  <r>
    <n v="50"/>
    <x v="1"/>
    <x v="0"/>
    <n v="1046"/>
    <x v="1"/>
    <x v="17"/>
    <x v="3"/>
    <x v="4"/>
    <n v="1"/>
    <n v="491"/>
    <n v="4"/>
    <x v="1"/>
    <n v="100"/>
    <n v="2"/>
    <x v="2"/>
    <x v="4"/>
    <n v="4"/>
    <x v="0"/>
    <n v="10496"/>
    <n v="2755"/>
    <n v="6"/>
    <s v="Y"/>
    <s v="No"/>
    <n v="15"/>
    <n v="3"/>
    <n v="4"/>
    <n v="80"/>
    <n v="0"/>
    <n v="20"/>
    <n v="2"/>
    <n v="3"/>
    <n v="4"/>
    <n v="3"/>
    <n v="1"/>
    <n v="3"/>
    <n v="0"/>
    <s v="45-54"/>
    <s v="High"/>
    <s v="4-5"/>
    <s v="Medium"/>
    <s v="2-3"/>
  </r>
  <r>
    <n v="40"/>
    <x v="0"/>
    <x v="0"/>
    <n v="575"/>
    <x v="0"/>
    <x v="23"/>
    <x v="0"/>
    <x v="3"/>
    <n v="1"/>
    <n v="492"/>
    <n v="3"/>
    <x v="1"/>
    <n v="68"/>
    <n v="2"/>
    <x v="0"/>
    <x v="0"/>
    <n v="3"/>
    <x v="1"/>
    <n v="6380"/>
    <n v="6110"/>
    <n v="2"/>
    <s v="Y"/>
    <s v="Yes"/>
    <n v="12"/>
    <n v="3"/>
    <n v="1"/>
    <n v="80"/>
    <n v="2"/>
    <n v="8"/>
    <n v="6"/>
    <n v="3"/>
    <n v="6"/>
    <n v="4"/>
    <n v="1"/>
    <n v="0"/>
    <n v="1"/>
    <s v="35-44"/>
    <s v="Medium"/>
    <s v="6-10"/>
    <s v="Medium"/>
    <s v="2-3"/>
  </r>
  <r>
    <n v="31"/>
    <x v="1"/>
    <x v="0"/>
    <n v="408"/>
    <x v="1"/>
    <x v="14"/>
    <x v="2"/>
    <x v="0"/>
    <n v="1"/>
    <n v="493"/>
    <n v="3"/>
    <x v="1"/>
    <n v="42"/>
    <n v="2"/>
    <x v="1"/>
    <x v="1"/>
    <n v="2"/>
    <x v="0"/>
    <n v="2657"/>
    <n v="7551"/>
    <n v="0"/>
    <s v="Y"/>
    <s v="Yes"/>
    <n v="16"/>
    <n v="3"/>
    <n v="4"/>
    <n v="80"/>
    <n v="0"/>
    <n v="3"/>
    <n v="5"/>
    <n v="3"/>
    <n v="2"/>
    <n v="2"/>
    <n v="2"/>
    <n v="2"/>
    <n v="0"/>
    <s v="25-34"/>
    <s v="Low"/>
    <s v="2-3"/>
    <s v="Medium"/>
    <s v="2-3"/>
  </r>
  <r>
    <n v="21"/>
    <x v="0"/>
    <x v="0"/>
    <n v="156"/>
    <x v="0"/>
    <x v="20"/>
    <x v="3"/>
    <x v="0"/>
    <n v="1"/>
    <n v="494"/>
    <n v="3"/>
    <x v="0"/>
    <n v="90"/>
    <n v="4"/>
    <x v="1"/>
    <x v="6"/>
    <n v="2"/>
    <x v="0"/>
    <n v="2716"/>
    <n v="25422"/>
    <n v="1"/>
    <s v="Y"/>
    <s v="No"/>
    <n v="15"/>
    <n v="3"/>
    <n v="4"/>
    <n v="80"/>
    <n v="0"/>
    <n v="1"/>
    <n v="0"/>
    <n v="3"/>
    <n v="1"/>
    <n v="0"/>
    <n v="0"/>
    <n v="0"/>
    <n v="1"/>
    <s v="&lt;25"/>
    <s v="Low"/>
    <s v="0-1"/>
    <s v="Medium"/>
    <s v="0-1"/>
  </r>
  <r>
    <n v="29"/>
    <x v="1"/>
    <x v="0"/>
    <n v="1283"/>
    <x v="1"/>
    <x v="5"/>
    <x v="3"/>
    <x v="0"/>
    <n v="1"/>
    <n v="495"/>
    <n v="4"/>
    <x v="1"/>
    <n v="54"/>
    <n v="3"/>
    <x v="1"/>
    <x v="1"/>
    <n v="4"/>
    <x v="0"/>
    <n v="2201"/>
    <n v="18168"/>
    <n v="9"/>
    <s v="Y"/>
    <s v="No"/>
    <n v="16"/>
    <n v="3"/>
    <n v="4"/>
    <n v="80"/>
    <n v="0"/>
    <n v="6"/>
    <n v="4"/>
    <n v="3"/>
    <n v="3"/>
    <n v="2"/>
    <n v="1"/>
    <n v="2"/>
    <n v="0"/>
    <s v="25-34"/>
    <s v="Low"/>
    <s v="2-3"/>
    <s v="Medium"/>
    <s v="2-3"/>
  </r>
  <r>
    <n v="35"/>
    <x v="1"/>
    <x v="0"/>
    <n v="755"/>
    <x v="1"/>
    <x v="14"/>
    <x v="2"/>
    <x v="0"/>
    <n v="1"/>
    <n v="496"/>
    <n v="3"/>
    <x v="1"/>
    <n v="97"/>
    <n v="2"/>
    <x v="0"/>
    <x v="4"/>
    <n v="2"/>
    <x v="0"/>
    <n v="6540"/>
    <n v="19394"/>
    <n v="9"/>
    <s v="Y"/>
    <s v="No"/>
    <n v="19"/>
    <n v="3"/>
    <n v="3"/>
    <n v="80"/>
    <n v="0"/>
    <n v="10"/>
    <n v="5"/>
    <n v="3"/>
    <n v="1"/>
    <n v="1"/>
    <n v="0"/>
    <n v="0"/>
    <n v="0"/>
    <s v="35-44"/>
    <s v="Medium"/>
    <s v="0-1"/>
    <s v="High"/>
    <s v="0-1"/>
  </r>
  <r>
    <n v="27"/>
    <x v="1"/>
    <x v="0"/>
    <n v="1469"/>
    <x v="1"/>
    <x v="0"/>
    <x v="0"/>
    <x v="2"/>
    <n v="1"/>
    <n v="497"/>
    <n v="4"/>
    <x v="1"/>
    <n v="82"/>
    <n v="3"/>
    <x v="1"/>
    <x v="2"/>
    <n v="2"/>
    <x v="2"/>
    <n v="3816"/>
    <n v="17881"/>
    <n v="1"/>
    <s v="Y"/>
    <s v="No"/>
    <n v="11"/>
    <n v="3"/>
    <n v="2"/>
    <n v="80"/>
    <n v="1"/>
    <n v="5"/>
    <n v="2"/>
    <n v="3"/>
    <n v="5"/>
    <n v="2"/>
    <n v="0"/>
    <n v="4"/>
    <n v="0"/>
    <s v="25-34"/>
    <s v="Low"/>
    <s v="4-5"/>
    <s v="Low"/>
    <s v="0-1"/>
  </r>
  <r>
    <n v="28"/>
    <x v="1"/>
    <x v="0"/>
    <n v="304"/>
    <x v="0"/>
    <x v="14"/>
    <x v="2"/>
    <x v="0"/>
    <n v="1"/>
    <n v="498"/>
    <n v="2"/>
    <x v="1"/>
    <n v="92"/>
    <n v="3"/>
    <x v="0"/>
    <x v="0"/>
    <n v="4"/>
    <x v="0"/>
    <n v="5253"/>
    <n v="20750"/>
    <n v="1"/>
    <s v="Y"/>
    <s v="No"/>
    <n v="16"/>
    <n v="3"/>
    <n v="4"/>
    <n v="80"/>
    <n v="0"/>
    <n v="7"/>
    <n v="1"/>
    <n v="3"/>
    <n v="7"/>
    <n v="5"/>
    <n v="0"/>
    <n v="7"/>
    <n v="0"/>
    <s v="25-34"/>
    <s v="Medium"/>
    <s v="6-10"/>
    <s v="Medium"/>
    <s v="0-1"/>
  </r>
  <r>
    <n v="49"/>
    <x v="1"/>
    <x v="0"/>
    <n v="1261"/>
    <x v="1"/>
    <x v="15"/>
    <x v="3"/>
    <x v="1"/>
    <n v="1"/>
    <n v="499"/>
    <n v="2"/>
    <x v="1"/>
    <n v="31"/>
    <n v="2"/>
    <x v="2"/>
    <x v="4"/>
    <n v="3"/>
    <x v="0"/>
    <n v="10965"/>
    <n v="12066"/>
    <n v="8"/>
    <s v="Y"/>
    <s v="No"/>
    <n v="24"/>
    <n v="4"/>
    <n v="3"/>
    <n v="80"/>
    <n v="0"/>
    <n v="26"/>
    <n v="2"/>
    <n v="3"/>
    <n v="5"/>
    <n v="2"/>
    <n v="0"/>
    <n v="0"/>
    <n v="0"/>
    <s v="45-54"/>
    <s v="High"/>
    <s v="4-5"/>
    <s v="High"/>
    <s v="0-1"/>
  </r>
  <r>
    <n v="51"/>
    <x v="1"/>
    <x v="0"/>
    <n v="1178"/>
    <x v="0"/>
    <x v="24"/>
    <x v="0"/>
    <x v="0"/>
    <n v="1"/>
    <n v="500"/>
    <n v="3"/>
    <x v="0"/>
    <n v="87"/>
    <n v="3"/>
    <x v="0"/>
    <x v="0"/>
    <n v="4"/>
    <x v="1"/>
    <n v="4936"/>
    <n v="14862"/>
    <n v="4"/>
    <s v="Y"/>
    <s v="No"/>
    <n v="11"/>
    <n v="3"/>
    <n v="3"/>
    <n v="80"/>
    <n v="1"/>
    <n v="18"/>
    <n v="2"/>
    <n v="2"/>
    <n v="7"/>
    <n v="7"/>
    <n v="0"/>
    <n v="7"/>
    <n v="0"/>
    <s v="45-54"/>
    <s v="Low"/>
    <s v="6-10"/>
    <s v="Low"/>
    <s v="0-1"/>
  </r>
  <r>
    <n v="36"/>
    <x v="1"/>
    <x v="0"/>
    <n v="329"/>
    <x v="1"/>
    <x v="2"/>
    <x v="3"/>
    <x v="0"/>
    <n v="1"/>
    <n v="501"/>
    <n v="4"/>
    <x v="0"/>
    <n v="96"/>
    <n v="3"/>
    <x v="1"/>
    <x v="1"/>
    <n v="3"/>
    <x v="1"/>
    <n v="2543"/>
    <n v="11868"/>
    <n v="4"/>
    <s v="Y"/>
    <s v="No"/>
    <n v="13"/>
    <n v="3"/>
    <n v="2"/>
    <n v="80"/>
    <n v="1"/>
    <n v="6"/>
    <n v="3"/>
    <n v="3"/>
    <n v="2"/>
    <n v="2"/>
    <n v="2"/>
    <n v="2"/>
    <n v="0"/>
    <s v="35-44"/>
    <s v="Low"/>
    <s v="2-3"/>
    <s v="Medium"/>
    <s v="2-3"/>
  </r>
  <r>
    <n v="34"/>
    <x v="0"/>
    <x v="2"/>
    <n v="1362"/>
    <x v="0"/>
    <x v="10"/>
    <x v="3"/>
    <x v="3"/>
    <n v="1"/>
    <n v="502"/>
    <n v="1"/>
    <x v="1"/>
    <n v="67"/>
    <n v="4"/>
    <x v="0"/>
    <x v="0"/>
    <n v="4"/>
    <x v="0"/>
    <n v="5304"/>
    <n v="4652"/>
    <n v="8"/>
    <s v="Y"/>
    <s v="Yes"/>
    <n v="13"/>
    <n v="3"/>
    <n v="2"/>
    <n v="80"/>
    <n v="0"/>
    <n v="9"/>
    <n v="3"/>
    <n v="2"/>
    <n v="5"/>
    <n v="2"/>
    <n v="0"/>
    <n v="4"/>
    <n v="1"/>
    <s v="25-34"/>
    <s v="Medium"/>
    <s v="4-5"/>
    <s v="Medium"/>
    <s v="0-1"/>
  </r>
  <r>
    <n v="55"/>
    <x v="1"/>
    <x v="0"/>
    <n v="1311"/>
    <x v="1"/>
    <x v="2"/>
    <x v="3"/>
    <x v="0"/>
    <n v="1"/>
    <n v="505"/>
    <n v="3"/>
    <x v="0"/>
    <n v="97"/>
    <n v="3"/>
    <x v="3"/>
    <x v="5"/>
    <n v="4"/>
    <x v="0"/>
    <n v="16659"/>
    <n v="23258"/>
    <n v="2"/>
    <s v="Y"/>
    <s v="Yes"/>
    <n v="13"/>
    <n v="3"/>
    <n v="3"/>
    <n v="80"/>
    <n v="0"/>
    <n v="30"/>
    <n v="2"/>
    <n v="3"/>
    <n v="5"/>
    <n v="4"/>
    <n v="1"/>
    <n v="2"/>
    <n v="0"/>
    <s v="55+"/>
    <s v="High"/>
    <s v="4-5"/>
    <s v="Medium"/>
    <s v="2-3"/>
  </r>
  <r>
    <n v="24"/>
    <x v="1"/>
    <x v="0"/>
    <n v="1371"/>
    <x v="0"/>
    <x v="17"/>
    <x v="2"/>
    <x v="3"/>
    <n v="1"/>
    <n v="507"/>
    <n v="4"/>
    <x v="0"/>
    <n v="77"/>
    <n v="3"/>
    <x v="0"/>
    <x v="0"/>
    <n v="3"/>
    <x v="2"/>
    <n v="4260"/>
    <n v="5915"/>
    <n v="1"/>
    <s v="Y"/>
    <s v="Yes"/>
    <n v="12"/>
    <n v="3"/>
    <n v="4"/>
    <n v="80"/>
    <n v="1"/>
    <n v="5"/>
    <n v="2"/>
    <n v="4"/>
    <n v="5"/>
    <n v="2"/>
    <n v="0"/>
    <n v="3"/>
    <n v="0"/>
    <s v="&lt;25"/>
    <s v="Low"/>
    <s v="4-5"/>
    <s v="Medium"/>
    <s v="0-1"/>
  </r>
  <r>
    <n v="30"/>
    <x v="1"/>
    <x v="0"/>
    <n v="202"/>
    <x v="0"/>
    <x v="2"/>
    <x v="1"/>
    <x v="4"/>
    <n v="1"/>
    <n v="508"/>
    <n v="3"/>
    <x v="1"/>
    <n v="72"/>
    <n v="3"/>
    <x v="1"/>
    <x v="6"/>
    <n v="2"/>
    <x v="1"/>
    <n v="2476"/>
    <n v="17434"/>
    <n v="1"/>
    <s v="Y"/>
    <s v="No"/>
    <n v="18"/>
    <n v="3"/>
    <n v="1"/>
    <n v="80"/>
    <n v="1"/>
    <n v="1"/>
    <n v="3"/>
    <n v="3"/>
    <n v="1"/>
    <n v="0"/>
    <n v="0"/>
    <n v="0"/>
    <n v="0"/>
    <s v="25-34"/>
    <s v="Low"/>
    <s v="0-1"/>
    <s v="Medium"/>
    <s v="0-1"/>
  </r>
  <r>
    <n v="26"/>
    <x v="0"/>
    <x v="1"/>
    <n v="575"/>
    <x v="1"/>
    <x v="3"/>
    <x v="1"/>
    <x v="4"/>
    <n v="1"/>
    <n v="510"/>
    <n v="3"/>
    <x v="1"/>
    <n v="73"/>
    <n v="3"/>
    <x v="1"/>
    <x v="1"/>
    <n v="1"/>
    <x v="0"/>
    <n v="3102"/>
    <n v="6582"/>
    <n v="0"/>
    <s v="Y"/>
    <s v="No"/>
    <n v="22"/>
    <n v="4"/>
    <n v="3"/>
    <n v="80"/>
    <n v="0"/>
    <n v="7"/>
    <n v="2"/>
    <n v="3"/>
    <n v="6"/>
    <n v="4"/>
    <n v="0"/>
    <n v="4"/>
    <n v="1"/>
    <s v="25-34"/>
    <s v="Low"/>
    <s v="6-10"/>
    <s v="High"/>
    <s v="0-1"/>
  </r>
  <r>
    <n v="22"/>
    <x v="1"/>
    <x v="0"/>
    <n v="253"/>
    <x v="1"/>
    <x v="13"/>
    <x v="3"/>
    <x v="2"/>
    <n v="1"/>
    <n v="511"/>
    <n v="1"/>
    <x v="0"/>
    <n v="43"/>
    <n v="3"/>
    <x v="1"/>
    <x v="1"/>
    <n v="2"/>
    <x v="1"/>
    <n v="2244"/>
    <n v="24440"/>
    <n v="1"/>
    <s v="Y"/>
    <s v="No"/>
    <n v="13"/>
    <n v="3"/>
    <n v="4"/>
    <n v="80"/>
    <n v="1"/>
    <n v="2"/>
    <n v="1"/>
    <n v="3"/>
    <n v="2"/>
    <n v="1"/>
    <n v="1"/>
    <n v="2"/>
    <n v="0"/>
    <s v="&lt;25"/>
    <s v="Low"/>
    <s v="2-3"/>
    <s v="Medium"/>
    <s v="2-3"/>
  </r>
  <r>
    <n v="36"/>
    <x v="1"/>
    <x v="0"/>
    <n v="164"/>
    <x v="0"/>
    <x v="2"/>
    <x v="0"/>
    <x v="2"/>
    <n v="1"/>
    <n v="513"/>
    <n v="2"/>
    <x v="1"/>
    <n v="61"/>
    <n v="2"/>
    <x v="2"/>
    <x v="0"/>
    <n v="3"/>
    <x v="1"/>
    <n v="7596"/>
    <n v="3809"/>
    <n v="1"/>
    <s v="Y"/>
    <s v="No"/>
    <n v="13"/>
    <n v="3"/>
    <n v="2"/>
    <n v="80"/>
    <n v="2"/>
    <n v="10"/>
    <n v="2"/>
    <n v="3"/>
    <n v="10"/>
    <n v="9"/>
    <n v="9"/>
    <n v="0"/>
    <n v="0"/>
    <s v="35-44"/>
    <s v="Medium"/>
    <s v="6-10"/>
    <s v="Medium"/>
    <s v="5+"/>
  </r>
  <r>
    <n v="30"/>
    <x v="0"/>
    <x v="1"/>
    <n v="464"/>
    <x v="1"/>
    <x v="18"/>
    <x v="3"/>
    <x v="4"/>
    <n v="1"/>
    <n v="514"/>
    <n v="3"/>
    <x v="1"/>
    <n v="40"/>
    <n v="3"/>
    <x v="1"/>
    <x v="1"/>
    <n v="4"/>
    <x v="0"/>
    <n v="2285"/>
    <n v="3427"/>
    <n v="9"/>
    <s v="Y"/>
    <s v="Yes"/>
    <n v="23"/>
    <n v="4"/>
    <n v="3"/>
    <n v="80"/>
    <n v="0"/>
    <n v="3"/>
    <n v="4"/>
    <n v="3"/>
    <n v="1"/>
    <n v="0"/>
    <n v="0"/>
    <n v="0"/>
    <n v="1"/>
    <s v="25-34"/>
    <s v="Low"/>
    <s v="0-1"/>
    <s v="High"/>
    <s v="0-1"/>
  </r>
  <r>
    <n v="37"/>
    <x v="1"/>
    <x v="0"/>
    <n v="1107"/>
    <x v="1"/>
    <x v="24"/>
    <x v="3"/>
    <x v="0"/>
    <n v="1"/>
    <n v="515"/>
    <n v="4"/>
    <x v="0"/>
    <n v="95"/>
    <n v="3"/>
    <x v="1"/>
    <x v="2"/>
    <n v="1"/>
    <x v="2"/>
    <n v="3034"/>
    <n v="26914"/>
    <n v="1"/>
    <s v="Y"/>
    <s v="No"/>
    <n v="12"/>
    <n v="3"/>
    <n v="3"/>
    <n v="80"/>
    <n v="1"/>
    <n v="18"/>
    <n v="2"/>
    <n v="2"/>
    <n v="18"/>
    <n v="7"/>
    <n v="12"/>
    <n v="17"/>
    <n v="0"/>
    <s v="35-44"/>
    <s v="Low"/>
    <s v="10+"/>
    <s v="Medium"/>
    <s v="5+"/>
  </r>
  <r>
    <n v="40"/>
    <x v="1"/>
    <x v="0"/>
    <n v="759"/>
    <x v="0"/>
    <x v="2"/>
    <x v="0"/>
    <x v="3"/>
    <n v="1"/>
    <n v="516"/>
    <n v="4"/>
    <x v="0"/>
    <n v="46"/>
    <n v="3"/>
    <x v="0"/>
    <x v="0"/>
    <n v="2"/>
    <x v="2"/>
    <n v="5715"/>
    <n v="22553"/>
    <n v="7"/>
    <s v="Y"/>
    <s v="No"/>
    <n v="12"/>
    <n v="3"/>
    <n v="3"/>
    <n v="80"/>
    <n v="2"/>
    <n v="8"/>
    <n v="5"/>
    <n v="3"/>
    <n v="5"/>
    <n v="4"/>
    <n v="1"/>
    <n v="3"/>
    <n v="0"/>
    <s v="35-44"/>
    <s v="Medium"/>
    <s v="4-5"/>
    <s v="Medium"/>
    <s v="2-3"/>
  </r>
  <r>
    <n v="42"/>
    <x v="1"/>
    <x v="0"/>
    <n v="201"/>
    <x v="1"/>
    <x v="0"/>
    <x v="2"/>
    <x v="0"/>
    <n v="1"/>
    <n v="517"/>
    <n v="2"/>
    <x v="0"/>
    <n v="95"/>
    <n v="3"/>
    <x v="1"/>
    <x v="2"/>
    <n v="1"/>
    <x v="2"/>
    <n v="2576"/>
    <n v="20490"/>
    <n v="3"/>
    <s v="Y"/>
    <s v="No"/>
    <n v="16"/>
    <n v="3"/>
    <n v="2"/>
    <n v="80"/>
    <n v="1"/>
    <n v="8"/>
    <n v="5"/>
    <n v="3"/>
    <n v="5"/>
    <n v="2"/>
    <n v="1"/>
    <n v="2"/>
    <n v="0"/>
    <s v="35-44"/>
    <s v="Low"/>
    <s v="4-5"/>
    <s v="Medium"/>
    <s v="2-3"/>
  </r>
  <r>
    <n v="37"/>
    <x v="1"/>
    <x v="0"/>
    <n v="1305"/>
    <x v="1"/>
    <x v="17"/>
    <x v="2"/>
    <x v="0"/>
    <n v="1"/>
    <n v="518"/>
    <n v="3"/>
    <x v="1"/>
    <n v="49"/>
    <n v="3"/>
    <x v="0"/>
    <x v="3"/>
    <n v="2"/>
    <x v="0"/>
    <n v="4197"/>
    <n v="21123"/>
    <n v="2"/>
    <s v="Y"/>
    <s v="Yes"/>
    <n v="12"/>
    <n v="3"/>
    <n v="4"/>
    <n v="80"/>
    <n v="0"/>
    <n v="18"/>
    <n v="2"/>
    <n v="2"/>
    <n v="1"/>
    <n v="0"/>
    <n v="0"/>
    <n v="1"/>
    <n v="0"/>
    <s v="35-44"/>
    <s v="Low"/>
    <s v="0-1"/>
    <s v="Medium"/>
    <s v="0-1"/>
  </r>
  <r>
    <n v="43"/>
    <x v="1"/>
    <x v="0"/>
    <n v="982"/>
    <x v="1"/>
    <x v="20"/>
    <x v="3"/>
    <x v="0"/>
    <n v="1"/>
    <n v="520"/>
    <n v="1"/>
    <x v="1"/>
    <n v="59"/>
    <n v="2"/>
    <x v="3"/>
    <x v="7"/>
    <n v="2"/>
    <x v="2"/>
    <n v="14336"/>
    <n v="4345"/>
    <n v="1"/>
    <s v="Y"/>
    <s v="No"/>
    <n v="11"/>
    <n v="3"/>
    <n v="3"/>
    <n v="80"/>
    <n v="1"/>
    <n v="25"/>
    <n v="3"/>
    <n v="3"/>
    <n v="25"/>
    <n v="10"/>
    <n v="3"/>
    <n v="9"/>
    <n v="0"/>
    <s v="35-44"/>
    <s v="High"/>
    <s v="10+"/>
    <s v="Low"/>
    <s v="2-3"/>
  </r>
  <r>
    <n v="40"/>
    <x v="1"/>
    <x v="0"/>
    <n v="555"/>
    <x v="1"/>
    <x v="2"/>
    <x v="3"/>
    <x v="2"/>
    <n v="1"/>
    <n v="521"/>
    <n v="2"/>
    <x v="0"/>
    <n v="78"/>
    <n v="2"/>
    <x v="0"/>
    <x v="2"/>
    <n v="3"/>
    <x v="1"/>
    <n v="3448"/>
    <n v="13436"/>
    <n v="6"/>
    <s v="Y"/>
    <s v="No"/>
    <n v="22"/>
    <n v="4"/>
    <n v="2"/>
    <n v="80"/>
    <n v="1"/>
    <n v="20"/>
    <n v="3"/>
    <n v="3"/>
    <n v="1"/>
    <n v="0"/>
    <n v="0"/>
    <n v="0"/>
    <n v="0"/>
    <s v="35-44"/>
    <s v="Low"/>
    <s v="0-1"/>
    <s v="High"/>
    <s v="0-1"/>
  </r>
  <r>
    <n v="54"/>
    <x v="1"/>
    <x v="0"/>
    <n v="821"/>
    <x v="1"/>
    <x v="12"/>
    <x v="0"/>
    <x v="2"/>
    <n v="1"/>
    <n v="522"/>
    <n v="1"/>
    <x v="1"/>
    <n v="86"/>
    <n v="3"/>
    <x v="4"/>
    <x v="7"/>
    <n v="1"/>
    <x v="1"/>
    <n v="19406"/>
    <n v="8509"/>
    <n v="4"/>
    <s v="Y"/>
    <s v="No"/>
    <n v="11"/>
    <n v="3"/>
    <n v="3"/>
    <n v="80"/>
    <n v="1"/>
    <n v="24"/>
    <n v="4"/>
    <n v="2"/>
    <n v="4"/>
    <n v="2"/>
    <n v="1"/>
    <n v="2"/>
    <n v="0"/>
    <s v="45-54"/>
    <s v="High"/>
    <s v="4-5"/>
    <s v="Low"/>
    <s v="2-3"/>
  </r>
  <r>
    <n v="34"/>
    <x v="1"/>
    <x v="2"/>
    <n v="1381"/>
    <x v="0"/>
    <x v="18"/>
    <x v="2"/>
    <x v="3"/>
    <n v="1"/>
    <n v="523"/>
    <n v="3"/>
    <x v="0"/>
    <n v="72"/>
    <n v="3"/>
    <x v="0"/>
    <x v="0"/>
    <n v="3"/>
    <x v="1"/>
    <n v="6538"/>
    <n v="12740"/>
    <n v="9"/>
    <s v="Y"/>
    <s v="No"/>
    <n v="15"/>
    <n v="3"/>
    <n v="1"/>
    <n v="80"/>
    <n v="1"/>
    <n v="6"/>
    <n v="3"/>
    <n v="3"/>
    <n v="3"/>
    <n v="2"/>
    <n v="1"/>
    <n v="2"/>
    <n v="0"/>
    <s v="25-34"/>
    <s v="Medium"/>
    <s v="2-3"/>
    <s v="Medium"/>
    <s v="2-3"/>
  </r>
  <r>
    <n v="31"/>
    <x v="1"/>
    <x v="0"/>
    <n v="480"/>
    <x v="1"/>
    <x v="15"/>
    <x v="0"/>
    <x v="2"/>
    <n v="1"/>
    <n v="524"/>
    <n v="2"/>
    <x v="0"/>
    <n v="31"/>
    <n v="3"/>
    <x v="0"/>
    <x v="3"/>
    <n v="1"/>
    <x v="1"/>
    <n v="4306"/>
    <n v="4156"/>
    <n v="1"/>
    <s v="Y"/>
    <s v="No"/>
    <n v="12"/>
    <n v="3"/>
    <n v="2"/>
    <n v="80"/>
    <n v="1"/>
    <n v="13"/>
    <n v="5"/>
    <n v="1"/>
    <n v="13"/>
    <n v="10"/>
    <n v="3"/>
    <n v="12"/>
    <n v="0"/>
    <s v="25-34"/>
    <s v="Low"/>
    <s v="10+"/>
    <s v="Medium"/>
    <s v="2-3"/>
  </r>
  <r>
    <n v="43"/>
    <x v="1"/>
    <x v="1"/>
    <n v="313"/>
    <x v="1"/>
    <x v="11"/>
    <x v="3"/>
    <x v="2"/>
    <n v="1"/>
    <n v="525"/>
    <n v="4"/>
    <x v="1"/>
    <n v="61"/>
    <n v="3"/>
    <x v="1"/>
    <x v="2"/>
    <n v="4"/>
    <x v="1"/>
    <n v="2258"/>
    <n v="15238"/>
    <n v="7"/>
    <s v="Y"/>
    <s v="No"/>
    <n v="20"/>
    <n v="4"/>
    <n v="1"/>
    <n v="80"/>
    <n v="1"/>
    <n v="8"/>
    <n v="1"/>
    <n v="3"/>
    <n v="3"/>
    <n v="2"/>
    <n v="1"/>
    <n v="2"/>
    <n v="0"/>
    <s v="35-44"/>
    <s v="Low"/>
    <s v="2-3"/>
    <s v="High"/>
    <s v="2-3"/>
  </r>
  <r>
    <n v="43"/>
    <x v="1"/>
    <x v="0"/>
    <n v="1473"/>
    <x v="1"/>
    <x v="1"/>
    <x v="2"/>
    <x v="1"/>
    <n v="1"/>
    <n v="526"/>
    <n v="3"/>
    <x v="0"/>
    <n v="74"/>
    <n v="3"/>
    <x v="0"/>
    <x v="4"/>
    <n v="3"/>
    <x v="2"/>
    <n v="4522"/>
    <n v="2227"/>
    <n v="4"/>
    <s v="Y"/>
    <s v="Yes"/>
    <n v="14"/>
    <n v="3"/>
    <n v="4"/>
    <n v="80"/>
    <n v="0"/>
    <n v="8"/>
    <n v="3"/>
    <n v="3"/>
    <n v="5"/>
    <n v="2"/>
    <n v="0"/>
    <n v="2"/>
    <n v="0"/>
    <s v="35-44"/>
    <s v="Low"/>
    <s v="4-5"/>
    <s v="Medium"/>
    <s v="0-1"/>
  </r>
  <r>
    <n v="25"/>
    <x v="1"/>
    <x v="0"/>
    <n v="891"/>
    <x v="0"/>
    <x v="18"/>
    <x v="0"/>
    <x v="0"/>
    <n v="1"/>
    <n v="527"/>
    <n v="2"/>
    <x v="0"/>
    <n v="99"/>
    <n v="2"/>
    <x v="0"/>
    <x v="0"/>
    <n v="4"/>
    <x v="0"/>
    <n v="4487"/>
    <n v="12090"/>
    <n v="1"/>
    <s v="Y"/>
    <s v="Yes"/>
    <n v="11"/>
    <n v="3"/>
    <n v="2"/>
    <n v="80"/>
    <n v="0"/>
    <n v="5"/>
    <n v="3"/>
    <n v="3"/>
    <n v="5"/>
    <n v="4"/>
    <n v="1"/>
    <n v="3"/>
    <n v="0"/>
    <s v="25-34"/>
    <s v="Low"/>
    <s v="4-5"/>
    <s v="Low"/>
    <s v="2-3"/>
  </r>
  <r>
    <n v="37"/>
    <x v="1"/>
    <x v="2"/>
    <n v="1063"/>
    <x v="1"/>
    <x v="19"/>
    <x v="4"/>
    <x v="2"/>
    <n v="1"/>
    <n v="529"/>
    <n v="2"/>
    <x v="0"/>
    <n v="72"/>
    <n v="3"/>
    <x v="0"/>
    <x v="1"/>
    <n v="3"/>
    <x v="1"/>
    <n v="4449"/>
    <n v="23866"/>
    <n v="3"/>
    <s v="Y"/>
    <s v="Yes"/>
    <n v="15"/>
    <n v="3"/>
    <n v="1"/>
    <n v="80"/>
    <n v="2"/>
    <n v="15"/>
    <n v="2"/>
    <n v="3"/>
    <n v="13"/>
    <n v="11"/>
    <n v="10"/>
    <n v="7"/>
    <n v="0"/>
    <s v="35-44"/>
    <s v="Low"/>
    <s v="10+"/>
    <s v="Medium"/>
    <s v="5+"/>
  </r>
  <r>
    <n v="31"/>
    <x v="1"/>
    <x v="0"/>
    <n v="329"/>
    <x v="1"/>
    <x v="0"/>
    <x v="0"/>
    <x v="0"/>
    <n v="1"/>
    <n v="530"/>
    <n v="4"/>
    <x v="1"/>
    <n v="98"/>
    <n v="2"/>
    <x v="1"/>
    <x v="2"/>
    <n v="1"/>
    <x v="1"/>
    <n v="2218"/>
    <n v="16193"/>
    <n v="1"/>
    <s v="Y"/>
    <s v="No"/>
    <n v="12"/>
    <n v="3"/>
    <n v="3"/>
    <n v="80"/>
    <n v="1"/>
    <n v="4"/>
    <n v="3"/>
    <n v="3"/>
    <n v="4"/>
    <n v="2"/>
    <n v="3"/>
    <n v="2"/>
    <n v="0"/>
    <s v="25-34"/>
    <s v="Low"/>
    <s v="4-5"/>
    <s v="Medium"/>
    <s v="2-3"/>
  </r>
  <r>
    <n v="39"/>
    <x v="1"/>
    <x v="1"/>
    <n v="1218"/>
    <x v="1"/>
    <x v="0"/>
    <x v="1"/>
    <x v="0"/>
    <n v="1"/>
    <n v="531"/>
    <n v="2"/>
    <x v="1"/>
    <n v="52"/>
    <n v="3"/>
    <x v="4"/>
    <x v="5"/>
    <n v="3"/>
    <x v="2"/>
    <n v="19197"/>
    <n v="8213"/>
    <n v="1"/>
    <s v="Y"/>
    <s v="Yes"/>
    <n v="14"/>
    <n v="3"/>
    <n v="3"/>
    <n v="80"/>
    <n v="1"/>
    <n v="21"/>
    <n v="3"/>
    <n v="3"/>
    <n v="21"/>
    <n v="8"/>
    <n v="1"/>
    <n v="6"/>
    <n v="0"/>
    <s v="35-44"/>
    <s v="High"/>
    <s v="10+"/>
    <s v="Medium"/>
    <s v="2-3"/>
  </r>
  <r>
    <n v="56"/>
    <x v="1"/>
    <x v="1"/>
    <n v="906"/>
    <x v="0"/>
    <x v="16"/>
    <x v="3"/>
    <x v="0"/>
    <n v="1"/>
    <n v="532"/>
    <n v="3"/>
    <x v="0"/>
    <n v="86"/>
    <n v="4"/>
    <x v="3"/>
    <x v="0"/>
    <n v="1"/>
    <x v="1"/>
    <n v="13212"/>
    <n v="18256"/>
    <n v="9"/>
    <s v="Y"/>
    <s v="No"/>
    <n v="11"/>
    <n v="3"/>
    <n v="4"/>
    <n v="80"/>
    <n v="3"/>
    <n v="36"/>
    <n v="0"/>
    <n v="2"/>
    <n v="7"/>
    <n v="7"/>
    <n v="7"/>
    <n v="7"/>
    <n v="0"/>
    <s v="55+"/>
    <s v="High"/>
    <s v="6-10"/>
    <s v="Low"/>
    <s v="5+"/>
  </r>
  <r>
    <n v="30"/>
    <x v="1"/>
    <x v="0"/>
    <n v="1082"/>
    <x v="0"/>
    <x v="20"/>
    <x v="3"/>
    <x v="4"/>
    <n v="1"/>
    <n v="533"/>
    <n v="2"/>
    <x v="0"/>
    <n v="83"/>
    <n v="3"/>
    <x v="0"/>
    <x v="0"/>
    <n v="3"/>
    <x v="0"/>
    <n v="6577"/>
    <n v="19558"/>
    <n v="0"/>
    <s v="Y"/>
    <s v="No"/>
    <n v="11"/>
    <n v="3"/>
    <n v="2"/>
    <n v="80"/>
    <n v="0"/>
    <n v="6"/>
    <n v="6"/>
    <n v="3"/>
    <n v="5"/>
    <n v="4"/>
    <n v="4"/>
    <n v="4"/>
    <n v="0"/>
    <s v="25-34"/>
    <s v="Medium"/>
    <s v="4-5"/>
    <s v="Low"/>
    <s v="4-5"/>
  </r>
  <r>
    <n v="41"/>
    <x v="1"/>
    <x v="0"/>
    <n v="645"/>
    <x v="0"/>
    <x v="0"/>
    <x v="3"/>
    <x v="3"/>
    <n v="1"/>
    <n v="534"/>
    <n v="2"/>
    <x v="1"/>
    <n v="49"/>
    <n v="4"/>
    <x v="2"/>
    <x v="0"/>
    <n v="1"/>
    <x v="1"/>
    <n v="8392"/>
    <n v="19566"/>
    <n v="1"/>
    <s v="Y"/>
    <s v="No"/>
    <n v="16"/>
    <n v="3"/>
    <n v="3"/>
    <n v="80"/>
    <n v="1"/>
    <n v="10"/>
    <n v="2"/>
    <n v="3"/>
    <n v="10"/>
    <n v="7"/>
    <n v="0"/>
    <n v="7"/>
    <n v="0"/>
    <s v="35-44"/>
    <s v="Medium"/>
    <s v="6-10"/>
    <s v="Medium"/>
    <s v="0-1"/>
  </r>
  <r>
    <n v="28"/>
    <x v="1"/>
    <x v="0"/>
    <n v="1300"/>
    <x v="1"/>
    <x v="27"/>
    <x v="0"/>
    <x v="2"/>
    <n v="1"/>
    <n v="536"/>
    <n v="3"/>
    <x v="1"/>
    <n v="79"/>
    <n v="3"/>
    <x v="0"/>
    <x v="2"/>
    <n v="1"/>
    <x v="2"/>
    <n v="4558"/>
    <n v="13535"/>
    <n v="1"/>
    <s v="Y"/>
    <s v="No"/>
    <n v="12"/>
    <n v="3"/>
    <n v="4"/>
    <n v="80"/>
    <n v="1"/>
    <n v="10"/>
    <n v="2"/>
    <n v="3"/>
    <n v="10"/>
    <n v="0"/>
    <n v="1"/>
    <n v="8"/>
    <n v="0"/>
    <s v="25-34"/>
    <s v="Low"/>
    <s v="6-10"/>
    <s v="Medium"/>
    <s v="2-3"/>
  </r>
  <r>
    <n v="25"/>
    <x v="0"/>
    <x v="0"/>
    <n v="688"/>
    <x v="1"/>
    <x v="3"/>
    <x v="3"/>
    <x v="2"/>
    <n v="1"/>
    <n v="538"/>
    <n v="1"/>
    <x v="1"/>
    <n v="91"/>
    <n v="3"/>
    <x v="1"/>
    <x v="2"/>
    <n v="1"/>
    <x v="1"/>
    <n v="4031"/>
    <n v="9396"/>
    <n v="5"/>
    <s v="Y"/>
    <s v="No"/>
    <n v="13"/>
    <n v="3"/>
    <n v="3"/>
    <n v="80"/>
    <n v="1"/>
    <n v="6"/>
    <n v="5"/>
    <n v="3"/>
    <n v="2"/>
    <n v="2"/>
    <n v="0"/>
    <n v="2"/>
    <n v="1"/>
    <s v="25-34"/>
    <s v="Low"/>
    <s v="2-3"/>
    <s v="Medium"/>
    <s v="0-1"/>
  </r>
  <r>
    <n v="52"/>
    <x v="1"/>
    <x v="0"/>
    <n v="319"/>
    <x v="1"/>
    <x v="3"/>
    <x v="3"/>
    <x v="2"/>
    <n v="1"/>
    <n v="543"/>
    <n v="4"/>
    <x v="1"/>
    <n v="39"/>
    <n v="2"/>
    <x v="2"/>
    <x v="3"/>
    <n v="3"/>
    <x v="1"/>
    <n v="7969"/>
    <n v="19609"/>
    <n v="2"/>
    <s v="Y"/>
    <s v="Yes"/>
    <n v="14"/>
    <n v="3"/>
    <n v="3"/>
    <n v="80"/>
    <n v="0"/>
    <n v="28"/>
    <n v="4"/>
    <n v="3"/>
    <n v="5"/>
    <n v="4"/>
    <n v="0"/>
    <n v="4"/>
    <n v="0"/>
    <s v="45-54"/>
    <s v="Medium"/>
    <s v="4-5"/>
    <s v="Medium"/>
    <s v="0-1"/>
  </r>
  <r>
    <n v="45"/>
    <x v="1"/>
    <x v="0"/>
    <n v="192"/>
    <x v="1"/>
    <x v="17"/>
    <x v="0"/>
    <x v="0"/>
    <n v="1"/>
    <n v="544"/>
    <n v="1"/>
    <x v="1"/>
    <n v="69"/>
    <n v="3"/>
    <x v="1"/>
    <x v="1"/>
    <n v="4"/>
    <x v="1"/>
    <n v="2654"/>
    <n v="9655"/>
    <n v="3"/>
    <s v="Y"/>
    <s v="No"/>
    <n v="21"/>
    <n v="4"/>
    <n v="4"/>
    <n v="80"/>
    <n v="2"/>
    <n v="8"/>
    <n v="3"/>
    <n v="2"/>
    <n v="2"/>
    <n v="2"/>
    <n v="0"/>
    <n v="2"/>
    <n v="0"/>
    <s v="45-54"/>
    <s v="Low"/>
    <s v="2-3"/>
    <s v="High"/>
    <s v="0-1"/>
  </r>
  <r>
    <n v="52"/>
    <x v="1"/>
    <x v="0"/>
    <n v="1490"/>
    <x v="1"/>
    <x v="18"/>
    <x v="0"/>
    <x v="0"/>
    <n v="1"/>
    <n v="546"/>
    <n v="4"/>
    <x v="0"/>
    <n v="30"/>
    <n v="3"/>
    <x v="3"/>
    <x v="5"/>
    <n v="4"/>
    <x v="1"/>
    <n v="16555"/>
    <n v="10310"/>
    <n v="2"/>
    <s v="Y"/>
    <s v="No"/>
    <n v="13"/>
    <n v="3"/>
    <n v="4"/>
    <n v="80"/>
    <n v="0"/>
    <n v="31"/>
    <n v="2"/>
    <n v="1"/>
    <n v="5"/>
    <n v="2"/>
    <n v="1"/>
    <n v="4"/>
    <n v="0"/>
    <s v="45-54"/>
    <s v="High"/>
    <s v="4-5"/>
    <s v="Medium"/>
    <s v="2-3"/>
  </r>
  <r>
    <n v="42"/>
    <x v="1"/>
    <x v="1"/>
    <n v="532"/>
    <x v="1"/>
    <x v="22"/>
    <x v="0"/>
    <x v="0"/>
    <n v="1"/>
    <n v="547"/>
    <n v="1"/>
    <x v="0"/>
    <n v="92"/>
    <n v="3"/>
    <x v="0"/>
    <x v="1"/>
    <n v="3"/>
    <x v="2"/>
    <n v="4556"/>
    <n v="12932"/>
    <n v="2"/>
    <s v="Y"/>
    <s v="No"/>
    <n v="11"/>
    <n v="3"/>
    <n v="2"/>
    <n v="80"/>
    <n v="1"/>
    <n v="19"/>
    <n v="3"/>
    <n v="3"/>
    <n v="5"/>
    <n v="4"/>
    <n v="0"/>
    <n v="2"/>
    <n v="0"/>
    <s v="35-44"/>
    <s v="Low"/>
    <s v="4-5"/>
    <s v="Low"/>
    <s v="0-1"/>
  </r>
  <r>
    <n v="30"/>
    <x v="1"/>
    <x v="0"/>
    <n v="317"/>
    <x v="1"/>
    <x v="2"/>
    <x v="3"/>
    <x v="0"/>
    <n v="1"/>
    <n v="548"/>
    <n v="3"/>
    <x v="0"/>
    <n v="43"/>
    <n v="1"/>
    <x v="0"/>
    <x v="3"/>
    <n v="4"/>
    <x v="0"/>
    <n v="6091"/>
    <n v="24793"/>
    <n v="2"/>
    <s v="Y"/>
    <s v="No"/>
    <n v="20"/>
    <n v="4"/>
    <n v="3"/>
    <n v="80"/>
    <n v="0"/>
    <n v="11"/>
    <n v="2"/>
    <n v="3"/>
    <n v="5"/>
    <n v="4"/>
    <n v="0"/>
    <n v="2"/>
    <n v="0"/>
    <s v="25-34"/>
    <s v="Medium"/>
    <s v="4-5"/>
    <s v="High"/>
    <s v="0-1"/>
  </r>
  <r>
    <n v="60"/>
    <x v="1"/>
    <x v="0"/>
    <n v="422"/>
    <x v="1"/>
    <x v="15"/>
    <x v="3"/>
    <x v="0"/>
    <n v="1"/>
    <n v="549"/>
    <n v="1"/>
    <x v="0"/>
    <n v="41"/>
    <n v="3"/>
    <x v="4"/>
    <x v="5"/>
    <n v="1"/>
    <x v="1"/>
    <n v="19566"/>
    <n v="3854"/>
    <n v="5"/>
    <s v="Y"/>
    <s v="No"/>
    <n v="11"/>
    <n v="3"/>
    <n v="4"/>
    <n v="80"/>
    <n v="0"/>
    <n v="33"/>
    <n v="5"/>
    <n v="1"/>
    <n v="29"/>
    <n v="8"/>
    <n v="11"/>
    <n v="10"/>
    <n v="0"/>
    <s v="55+"/>
    <s v="High"/>
    <s v="10+"/>
    <s v="Low"/>
    <s v="5+"/>
  </r>
  <r>
    <n v="46"/>
    <x v="1"/>
    <x v="0"/>
    <n v="1485"/>
    <x v="1"/>
    <x v="21"/>
    <x v="3"/>
    <x v="2"/>
    <n v="1"/>
    <n v="550"/>
    <n v="3"/>
    <x v="0"/>
    <n v="87"/>
    <n v="3"/>
    <x v="0"/>
    <x v="3"/>
    <n v="3"/>
    <x v="2"/>
    <n v="4810"/>
    <n v="26314"/>
    <n v="2"/>
    <s v="Y"/>
    <s v="No"/>
    <n v="14"/>
    <n v="3"/>
    <n v="3"/>
    <n v="80"/>
    <n v="1"/>
    <n v="19"/>
    <n v="5"/>
    <n v="2"/>
    <n v="10"/>
    <n v="7"/>
    <n v="0"/>
    <n v="8"/>
    <n v="0"/>
    <s v="45-54"/>
    <s v="Low"/>
    <s v="6-10"/>
    <s v="Medium"/>
    <s v="0-1"/>
  </r>
  <r>
    <n v="42"/>
    <x v="1"/>
    <x v="1"/>
    <n v="1368"/>
    <x v="1"/>
    <x v="26"/>
    <x v="2"/>
    <x v="4"/>
    <n v="1"/>
    <n v="551"/>
    <n v="4"/>
    <x v="0"/>
    <n v="88"/>
    <n v="2"/>
    <x v="0"/>
    <x v="4"/>
    <n v="4"/>
    <x v="1"/>
    <n v="4523"/>
    <n v="4386"/>
    <n v="0"/>
    <s v="Y"/>
    <s v="No"/>
    <n v="11"/>
    <n v="3"/>
    <n v="4"/>
    <n v="80"/>
    <n v="3"/>
    <n v="7"/>
    <n v="4"/>
    <n v="4"/>
    <n v="6"/>
    <n v="5"/>
    <n v="0"/>
    <n v="4"/>
    <n v="0"/>
    <s v="35-44"/>
    <s v="Low"/>
    <s v="6-10"/>
    <s v="Low"/>
    <s v="0-1"/>
  </r>
  <r>
    <n v="24"/>
    <x v="0"/>
    <x v="0"/>
    <n v="1448"/>
    <x v="0"/>
    <x v="0"/>
    <x v="1"/>
    <x v="4"/>
    <n v="1"/>
    <n v="554"/>
    <n v="1"/>
    <x v="0"/>
    <n v="62"/>
    <n v="3"/>
    <x v="1"/>
    <x v="6"/>
    <n v="2"/>
    <x v="0"/>
    <n v="3202"/>
    <n v="21972"/>
    <n v="1"/>
    <s v="Y"/>
    <s v="Yes"/>
    <n v="16"/>
    <n v="3"/>
    <n v="2"/>
    <n v="80"/>
    <n v="0"/>
    <n v="6"/>
    <n v="4"/>
    <n v="3"/>
    <n v="5"/>
    <n v="3"/>
    <n v="1"/>
    <n v="4"/>
    <n v="1"/>
    <s v="&lt;25"/>
    <s v="Low"/>
    <s v="4-5"/>
    <s v="Medium"/>
    <s v="2-3"/>
  </r>
  <r>
    <n v="34"/>
    <x v="0"/>
    <x v="1"/>
    <n v="296"/>
    <x v="0"/>
    <x v="16"/>
    <x v="0"/>
    <x v="3"/>
    <n v="1"/>
    <n v="555"/>
    <n v="4"/>
    <x v="0"/>
    <n v="33"/>
    <n v="1"/>
    <x v="1"/>
    <x v="6"/>
    <n v="3"/>
    <x v="2"/>
    <n v="2351"/>
    <n v="12253"/>
    <n v="0"/>
    <s v="Y"/>
    <s v="No"/>
    <n v="16"/>
    <n v="3"/>
    <n v="4"/>
    <n v="80"/>
    <n v="1"/>
    <n v="3"/>
    <n v="3"/>
    <n v="2"/>
    <n v="2"/>
    <n v="2"/>
    <n v="1"/>
    <n v="0"/>
    <n v="1"/>
    <s v="25-34"/>
    <s v="Low"/>
    <s v="2-3"/>
    <s v="Medium"/>
    <s v="2-3"/>
  </r>
  <r>
    <n v="38"/>
    <x v="1"/>
    <x v="1"/>
    <n v="1490"/>
    <x v="1"/>
    <x v="2"/>
    <x v="0"/>
    <x v="0"/>
    <n v="1"/>
    <n v="556"/>
    <n v="4"/>
    <x v="1"/>
    <n v="42"/>
    <n v="3"/>
    <x v="1"/>
    <x v="2"/>
    <n v="4"/>
    <x v="1"/>
    <n v="1702"/>
    <n v="12106"/>
    <n v="1"/>
    <s v="Y"/>
    <s v="Yes"/>
    <n v="23"/>
    <n v="4"/>
    <n v="3"/>
    <n v="80"/>
    <n v="1"/>
    <n v="1"/>
    <n v="3"/>
    <n v="3"/>
    <n v="1"/>
    <n v="0"/>
    <n v="0"/>
    <n v="0"/>
    <n v="0"/>
    <s v="35-44"/>
    <s v="Low"/>
    <s v="0-1"/>
    <s v="High"/>
    <s v="0-1"/>
  </r>
  <r>
    <n v="40"/>
    <x v="1"/>
    <x v="0"/>
    <n v="1398"/>
    <x v="0"/>
    <x v="2"/>
    <x v="2"/>
    <x v="0"/>
    <n v="1"/>
    <n v="558"/>
    <n v="3"/>
    <x v="0"/>
    <n v="79"/>
    <n v="3"/>
    <x v="4"/>
    <x v="5"/>
    <n v="3"/>
    <x v="1"/>
    <n v="18041"/>
    <n v="13022"/>
    <n v="0"/>
    <s v="Y"/>
    <s v="No"/>
    <n v="14"/>
    <n v="3"/>
    <n v="4"/>
    <n v="80"/>
    <n v="0"/>
    <n v="21"/>
    <n v="2"/>
    <n v="3"/>
    <n v="20"/>
    <n v="15"/>
    <n v="1"/>
    <n v="12"/>
    <n v="0"/>
    <s v="35-44"/>
    <s v="High"/>
    <s v="10+"/>
    <s v="Medium"/>
    <s v="2-3"/>
  </r>
  <r>
    <n v="26"/>
    <x v="1"/>
    <x v="0"/>
    <n v="1349"/>
    <x v="1"/>
    <x v="5"/>
    <x v="3"/>
    <x v="0"/>
    <n v="1"/>
    <n v="560"/>
    <n v="1"/>
    <x v="0"/>
    <n v="90"/>
    <n v="3"/>
    <x v="1"/>
    <x v="1"/>
    <n v="4"/>
    <x v="2"/>
    <n v="2886"/>
    <n v="3032"/>
    <n v="1"/>
    <s v="Y"/>
    <s v="No"/>
    <n v="22"/>
    <n v="4"/>
    <n v="2"/>
    <n v="80"/>
    <n v="2"/>
    <n v="3"/>
    <n v="3"/>
    <n v="1"/>
    <n v="3"/>
    <n v="2"/>
    <n v="0"/>
    <n v="2"/>
    <n v="0"/>
    <s v="25-34"/>
    <s v="Low"/>
    <s v="2-3"/>
    <s v="High"/>
    <s v="0-1"/>
  </r>
  <r>
    <n v="30"/>
    <x v="1"/>
    <x v="2"/>
    <n v="1400"/>
    <x v="1"/>
    <x v="3"/>
    <x v="3"/>
    <x v="0"/>
    <n v="1"/>
    <n v="562"/>
    <n v="3"/>
    <x v="1"/>
    <n v="53"/>
    <n v="3"/>
    <x v="1"/>
    <x v="2"/>
    <n v="4"/>
    <x v="1"/>
    <n v="2097"/>
    <n v="16734"/>
    <n v="4"/>
    <s v="Y"/>
    <s v="No"/>
    <n v="15"/>
    <n v="3"/>
    <n v="3"/>
    <n v="80"/>
    <n v="1"/>
    <n v="9"/>
    <n v="3"/>
    <n v="1"/>
    <n v="5"/>
    <n v="3"/>
    <n v="1"/>
    <n v="4"/>
    <n v="0"/>
    <s v="25-34"/>
    <s v="Low"/>
    <s v="4-5"/>
    <s v="Medium"/>
    <s v="2-3"/>
  </r>
  <r>
    <n v="29"/>
    <x v="1"/>
    <x v="0"/>
    <n v="986"/>
    <x v="1"/>
    <x v="3"/>
    <x v="2"/>
    <x v="2"/>
    <n v="1"/>
    <n v="564"/>
    <n v="2"/>
    <x v="1"/>
    <n v="93"/>
    <n v="2"/>
    <x v="2"/>
    <x v="7"/>
    <n v="3"/>
    <x v="1"/>
    <n v="11935"/>
    <n v="21526"/>
    <n v="1"/>
    <s v="Y"/>
    <s v="No"/>
    <n v="18"/>
    <n v="3"/>
    <n v="3"/>
    <n v="80"/>
    <n v="0"/>
    <n v="10"/>
    <n v="2"/>
    <n v="3"/>
    <n v="10"/>
    <n v="2"/>
    <n v="0"/>
    <n v="7"/>
    <n v="0"/>
    <s v="25-34"/>
    <s v="High"/>
    <s v="6-10"/>
    <s v="Medium"/>
    <s v="0-1"/>
  </r>
  <r>
    <n v="29"/>
    <x v="0"/>
    <x v="0"/>
    <n v="408"/>
    <x v="1"/>
    <x v="19"/>
    <x v="4"/>
    <x v="4"/>
    <n v="1"/>
    <n v="565"/>
    <n v="3"/>
    <x v="0"/>
    <n v="71"/>
    <n v="2"/>
    <x v="1"/>
    <x v="1"/>
    <n v="2"/>
    <x v="1"/>
    <n v="2546"/>
    <n v="18300"/>
    <n v="5"/>
    <s v="Y"/>
    <s v="No"/>
    <n v="16"/>
    <n v="3"/>
    <n v="2"/>
    <n v="80"/>
    <n v="0"/>
    <n v="6"/>
    <n v="2"/>
    <n v="4"/>
    <n v="2"/>
    <n v="2"/>
    <n v="1"/>
    <n v="1"/>
    <n v="1"/>
    <s v="25-34"/>
    <s v="Low"/>
    <s v="2-3"/>
    <s v="Medium"/>
    <s v="2-3"/>
  </r>
  <r>
    <n v="19"/>
    <x v="0"/>
    <x v="0"/>
    <n v="489"/>
    <x v="2"/>
    <x v="2"/>
    <x v="0"/>
    <x v="4"/>
    <n v="1"/>
    <n v="566"/>
    <n v="1"/>
    <x v="1"/>
    <n v="52"/>
    <n v="2"/>
    <x v="1"/>
    <x v="8"/>
    <n v="4"/>
    <x v="0"/>
    <n v="2564"/>
    <n v="18437"/>
    <n v="1"/>
    <s v="Y"/>
    <s v="No"/>
    <n v="12"/>
    <n v="3"/>
    <n v="3"/>
    <n v="80"/>
    <n v="0"/>
    <n v="1"/>
    <n v="3"/>
    <n v="4"/>
    <n v="1"/>
    <n v="0"/>
    <n v="0"/>
    <n v="0"/>
    <n v="1"/>
    <s v="&lt;25"/>
    <s v="Low"/>
    <s v="0-1"/>
    <s v="Medium"/>
    <s v="0-1"/>
  </r>
  <r>
    <n v="30"/>
    <x v="1"/>
    <x v="2"/>
    <n v="1398"/>
    <x v="0"/>
    <x v="23"/>
    <x v="2"/>
    <x v="1"/>
    <n v="1"/>
    <n v="567"/>
    <n v="3"/>
    <x v="0"/>
    <n v="69"/>
    <n v="3"/>
    <x v="2"/>
    <x v="0"/>
    <n v="1"/>
    <x v="1"/>
    <n v="8412"/>
    <n v="2890"/>
    <n v="0"/>
    <s v="Y"/>
    <s v="No"/>
    <n v="11"/>
    <n v="3"/>
    <n v="3"/>
    <n v="80"/>
    <n v="0"/>
    <n v="10"/>
    <n v="3"/>
    <n v="3"/>
    <n v="9"/>
    <n v="8"/>
    <n v="7"/>
    <n v="8"/>
    <n v="0"/>
    <s v="25-34"/>
    <s v="Medium"/>
    <s v="6-10"/>
    <s v="Low"/>
    <s v="5+"/>
  </r>
  <r>
    <n v="57"/>
    <x v="1"/>
    <x v="0"/>
    <n v="210"/>
    <x v="0"/>
    <x v="22"/>
    <x v="3"/>
    <x v="3"/>
    <n v="1"/>
    <n v="568"/>
    <n v="1"/>
    <x v="1"/>
    <n v="56"/>
    <n v="2"/>
    <x v="3"/>
    <x v="5"/>
    <n v="4"/>
    <x v="2"/>
    <n v="14118"/>
    <n v="22102"/>
    <n v="3"/>
    <s v="Y"/>
    <s v="No"/>
    <n v="12"/>
    <n v="3"/>
    <n v="3"/>
    <n v="80"/>
    <n v="1"/>
    <n v="32"/>
    <n v="3"/>
    <n v="2"/>
    <n v="1"/>
    <n v="0"/>
    <n v="0"/>
    <n v="0"/>
    <n v="0"/>
    <s v="55+"/>
    <s v="High"/>
    <s v="0-1"/>
    <s v="Medium"/>
    <s v="0-1"/>
  </r>
  <r>
    <n v="50"/>
    <x v="1"/>
    <x v="0"/>
    <n v="1099"/>
    <x v="1"/>
    <x v="22"/>
    <x v="2"/>
    <x v="0"/>
    <n v="1"/>
    <n v="569"/>
    <n v="2"/>
    <x v="1"/>
    <n v="88"/>
    <n v="2"/>
    <x v="3"/>
    <x v="5"/>
    <n v="3"/>
    <x v="1"/>
    <n v="17046"/>
    <n v="9314"/>
    <n v="0"/>
    <s v="Y"/>
    <s v="No"/>
    <n v="15"/>
    <n v="3"/>
    <n v="2"/>
    <n v="80"/>
    <n v="1"/>
    <n v="28"/>
    <n v="2"/>
    <n v="3"/>
    <n v="27"/>
    <n v="10"/>
    <n v="15"/>
    <n v="7"/>
    <n v="0"/>
    <s v="45-54"/>
    <s v="High"/>
    <s v="10+"/>
    <s v="Medium"/>
    <s v="5+"/>
  </r>
  <r>
    <n v="30"/>
    <x v="1"/>
    <x v="2"/>
    <n v="1116"/>
    <x v="1"/>
    <x v="2"/>
    <x v="3"/>
    <x v="2"/>
    <n v="1"/>
    <n v="571"/>
    <n v="3"/>
    <x v="0"/>
    <n v="49"/>
    <n v="3"/>
    <x v="1"/>
    <x v="2"/>
    <n v="4"/>
    <x v="0"/>
    <n v="2564"/>
    <n v="7181"/>
    <n v="0"/>
    <s v="Y"/>
    <s v="No"/>
    <n v="14"/>
    <n v="3"/>
    <n v="3"/>
    <n v="80"/>
    <n v="0"/>
    <n v="12"/>
    <n v="2"/>
    <n v="2"/>
    <n v="11"/>
    <n v="7"/>
    <n v="6"/>
    <n v="7"/>
    <n v="0"/>
    <s v="25-34"/>
    <s v="Low"/>
    <s v="10+"/>
    <s v="Medium"/>
    <s v="5+"/>
  </r>
  <r>
    <n v="60"/>
    <x v="1"/>
    <x v="1"/>
    <n v="1499"/>
    <x v="0"/>
    <x v="26"/>
    <x v="3"/>
    <x v="3"/>
    <n v="1"/>
    <n v="573"/>
    <n v="3"/>
    <x v="0"/>
    <n v="80"/>
    <n v="2"/>
    <x v="2"/>
    <x v="0"/>
    <n v="1"/>
    <x v="1"/>
    <n v="10266"/>
    <n v="2845"/>
    <n v="4"/>
    <s v="Y"/>
    <s v="No"/>
    <n v="19"/>
    <n v="3"/>
    <n v="4"/>
    <n v="80"/>
    <n v="0"/>
    <n v="22"/>
    <n v="5"/>
    <n v="4"/>
    <n v="18"/>
    <n v="13"/>
    <n v="13"/>
    <n v="11"/>
    <n v="0"/>
    <s v="55+"/>
    <s v="High"/>
    <s v="10+"/>
    <s v="High"/>
    <s v="5+"/>
  </r>
  <r>
    <n v="47"/>
    <x v="1"/>
    <x v="0"/>
    <n v="983"/>
    <x v="1"/>
    <x v="2"/>
    <x v="0"/>
    <x v="2"/>
    <n v="1"/>
    <n v="574"/>
    <n v="1"/>
    <x v="0"/>
    <n v="65"/>
    <n v="3"/>
    <x v="0"/>
    <x v="3"/>
    <n v="4"/>
    <x v="2"/>
    <n v="5070"/>
    <n v="7389"/>
    <n v="5"/>
    <s v="Y"/>
    <s v="No"/>
    <n v="13"/>
    <n v="3"/>
    <n v="3"/>
    <n v="80"/>
    <n v="3"/>
    <n v="20"/>
    <n v="2"/>
    <n v="3"/>
    <n v="5"/>
    <n v="0"/>
    <n v="0"/>
    <n v="4"/>
    <n v="0"/>
    <s v="45-54"/>
    <s v="Medium"/>
    <s v="4-5"/>
    <s v="Medium"/>
    <s v="0-1"/>
  </r>
  <r>
    <n v="46"/>
    <x v="1"/>
    <x v="0"/>
    <n v="1009"/>
    <x v="1"/>
    <x v="2"/>
    <x v="3"/>
    <x v="0"/>
    <n v="1"/>
    <n v="575"/>
    <n v="1"/>
    <x v="1"/>
    <n v="51"/>
    <n v="3"/>
    <x v="3"/>
    <x v="7"/>
    <n v="3"/>
    <x v="1"/>
    <n v="17861"/>
    <n v="2288"/>
    <n v="6"/>
    <s v="Y"/>
    <s v="No"/>
    <n v="13"/>
    <n v="3"/>
    <n v="3"/>
    <n v="80"/>
    <n v="0"/>
    <n v="26"/>
    <n v="2"/>
    <n v="1"/>
    <n v="3"/>
    <n v="2"/>
    <n v="0"/>
    <n v="1"/>
    <n v="0"/>
    <s v="45-54"/>
    <s v="High"/>
    <s v="2-3"/>
    <s v="Medium"/>
    <s v="0-1"/>
  </r>
  <r>
    <n v="35"/>
    <x v="1"/>
    <x v="0"/>
    <n v="144"/>
    <x v="1"/>
    <x v="23"/>
    <x v="3"/>
    <x v="0"/>
    <n v="1"/>
    <n v="577"/>
    <n v="4"/>
    <x v="1"/>
    <n v="46"/>
    <n v="1"/>
    <x v="1"/>
    <x v="2"/>
    <n v="3"/>
    <x v="0"/>
    <n v="4230"/>
    <n v="19225"/>
    <n v="0"/>
    <s v="Y"/>
    <s v="No"/>
    <n v="15"/>
    <n v="3"/>
    <n v="3"/>
    <n v="80"/>
    <n v="0"/>
    <n v="6"/>
    <n v="2"/>
    <n v="3"/>
    <n v="5"/>
    <n v="4"/>
    <n v="4"/>
    <n v="3"/>
    <n v="0"/>
    <s v="35-44"/>
    <s v="Low"/>
    <s v="4-5"/>
    <s v="Medium"/>
    <s v="4-5"/>
  </r>
  <r>
    <n v="54"/>
    <x v="1"/>
    <x v="0"/>
    <n v="548"/>
    <x v="1"/>
    <x v="1"/>
    <x v="2"/>
    <x v="0"/>
    <n v="1"/>
    <n v="578"/>
    <n v="3"/>
    <x v="0"/>
    <n v="42"/>
    <n v="3"/>
    <x v="0"/>
    <x v="2"/>
    <n v="3"/>
    <x v="0"/>
    <n v="3780"/>
    <n v="23428"/>
    <n v="7"/>
    <s v="Y"/>
    <s v="No"/>
    <n v="11"/>
    <n v="3"/>
    <n v="3"/>
    <n v="80"/>
    <n v="0"/>
    <n v="19"/>
    <n v="3"/>
    <n v="3"/>
    <n v="1"/>
    <n v="0"/>
    <n v="0"/>
    <n v="0"/>
    <n v="0"/>
    <s v="45-54"/>
    <s v="Low"/>
    <s v="0-1"/>
    <s v="Low"/>
    <s v="0-1"/>
  </r>
  <r>
    <n v="34"/>
    <x v="1"/>
    <x v="0"/>
    <n v="1303"/>
    <x v="1"/>
    <x v="2"/>
    <x v="2"/>
    <x v="0"/>
    <n v="1"/>
    <n v="579"/>
    <n v="4"/>
    <x v="1"/>
    <n v="62"/>
    <n v="2"/>
    <x v="1"/>
    <x v="1"/>
    <n v="3"/>
    <x v="2"/>
    <n v="2768"/>
    <n v="8416"/>
    <n v="3"/>
    <s v="Y"/>
    <s v="No"/>
    <n v="12"/>
    <n v="3"/>
    <n v="3"/>
    <n v="80"/>
    <n v="1"/>
    <n v="14"/>
    <n v="3"/>
    <n v="3"/>
    <n v="7"/>
    <n v="3"/>
    <n v="5"/>
    <n v="7"/>
    <n v="0"/>
    <s v="25-34"/>
    <s v="Low"/>
    <s v="6-10"/>
    <s v="Medium"/>
    <s v="4-5"/>
  </r>
  <r>
    <n v="46"/>
    <x v="1"/>
    <x v="0"/>
    <n v="1125"/>
    <x v="0"/>
    <x v="17"/>
    <x v="3"/>
    <x v="3"/>
    <n v="1"/>
    <n v="580"/>
    <n v="3"/>
    <x v="0"/>
    <n v="94"/>
    <n v="2"/>
    <x v="2"/>
    <x v="0"/>
    <n v="4"/>
    <x v="1"/>
    <n v="9071"/>
    <n v="11563"/>
    <n v="2"/>
    <s v="Y"/>
    <s v="Yes"/>
    <n v="19"/>
    <n v="3"/>
    <n v="3"/>
    <n v="80"/>
    <n v="1"/>
    <n v="15"/>
    <n v="3"/>
    <n v="3"/>
    <n v="3"/>
    <n v="2"/>
    <n v="1"/>
    <n v="2"/>
    <n v="0"/>
    <s v="45-54"/>
    <s v="Medium"/>
    <s v="2-3"/>
    <s v="High"/>
    <s v="2-3"/>
  </r>
  <r>
    <n v="31"/>
    <x v="1"/>
    <x v="0"/>
    <n v="1274"/>
    <x v="1"/>
    <x v="14"/>
    <x v="1"/>
    <x v="0"/>
    <n v="1"/>
    <n v="581"/>
    <n v="3"/>
    <x v="1"/>
    <n v="33"/>
    <n v="3"/>
    <x v="2"/>
    <x v="3"/>
    <n v="2"/>
    <x v="2"/>
    <n v="10648"/>
    <n v="14394"/>
    <n v="1"/>
    <s v="Y"/>
    <s v="No"/>
    <n v="25"/>
    <n v="4"/>
    <n v="4"/>
    <n v="80"/>
    <n v="1"/>
    <n v="13"/>
    <n v="6"/>
    <n v="4"/>
    <n v="13"/>
    <n v="8"/>
    <n v="0"/>
    <n v="8"/>
    <n v="0"/>
    <s v="25-34"/>
    <s v="High"/>
    <s v="10+"/>
    <s v="High"/>
    <s v="0-1"/>
  </r>
  <r>
    <n v="33"/>
    <x v="0"/>
    <x v="0"/>
    <n v="1277"/>
    <x v="1"/>
    <x v="8"/>
    <x v="1"/>
    <x v="2"/>
    <n v="1"/>
    <n v="582"/>
    <n v="2"/>
    <x v="1"/>
    <n v="56"/>
    <n v="3"/>
    <x v="2"/>
    <x v="5"/>
    <n v="3"/>
    <x v="1"/>
    <n v="13610"/>
    <n v="24619"/>
    <n v="7"/>
    <s v="Y"/>
    <s v="Yes"/>
    <n v="12"/>
    <n v="3"/>
    <n v="4"/>
    <n v="80"/>
    <n v="0"/>
    <n v="15"/>
    <n v="2"/>
    <n v="4"/>
    <n v="7"/>
    <n v="6"/>
    <n v="7"/>
    <n v="7"/>
    <n v="1"/>
    <s v="25-34"/>
    <s v="High"/>
    <s v="6-10"/>
    <s v="Medium"/>
    <s v="5+"/>
  </r>
  <r>
    <n v="33"/>
    <x v="0"/>
    <x v="0"/>
    <n v="587"/>
    <x v="1"/>
    <x v="17"/>
    <x v="1"/>
    <x v="2"/>
    <n v="1"/>
    <n v="584"/>
    <n v="1"/>
    <x v="1"/>
    <n v="38"/>
    <n v="1"/>
    <x v="1"/>
    <x v="2"/>
    <n v="4"/>
    <x v="2"/>
    <n v="3408"/>
    <n v="6705"/>
    <n v="7"/>
    <s v="Y"/>
    <s v="No"/>
    <n v="13"/>
    <n v="3"/>
    <n v="1"/>
    <n v="80"/>
    <n v="3"/>
    <n v="8"/>
    <n v="2"/>
    <n v="3"/>
    <n v="4"/>
    <n v="3"/>
    <n v="1"/>
    <n v="3"/>
    <n v="1"/>
    <s v="25-34"/>
    <s v="Low"/>
    <s v="4-5"/>
    <s v="Medium"/>
    <s v="2-3"/>
  </r>
  <r>
    <n v="30"/>
    <x v="1"/>
    <x v="0"/>
    <n v="413"/>
    <x v="0"/>
    <x v="15"/>
    <x v="1"/>
    <x v="3"/>
    <n v="1"/>
    <n v="585"/>
    <n v="4"/>
    <x v="1"/>
    <n v="57"/>
    <n v="3"/>
    <x v="1"/>
    <x v="6"/>
    <n v="2"/>
    <x v="0"/>
    <n v="2983"/>
    <n v="18398"/>
    <n v="0"/>
    <s v="Y"/>
    <s v="No"/>
    <n v="14"/>
    <n v="3"/>
    <n v="1"/>
    <n v="80"/>
    <n v="0"/>
    <n v="4"/>
    <n v="3"/>
    <n v="3"/>
    <n v="3"/>
    <n v="2"/>
    <n v="1"/>
    <n v="2"/>
    <n v="0"/>
    <s v="25-34"/>
    <s v="Low"/>
    <s v="2-3"/>
    <s v="Medium"/>
    <s v="2-3"/>
  </r>
  <r>
    <n v="35"/>
    <x v="1"/>
    <x v="0"/>
    <n v="1276"/>
    <x v="1"/>
    <x v="7"/>
    <x v="3"/>
    <x v="0"/>
    <n v="1"/>
    <n v="586"/>
    <n v="4"/>
    <x v="1"/>
    <n v="72"/>
    <n v="3"/>
    <x v="2"/>
    <x v="4"/>
    <n v="3"/>
    <x v="1"/>
    <n v="7632"/>
    <n v="14295"/>
    <n v="4"/>
    <s v="Y"/>
    <s v="Yes"/>
    <n v="12"/>
    <n v="3"/>
    <n v="3"/>
    <n v="80"/>
    <n v="0"/>
    <n v="10"/>
    <n v="2"/>
    <n v="3"/>
    <n v="8"/>
    <n v="7"/>
    <n v="0"/>
    <n v="0"/>
    <n v="0"/>
    <s v="35-44"/>
    <s v="Medium"/>
    <s v="6-10"/>
    <s v="Medium"/>
    <s v="0-1"/>
  </r>
  <r>
    <n v="31"/>
    <x v="0"/>
    <x v="1"/>
    <n v="534"/>
    <x v="1"/>
    <x v="25"/>
    <x v="3"/>
    <x v="0"/>
    <n v="1"/>
    <n v="587"/>
    <n v="1"/>
    <x v="1"/>
    <n v="66"/>
    <n v="3"/>
    <x v="2"/>
    <x v="4"/>
    <n v="3"/>
    <x v="1"/>
    <n v="9824"/>
    <n v="22908"/>
    <n v="3"/>
    <s v="Y"/>
    <s v="No"/>
    <n v="12"/>
    <n v="3"/>
    <n v="1"/>
    <n v="80"/>
    <n v="0"/>
    <n v="12"/>
    <n v="2"/>
    <n v="3"/>
    <n v="1"/>
    <n v="0"/>
    <n v="0"/>
    <n v="0"/>
    <n v="1"/>
    <s v="25-34"/>
    <s v="Medium"/>
    <s v="0-1"/>
    <s v="Medium"/>
    <s v="0-1"/>
  </r>
  <r>
    <n v="34"/>
    <x v="0"/>
    <x v="1"/>
    <n v="988"/>
    <x v="2"/>
    <x v="5"/>
    <x v="3"/>
    <x v="5"/>
    <n v="1"/>
    <n v="590"/>
    <n v="2"/>
    <x v="0"/>
    <n v="43"/>
    <n v="3"/>
    <x v="2"/>
    <x v="8"/>
    <n v="1"/>
    <x v="2"/>
    <n v="9950"/>
    <n v="11533"/>
    <n v="9"/>
    <s v="Y"/>
    <s v="Yes"/>
    <n v="15"/>
    <n v="3"/>
    <n v="3"/>
    <n v="80"/>
    <n v="3"/>
    <n v="11"/>
    <n v="2"/>
    <n v="3"/>
    <n v="3"/>
    <n v="2"/>
    <n v="0"/>
    <n v="2"/>
    <n v="1"/>
    <s v="25-34"/>
    <s v="Medium"/>
    <s v="2-3"/>
    <s v="Medium"/>
    <s v="0-1"/>
  </r>
  <r>
    <n v="42"/>
    <x v="1"/>
    <x v="1"/>
    <n v="1474"/>
    <x v="1"/>
    <x v="12"/>
    <x v="0"/>
    <x v="1"/>
    <n v="1"/>
    <n v="591"/>
    <n v="2"/>
    <x v="1"/>
    <n v="97"/>
    <n v="3"/>
    <x v="1"/>
    <x v="2"/>
    <n v="3"/>
    <x v="1"/>
    <n v="2093"/>
    <n v="9260"/>
    <n v="4"/>
    <s v="Y"/>
    <s v="No"/>
    <n v="17"/>
    <n v="3"/>
    <n v="4"/>
    <n v="80"/>
    <n v="1"/>
    <n v="8"/>
    <n v="4"/>
    <n v="3"/>
    <n v="2"/>
    <n v="2"/>
    <n v="2"/>
    <n v="0"/>
    <n v="0"/>
    <s v="35-44"/>
    <s v="Low"/>
    <s v="2-3"/>
    <s v="Medium"/>
    <s v="2-3"/>
  </r>
  <r>
    <n v="36"/>
    <x v="1"/>
    <x v="2"/>
    <n v="635"/>
    <x v="0"/>
    <x v="17"/>
    <x v="2"/>
    <x v="2"/>
    <n v="1"/>
    <n v="592"/>
    <n v="2"/>
    <x v="1"/>
    <n v="32"/>
    <n v="3"/>
    <x v="2"/>
    <x v="0"/>
    <n v="4"/>
    <x v="0"/>
    <n v="9980"/>
    <n v="15318"/>
    <n v="1"/>
    <s v="Y"/>
    <s v="No"/>
    <n v="14"/>
    <n v="3"/>
    <n v="4"/>
    <n v="80"/>
    <n v="0"/>
    <n v="10"/>
    <n v="3"/>
    <n v="2"/>
    <n v="10"/>
    <n v="3"/>
    <n v="9"/>
    <n v="7"/>
    <n v="0"/>
    <s v="35-44"/>
    <s v="Medium"/>
    <s v="6-10"/>
    <s v="Medium"/>
    <s v="5+"/>
  </r>
  <r>
    <n v="22"/>
    <x v="0"/>
    <x v="1"/>
    <n v="1368"/>
    <x v="1"/>
    <x v="18"/>
    <x v="1"/>
    <x v="4"/>
    <n v="1"/>
    <n v="593"/>
    <n v="3"/>
    <x v="1"/>
    <n v="99"/>
    <n v="2"/>
    <x v="1"/>
    <x v="2"/>
    <n v="3"/>
    <x v="0"/>
    <n v="3894"/>
    <n v="9129"/>
    <n v="5"/>
    <s v="Y"/>
    <s v="No"/>
    <n v="16"/>
    <n v="3"/>
    <n v="3"/>
    <n v="80"/>
    <n v="0"/>
    <n v="4"/>
    <n v="3"/>
    <n v="3"/>
    <n v="2"/>
    <n v="2"/>
    <n v="1"/>
    <n v="2"/>
    <n v="1"/>
    <s v="&lt;25"/>
    <s v="Low"/>
    <s v="2-3"/>
    <s v="Medium"/>
    <s v="2-3"/>
  </r>
  <r>
    <n v="48"/>
    <x v="1"/>
    <x v="0"/>
    <n v="163"/>
    <x v="0"/>
    <x v="2"/>
    <x v="4"/>
    <x v="3"/>
    <n v="1"/>
    <n v="595"/>
    <n v="2"/>
    <x v="0"/>
    <n v="37"/>
    <n v="3"/>
    <x v="0"/>
    <x v="0"/>
    <n v="4"/>
    <x v="1"/>
    <n v="4051"/>
    <n v="19658"/>
    <n v="2"/>
    <s v="Y"/>
    <s v="No"/>
    <n v="14"/>
    <n v="3"/>
    <n v="1"/>
    <n v="80"/>
    <n v="1"/>
    <n v="14"/>
    <n v="2"/>
    <n v="3"/>
    <n v="9"/>
    <n v="7"/>
    <n v="6"/>
    <n v="7"/>
    <n v="0"/>
    <s v="45-54"/>
    <s v="Low"/>
    <s v="6-10"/>
    <s v="Medium"/>
    <s v="5+"/>
  </r>
  <r>
    <n v="55"/>
    <x v="1"/>
    <x v="0"/>
    <n v="1117"/>
    <x v="0"/>
    <x v="21"/>
    <x v="4"/>
    <x v="0"/>
    <n v="1"/>
    <n v="597"/>
    <n v="1"/>
    <x v="0"/>
    <n v="83"/>
    <n v="3"/>
    <x v="3"/>
    <x v="5"/>
    <n v="2"/>
    <x v="0"/>
    <n v="16835"/>
    <n v="9873"/>
    <n v="3"/>
    <s v="Y"/>
    <s v="No"/>
    <n v="23"/>
    <n v="4"/>
    <n v="4"/>
    <n v="80"/>
    <n v="0"/>
    <n v="37"/>
    <n v="2"/>
    <n v="3"/>
    <n v="10"/>
    <n v="9"/>
    <n v="7"/>
    <n v="7"/>
    <n v="0"/>
    <s v="55+"/>
    <s v="High"/>
    <s v="6-10"/>
    <s v="High"/>
    <s v="5+"/>
  </r>
  <r>
    <n v="41"/>
    <x v="1"/>
    <x v="2"/>
    <n v="267"/>
    <x v="0"/>
    <x v="17"/>
    <x v="0"/>
    <x v="0"/>
    <n v="1"/>
    <n v="599"/>
    <n v="4"/>
    <x v="1"/>
    <n v="56"/>
    <n v="3"/>
    <x v="0"/>
    <x v="0"/>
    <n v="4"/>
    <x v="0"/>
    <n v="6230"/>
    <n v="13430"/>
    <n v="7"/>
    <s v="Y"/>
    <s v="No"/>
    <n v="14"/>
    <n v="3"/>
    <n v="4"/>
    <n v="80"/>
    <n v="0"/>
    <n v="16"/>
    <n v="3"/>
    <n v="3"/>
    <n v="14"/>
    <n v="3"/>
    <n v="1"/>
    <n v="10"/>
    <n v="0"/>
    <s v="35-44"/>
    <s v="Medium"/>
    <s v="10+"/>
    <s v="Medium"/>
    <s v="2-3"/>
  </r>
  <r>
    <n v="35"/>
    <x v="1"/>
    <x v="0"/>
    <n v="619"/>
    <x v="0"/>
    <x v="0"/>
    <x v="3"/>
    <x v="3"/>
    <n v="1"/>
    <n v="600"/>
    <n v="2"/>
    <x v="1"/>
    <n v="85"/>
    <n v="3"/>
    <x v="0"/>
    <x v="0"/>
    <n v="3"/>
    <x v="1"/>
    <n v="4717"/>
    <n v="18659"/>
    <n v="9"/>
    <s v="Y"/>
    <s v="No"/>
    <n v="11"/>
    <n v="3"/>
    <n v="3"/>
    <n v="80"/>
    <n v="0"/>
    <n v="15"/>
    <n v="2"/>
    <n v="3"/>
    <n v="11"/>
    <n v="9"/>
    <n v="6"/>
    <n v="9"/>
    <n v="0"/>
    <s v="35-44"/>
    <s v="Low"/>
    <s v="10+"/>
    <s v="Low"/>
    <s v="5+"/>
  </r>
  <r>
    <n v="40"/>
    <x v="1"/>
    <x v="0"/>
    <n v="302"/>
    <x v="1"/>
    <x v="16"/>
    <x v="3"/>
    <x v="0"/>
    <n v="1"/>
    <n v="601"/>
    <n v="2"/>
    <x v="0"/>
    <n v="75"/>
    <n v="3"/>
    <x v="3"/>
    <x v="3"/>
    <n v="3"/>
    <x v="0"/>
    <n v="13237"/>
    <n v="20364"/>
    <n v="7"/>
    <s v="Y"/>
    <s v="No"/>
    <n v="15"/>
    <n v="3"/>
    <n v="3"/>
    <n v="80"/>
    <n v="0"/>
    <n v="22"/>
    <n v="3"/>
    <n v="3"/>
    <n v="20"/>
    <n v="6"/>
    <n v="5"/>
    <n v="13"/>
    <n v="0"/>
    <s v="35-44"/>
    <s v="High"/>
    <s v="10+"/>
    <s v="Medium"/>
    <s v="4-5"/>
  </r>
  <r>
    <n v="39"/>
    <x v="1"/>
    <x v="1"/>
    <n v="443"/>
    <x v="1"/>
    <x v="1"/>
    <x v="1"/>
    <x v="0"/>
    <n v="1"/>
    <n v="602"/>
    <n v="3"/>
    <x v="0"/>
    <n v="48"/>
    <n v="3"/>
    <x v="1"/>
    <x v="2"/>
    <n v="3"/>
    <x v="1"/>
    <n v="3755"/>
    <n v="17872"/>
    <n v="1"/>
    <s v="Y"/>
    <s v="No"/>
    <n v="11"/>
    <n v="3"/>
    <n v="1"/>
    <n v="80"/>
    <n v="1"/>
    <n v="8"/>
    <n v="3"/>
    <n v="3"/>
    <n v="8"/>
    <n v="3"/>
    <n v="0"/>
    <n v="7"/>
    <n v="0"/>
    <s v="35-44"/>
    <s v="Low"/>
    <s v="6-10"/>
    <s v="Low"/>
    <s v="0-1"/>
  </r>
  <r>
    <n v="31"/>
    <x v="1"/>
    <x v="0"/>
    <n v="828"/>
    <x v="0"/>
    <x v="2"/>
    <x v="1"/>
    <x v="0"/>
    <n v="1"/>
    <n v="604"/>
    <n v="2"/>
    <x v="1"/>
    <n v="77"/>
    <n v="3"/>
    <x v="0"/>
    <x v="0"/>
    <n v="4"/>
    <x v="0"/>
    <n v="6582"/>
    <n v="8346"/>
    <n v="4"/>
    <s v="Y"/>
    <s v="Yes"/>
    <n v="13"/>
    <n v="3"/>
    <n v="3"/>
    <n v="80"/>
    <n v="0"/>
    <n v="10"/>
    <n v="2"/>
    <n v="4"/>
    <n v="6"/>
    <n v="5"/>
    <n v="0"/>
    <n v="5"/>
    <n v="0"/>
    <s v="25-34"/>
    <s v="Medium"/>
    <s v="6-10"/>
    <s v="Medium"/>
    <s v="0-1"/>
  </r>
  <r>
    <n v="42"/>
    <x v="1"/>
    <x v="0"/>
    <n v="319"/>
    <x v="1"/>
    <x v="4"/>
    <x v="3"/>
    <x v="2"/>
    <n v="1"/>
    <n v="605"/>
    <n v="4"/>
    <x v="1"/>
    <n v="56"/>
    <n v="3"/>
    <x v="2"/>
    <x v="3"/>
    <n v="1"/>
    <x v="1"/>
    <n v="7406"/>
    <n v="6950"/>
    <n v="1"/>
    <s v="Y"/>
    <s v="Yes"/>
    <n v="21"/>
    <n v="4"/>
    <n v="4"/>
    <n v="80"/>
    <n v="1"/>
    <n v="10"/>
    <n v="5"/>
    <n v="2"/>
    <n v="10"/>
    <n v="9"/>
    <n v="5"/>
    <n v="8"/>
    <n v="0"/>
    <s v="35-44"/>
    <s v="Medium"/>
    <s v="6-10"/>
    <s v="High"/>
    <s v="4-5"/>
  </r>
  <r>
    <n v="45"/>
    <x v="1"/>
    <x v="0"/>
    <n v="561"/>
    <x v="0"/>
    <x v="2"/>
    <x v="3"/>
    <x v="1"/>
    <n v="1"/>
    <n v="606"/>
    <n v="4"/>
    <x v="1"/>
    <n v="61"/>
    <n v="3"/>
    <x v="0"/>
    <x v="0"/>
    <n v="2"/>
    <x v="1"/>
    <n v="4805"/>
    <n v="16177"/>
    <n v="0"/>
    <s v="Y"/>
    <s v="No"/>
    <n v="19"/>
    <n v="3"/>
    <n v="2"/>
    <n v="80"/>
    <n v="1"/>
    <n v="9"/>
    <n v="3"/>
    <n v="4"/>
    <n v="8"/>
    <n v="7"/>
    <n v="3"/>
    <n v="7"/>
    <n v="0"/>
    <s v="45-54"/>
    <s v="Low"/>
    <s v="6-10"/>
    <s v="High"/>
    <s v="2-3"/>
  </r>
  <r>
    <n v="26"/>
    <x v="0"/>
    <x v="1"/>
    <n v="426"/>
    <x v="2"/>
    <x v="27"/>
    <x v="2"/>
    <x v="0"/>
    <n v="1"/>
    <n v="608"/>
    <n v="2"/>
    <x v="0"/>
    <n v="58"/>
    <n v="3"/>
    <x v="1"/>
    <x v="8"/>
    <n v="3"/>
    <x v="2"/>
    <n v="2741"/>
    <n v="22808"/>
    <n v="0"/>
    <s v="Y"/>
    <s v="Yes"/>
    <n v="11"/>
    <n v="3"/>
    <n v="2"/>
    <n v="80"/>
    <n v="1"/>
    <n v="8"/>
    <n v="2"/>
    <n v="2"/>
    <n v="7"/>
    <n v="7"/>
    <n v="1"/>
    <n v="0"/>
    <n v="1"/>
    <s v="25-34"/>
    <s v="Low"/>
    <s v="6-10"/>
    <s v="Low"/>
    <s v="2-3"/>
  </r>
  <r>
    <n v="29"/>
    <x v="1"/>
    <x v="0"/>
    <n v="232"/>
    <x v="1"/>
    <x v="10"/>
    <x v="3"/>
    <x v="4"/>
    <n v="1"/>
    <n v="611"/>
    <n v="4"/>
    <x v="1"/>
    <n v="34"/>
    <n v="3"/>
    <x v="0"/>
    <x v="3"/>
    <n v="4"/>
    <x v="2"/>
    <n v="4262"/>
    <n v="22645"/>
    <n v="4"/>
    <s v="Y"/>
    <s v="No"/>
    <n v="12"/>
    <n v="3"/>
    <n v="2"/>
    <n v="80"/>
    <n v="2"/>
    <n v="8"/>
    <n v="2"/>
    <n v="4"/>
    <n v="3"/>
    <n v="2"/>
    <n v="1"/>
    <n v="2"/>
    <n v="0"/>
    <s v="25-34"/>
    <s v="Low"/>
    <s v="2-3"/>
    <s v="Medium"/>
    <s v="2-3"/>
  </r>
  <r>
    <n v="33"/>
    <x v="1"/>
    <x v="0"/>
    <n v="922"/>
    <x v="1"/>
    <x v="0"/>
    <x v="4"/>
    <x v="2"/>
    <n v="1"/>
    <n v="612"/>
    <n v="1"/>
    <x v="0"/>
    <n v="95"/>
    <n v="4"/>
    <x v="3"/>
    <x v="7"/>
    <n v="3"/>
    <x v="2"/>
    <n v="16184"/>
    <n v="22578"/>
    <n v="4"/>
    <s v="Y"/>
    <s v="No"/>
    <n v="19"/>
    <n v="3"/>
    <n v="3"/>
    <n v="80"/>
    <n v="1"/>
    <n v="10"/>
    <n v="2"/>
    <n v="3"/>
    <n v="6"/>
    <n v="1"/>
    <n v="0"/>
    <n v="5"/>
    <n v="0"/>
    <s v="25-34"/>
    <s v="High"/>
    <s v="6-10"/>
    <s v="High"/>
    <s v="0-1"/>
  </r>
  <r>
    <n v="31"/>
    <x v="1"/>
    <x v="0"/>
    <n v="688"/>
    <x v="0"/>
    <x v="15"/>
    <x v="3"/>
    <x v="0"/>
    <n v="1"/>
    <n v="613"/>
    <n v="3"/>
    <x v="1"/>
    <n v="44"/>
    <n v="2"/>
    <x v="2"/>
    <x v="5"/>
    <n v="4"/>
    <x v="2"/>
    <n v="11557"/>
    <n v="25291"/>
    <n v="9"/>
    <s v="Y"/>
    <s v="No"/>
    <n v="21"/>
    <n v="4"/>
    <n v="3"/>
    <n v="80"/>
    <n v="1"/>
    <n v="10"/>
    <n v="3"/>
    <n v="2"/>
    <n v="5"/>
    <n v="4"/>
    <n v="0"/>
    <n v="1"/>
    <n v="0"/>
    <s v="25-34"/>
    <s v="High"/>
    <s v="4-5"/>
    <s v="High"/>
    <s v="0-1"/>
  </r>
  <r>
    <n v="18"/>
    <x v="0"/>
    <x v="1"/>
    <n v="1306"/>
    <x v="0"/>
    <x v="12"/>
    <x v="3"/>
    <x v="3"/>
    <n v="1"/>
    <n v="614"/>
    <n v="2"/>
    <x v="1"/>
    <n v="69"/>
    <n v="3"/>
    <x v="1"/>
    <x v="6"/>
    <n v="2"/>
    <x v="0"/>
    <n v="1878"/>
    <n v="8059"/>
    <n v="1"/>
    <s v="Y"/>
    <s v="Yes"/>
    <n v="14"/>
    <n v="3"/>
    <n v="4"/>
    <n v="80"/>
    <n v="0"/>
    <n v="0"/>
    <n v="3"/>
    <n v="3"/>
    <n v="0"/>
    <n v="0"/>
    <n v="0"/>
    <n v="0"/>
    <n v="1"/>
    <s v="&lt;25"/>
    <s v="Low"/>
    <s v="0-1"/>
    <s v="Medium"/>
    <s v="0-1"/>
  </r>
  <r>
    <n v="40"/>
    <x v="1"/>
    <x v="2"/>
    <n v="1094"/>
    <x v="0"/>
    <x v="26"/>
    <x v="3"/>
    <x v="1"/>
    <n v="1"/>
    <n v="615"/>
    <n v="3"/>
    <x v="1"/>
    <n v="58"/>
    <n v="1"/>
    <x v="2"/>
    <x v="0"/>
    <n v="1"/>
    <x v="2"/>
    <n v="10932"/>
    <n v="11373"/>
    <n v="3"/>
    <s v="Y"/>
    <s v="No"/>
    <n v="15"/>
    <n v="3"/>
    <n v="3"/>
    <n v="80"/>
    <n v="1"/>
    <n v="20"/>
    <n v="2"/>
    <n v="3"/>
    <n v="1"/>
    <n v="0"/>
    <n v="0"/>
    <n v="1"/>
    <n v="0"/>
    <s v="35-44"/>
    <s v="High"/>
    <s v="0-1"/>
    <s v="Medium"/>
    <s v="0-1"/>
  </r>
  <r>
    <n v="41"/>
    <x v="1"/>
    <x v="2"/>
    <n v="509"/>
    <x v="1"/>
    <x v="2"/>
    <x v="2"/>
    <x v="1"/>
    <n v="1"/>
    <n v="616"/>
    <n v="1"/>
    <x v="0"/>
    <n v="62"/>
    <n v="2"/>
    <x v="0"/>
    <x v="4"/>
    <n v="3"/>
    <x v="0"/>
    <n v="6811"/>
    <n v="2112"/>
    <n v="2"/>
    <s v="Y"/>
    <s v="Yes"/>
    <n v="17"/>
    <n v="3"/>
    <n v="1"/>
    <n v="80"/>
    <n v="0"/>
    <n v="10"/>
    <n v="3"/>
    <n v="3"/>
    <n v="8"/>
    <n v="7"/>
    <n v="0"/>
    <n v="7"/>
    <n v="0"/>
    <s v="35-44"/>
    <s v="Medium"/>
    <s v="6-10"/>
    <s v="Medium"/>
    <s v="0-1"/>
  </r>
  <r>
    <n v="26"/>
    <x v="1"/>
    <x v="0"/>
    <n v="775"/>
    <x v="0"/>
    <x v="22"/>
    <x v="0"/>
    <x v="2"/>
    <n v="1"/>
    <n v="618"/>
    <n v="1"/>
    <x v="1"/>
    <n v="45"/>
    <n v="3"/>
    <x v="0"/>
    <x v="0"/>
    <n v="3"/>
    <x v="2"/>
    <n v="4306"/>
    <n v="4267"/>
    <n v="5"/>
    <s v="Y"/>
    <s v="No"/>
    <n v="12"/>
    <n v="3"/>
    <n v="1"/>
    <n v="80"/>
    <n v="2"/>
    <n v="8"/>
    <n v="5"/>
    <n v="3"/>
    <n v="0"/>
    <n v="0"/>
    <n v="0"/>
    <n v="0"/>
    <n v="0"/>
    <s v="25-34"/>
    <s v="Low"/>
    <s v="0-1"/>
    <s v="Medium"/>
    <s v="0-1"/>
  </r>
  <r>
    <n v="35"/>
    <x v="1"/>
    <x v="0"/>
    <n v="195"/>
    <x v="0"/>
    <x v="0"/>
    <x v="3"/>
    <x v="2"/>
    <n v="1"/>
    <n v="620"/>
    <n v="1"/>
    <x v="0"/>
    <n v="80"/>
    <n v="3"/>
    <x v="0"/>
    <x v="0"/>
    <n v="3"/>
    <x v="0"/>
    <n v="4859"/>
    <n v="6698"/>
    <n v="1"/>
    <s v="Y"/>
    <s v="No"/>
    <n v="16"/>
    <n v="3"/>
    <n v="4"/>
    <n v="80"/>
    <n v="0"/>
    <n v="5"/>
    <n v="3"/>
    <n v="3"/>
    <n v="5"/>
    <n v="4"/>
    <n v="0"/>
    <n v="3"/>
    <n v="0"/>
    <s v="35-44"/>
    <s v="Low"/>
    <s v="4-5"/>
    <s v="Medium"/>
    <s v="0-1"/>
  </r>
  <r>
    <n v="34"/>
    <x v="1"/>
    <x v="0"/>
    <n v="258"/>
    <x v="0"/>
    <x v="11"/>
    <x v="2"/>
    <x v="0"/>
    <n v="1"/>
    <n v="621"/>
    <n v="4"/>
    <x v="1"/>
    <n v="74"/>
    <n v="4"/>
    <x v="0"/>
    <x v="0"/>
    <n v="4"/>
    <x v="0"/>
    <n v="5337"/>
    <n v="19921"/>
    <n v="1"/>
    <s v="Y"/>
    <s v="No"/>
    <n v="12"/>
    <n v="3"/>
    <n v="4"/>
    <n v="80"/>
    <n v="0"/>
    <n v="10"/>
    <n v="3"/>
    <n v="3"/>
    <n v="10"/>
    <n v="7"/>
    <n v="5"/>
    <n v="7"/>
    <n v="0"/>
    <s v="25-34"/>
    <s v="Medium"/>
    <s v="6-10"/>
    <s v="Medium"/>
    <s v="4-5"/>
  </r>
  <r>
    <n v="26"/>
    <x v="0"/>
    <x v="0"/>
    <n v="471"/>
    <x v="1"/>
    <x v="4"/>
    <x v="3"/>
    <x v="4"/>
    <n v="1"/>
    <n v="622"/>
    <n v="3"/>
    <x v="1"/>
    <n v="66"/>
    <n v="1"/>
    <x v="1"/>
    <x v="2"/>
    <n v="4"/>
    <x v="0"/>
    <n v="2340"/>
    <n v="23213"/>
    <n v="1"/>
    <s v="Y"/>
    <s v="Yes"/>
    <n v="18"/>
    <n v="3"/>
    <n v="2"/>
    <n v="80"/>
    <n v="0"/>
    <n v="1"/>
    <n v="3"/>
    <n v="1"/>
    <n v="1"/>
    <n v="0"/>
    <n v="0"/>
    <n v="0"/>
    <n v="1"/>
    <s v="25-34"/>
    <s v="Low"/>
    <s v="0-1"/>
    <s v="Medium"/>
    <s v="0-1"/>
  </r>
  <r>
    <n v="37"/>
    <x v="1"/>
    <x v="0"/>
    <n v="799"/>
    <x v="1"/>
    <x v="0"/>
    <x v="3"/>
    <x v="4"/>
    <n v="1"/>
    <n v="623"/>
    <n v="2"/>
    <x v="0"/>
    <n v="59"/>
    <n v="3"/>
    <x v="2"/>
    <x v="3"/>
    <n v="4"/>
    <x v="0"/>
    <n v="7491"/>
    <n v="23848"/>
    <n v="4"/>
    <s v="Y"/>
    <s v="No"/>
    <n v="17"/>
    <n v="3"/>
    <n v="4"/>
    <n v="80"/>
    <n v="0"/>
    <n v="12"/>
    <n v="3"/>
    <n v="4"/>
    <n v="6"/>
    <n v="5"/>
    <n v="1"/>
    <n v="2"/>
    <n v="0"/>
    <s v="35-44"/>
    <s v="Medium"/>
    <s v="6-10"/>
    <s v="Medium"/>
    <s v="2-3"/>
  </r>
  <r>
    <n v="46"/>
    <x v="1"/>
    <x v="1"/>
    <n v="1034"/>
    <x v="1"/>
    <x v="21"/>
    <x v="1"/>
    <x v="2"/>
    <n v="1"/>
    <n v="624"/>
    <n v="1"/>
    <x v="0"/>
    <n v="86"/>
    <n v="3"/>
    <x v="2"/>
    <x v="4"/>
    <n v="3"/>
    <x v="1"/>
    <n v="10527"/>
    <n v="8984"/>
    <n v="5"/>
    <s v="Y"/>
    <s v="No"/>
    <n v="11"/>
    <n v="3"/>
    <n v="4"/>
    <n v="80"/>
    <n v="0"/>
    <n v="28"/>
    <n v="3"/>
    <n v="2"/>
    <n v="2"/>
    <n v="2"/>
    <n v="1"/>
    <n v="2"/>
    <n v="0"/>
    <s v="45-54"/>
    <s v="High"/>
    <s v="2-3"/>
    <s v="Low"/>
    <s v="2-3"/>
  </r>
  <r>
    <n v="41"/>
    <x v="1"/>
    <x v="0"/>
    <n v="1276"/>
    <x v="0"/>
    <x v="2"/>
    <x v="4"/>
    <x v="0"/>
    <n v="1"/>
    <n v="625"/>
    <n v="2"/>
    <x v="0"/>
    <n v="91"/>
    <n v="3"/>
    <x v="3"/>
    <x v="5"/>
    <n v="1"/>
    <x v="1"/>
    <n v="16595"/>
    <n v="5626"/>
    <n v="7"/>
    <s v="Y"/>
    <s v="No"/>
    <n v="16"/>
    <n v="3"/>
    <n v="2"/>
    <n v="80"/>
    <n v="1"/>
    <n v="22"/>
    <n v="2"/>
    <n v="3"/>
    <n v="18"/>
    <n v="16"/>
    <n v="11"/>
    <n v="8"/>
    <n v="0"/>
    <s v="35-44"/>
    <s v="High"/>
    <s v="10+"/>
    <s v="Medium"/>
    <s v="5+"/>
  </r>
  <r>
    <n v="37"/>
    <x v="1"/>
    <x v="2"/>
    <n v="142"/>
    <x v="0"/>
    <x v="14"/>
    <x v="2"/>
    <x v="2"/>
    <n v="1"/>
    <n v="626"/>
    <n v="1"/>
    <x v="1"/>
    <n v="69"/>
    <n v="3"/>
    <x v="2"/>
    <x v="0"/>
    <n v="2"/>
    <x v="2"/>
    <n v="8834"/>
    <n v="24666"/>
    <n v="1"/>
    <s v="Y"/>
    <s v="No"/>
    <n v="13"/>
    <n v="3"/>
    <n v="4"/>
    <n v="80"/>
    <n v="1"/>
    <n v="9"/>
    <n v="6"/>
    <n v="3"/>
    <n v="9"/>
    <n v="5"/>
    <n v="7"/>
    <n v="7"/>
    <n v="0"/>
    <s v="35-44"/>
    <s v="Medium"/>
    <s v="6-10"/>
    <s v="Medium"/>
    <s v="5+"/>
  </r>
  <r>
    <n v="52"/>
    <x v="1"/>
    <x v="0"/>
    <n v="956"/>
    <x v="1"/>
    <x v="16"/>
    <x v="0"/>
    <x v="4"/>
    <n v="1"/>
    <n v="630"/>
    <n v="4"/>
    <x v="1"/>
    <n v="78"/>
    <n v="3"/>
    <x v="0"/>
    <x v="1"/>
    <n v="1"/>
    <x v="2"/>
    <n v="5577"/>
    <n v="22087"/>
    <n v="3"/>
    <s v="Y"/>
    <s v="Yes"/>
    <n v="12"/>
    <n v="3"/>
    <n v="2"/>
    <n v="80"/>
    <n v="2"/>
    <n v="18"/>
    <n v="3"/>
    <n v="3"/>
    <n v="10"/>
    <n v="9"/>
    <n v="6"/>
    <n v="9"/>
    <n v="0"/>
    <s v="45-54"/>
    <s v="Medium"/>
    <s v="6-10"/>
    <s v="Medium"/>
    <s v="5+"/>
  </r>
  <r>
    <n v="32"/>
    <x v="0"/>
    <x v="2"/>
    <n v="1474"/>
    <x v="0"/>
    <x v="13"/>
    <x v="2"/>
    <x v="1"/>
    <n v="1"/>
    <n v="631"/>
    <n v="4"/>
    <x v="1"/>
    <n v="60"/>
    <n v="4"/>
    <x v="0"/>
    <x v="0"/>
    <n v="3"/>
    <x v="1"/>
    <n v="4707"/>
    <n v="23914"/>
    <n v="8"/>
    <s v="Y"/>
    <s v="No"/>
    <n v="12"/>
    <n v="3"/>
    <n v="4"/>
    <n v="80"/>
    <n v="0"/>
    <n v="6"/>
    <n v="2"/>
    <n v="3"/>
    <n v="4"/>
    <n v="2"/>
    <n v="1"/>
    <n v="2"/>
    <n v="1"/>
    <s v="25-34"/>
    <s v="Low"/>
    <s v="4-5"/>
    <s v="Medium"/>
    <s v="2-3"/>
  </r>
  <r>
    <n v="24"/>
    <x v="1"/>
    <x v="1"/>
    <n v="535"/>
    <x v="0"/>
    <x v="4"/>
    <x v="3"/>
    <x v="2"/>
    <n v="1"/>
    <n v="632"/>
    <n v="4"/>
    <x v="1"/>
    <n v="38"/>
    <n v="3"/>
    <x v="1"/>
    <x v="6"/>
    <n v="4"/>
    <x v="1"/>
    <n v="2400"/>
    <n v="5530"/>
    <n v="0"/>
    <s v="Y"/>
    <s v="No"/>
    <n v="13"/>
    <n v="3"/>
    <n v="3"/>
    <n v="80"/>
    <n v="2"/>
    <n v="3"/>
    <n v="3"/>
    <n v="3"/>
    <n v="2"/>
    <n v="2"/>
    <n v="2"/>
    <n v="1"/>
    <n v="0"/>
    <s v="&lt;25"/>
    <s v="Low"/>
    <s v="2-3"/>
    <s v="Medium"/>
    <s v="2-3"/>
  </r>
  <r>
    <n v="38"/>
    <x v="1"/>
    <x v="0"/>
    <n v="1495"/>
    <x v="1"/>
    <x v="17"/>
    <x v="3"/>
    <x v="2"/>
    <n v="1"/>
    <n v="634"/>
    <n v="3"/>
    <x v="0"/>
    <n v="76"/>
    <n v="3"/>
    <x v="0"/>
    <x v="4"/>
    <n v="3"/>
    <x v="1"/>
    <n v="9824"/>
    <n v="22174"/>
    <n v="3"/>
    <s v="Y"/>
    <s v="No"/>
    <n v="19"/>
    <n v="3"/>
    <n v="3"/>
    <n v="80"/>
    <n v="1"/>
    <n v="18"/>
    <n v="4"/>
    <n v="3"/>
    <n v="1"/>
    <n v="0"/>
    <n v="0"/>
    <n v="0"/>
    <n v="0"/>
    <s v="35-44"/>
    <s v="Medium"/>
    <s v="0-1"/>
    <s v="High"/>
    <s v="0-1"/>
  </r>
  <r>
    <n v="37"/>
    <x v="1"/>
    <x v="0"/>
    <n v="446"/>
    <x v="1"/>
    <x v="0"/>
    <x v="2"/>
    <x v="0"/>
    <n v="1"/>
    <n v="635"/>
    <n v="2"/>
    <x v="0"/>
    <n v="65"/>
    <n v="3"/>
    <x v="0"/>
    <x v="3"/>
    <n v="2"/>
    <x v="1"/>
    <n v="6447"/>
    <n v="15701"/>
    <n v="6"/>
    <s v="Y"/>
    <s v="No"/>
    <n v="12"/>
    <n v="3"/>
    <n v="2"/>
    <n v="80"/>
    <n v="1"/>
    <n v="8"/>
    <n v="2"/>
    <n v="2"/>
    <n v="6"/>
    <n v="5"/>
    <n v="4"/>
    <n v="3"/>
    <n v="0"/>
    <s v="35-44"/>
    <s v="Medium"/>
    <s v="6-10"/>
    <s v="Medium"/>
    <s v="4-5"/>
  </r>
  <r>
    <n v="49"/>
    <x v="1"/>
    <x v="0"/>
    <n v="1245"/>
    <x v="1"/>
    <x v="21"/>
    <x v="2"/>
    <x v="0"/>
    <n v="1"/>
    <n v="638"/>
    <n v="4"/>
    <x v="1"/>
    <n v="58"/>
    <n v="2"/>
    <x v="4"/>
    <x v="7"/>
    <n v="3"/>
    <x v="2"/>
    <n v="19502"/>
    <n v="2125"/>
    <n v="1"/>
    <s v="Y"/>
    <s v="Yes"/>
    <n v="17"/>
    <n v="3"/>
    <n v="3"/>
    <n v="80"/>
    <n v="1"/>
    <n v="31"/>
    <n v="5"/>
    <n v="3"/>
    <n v="31"/>
    <n v="9"/>
    <n v="0"/>
    <n v="9"/>
    <n v="0"/>
    <s v="45-54"/>
    <s v="High"/>
    <s v="10+"/>
    <s v="Medium"/>
    <s v="0-1"/>
  </r>
  <r>
    <n v="24"/>
    <x v="1"/>
    <x v="0"/>
    <n v="691"/>
    <x v="1"/>
    <x v="5"/>
    <x v="3"/>
    <x v="2"/>
    <n v="1"/>
    <n v="639"/>
    <n v="2"/>
    <x v="1"/>
    <n v="89"/>
    <n v="4"/>
    <x v="1"/>
    <x v="1"/>
    <n v="4"/>
    <x v="1"/>
    <n v="2725"/>
    <n v="21630"/>
    <n v="1"/>
    <s v="Y"/>
    <s v="Yes"/>
    <n v="11"/>
    <n v="3"/>
    <n v="2"/>
    <n v="80"/>
    <n v="2"/>
    <n v="6"/>
    <n v="3"/>
    <n v="3"/>
    <n v="6"/>
    <n v="5"/>
    <n v="1"/>
    <n v="4"/>
    <n v="0"/>
    <s v="&lt;25"/>
    <s v="Low"/>
    <s v="6-10"/>
    <s v="Low"/>
    <s v="2-3"/>
  </r>
  <r>
    <n v="26"/>
    <x v="1"/>
    <x v="0"/>
    <n v="703"/>
    <x v="0"/>
    <x v="26"/>
    <x v="0"/>
    <x v="3"/>
    <n v="1"/>
    <n v="641"/>
    <n v="1"/>
    <x v="1"/>
    <n v="66"/>
    <n v="3"/>
    <x v="0"/>
    <x v="0"/>
    <n v="2"/>
    <x v="1"/>
    <n v="6272"/>
    <n v="7428"/>
    <n v="1"/>
    <s v="Y"/>
    <s v="No"/>
    <n v="20"/>
    <n v="4"/>
    <n v="4"/>
    <n v="80"/>
    <n v="2"/>
    <n v="6"/>
    <n v="5"/>
    <n v="4"/>
    <n v="5"/>
    <n v="3"/>
    <n v="1"/>
    <n v="4"/>
    <n v="0"/>
    <s v="25-34"/>
    <s v="Medium"/>
    <s v="4-5"/>
    <s v="High"/>
    <s v="2-3"/>
  </r>
  <r>
    <n v="24"/>
    <x v="1"/>
    <x v="0"/>
    <n v="823"/>
    <x v="1"/>
    <x v="27"/>
    <x v="0"/>
    <x v="1"/>
    <n v="1"/>
    <n v="643"/>
    <n v="4"/>
    <x v="1"/>
    <n v="94"/>
    <n v="2"/>
    <x v="1"/>
    <x v="2"/>
    <n v="2"/>
    <x v="1"/>
    <n v="2127"/>
    <n v="9100"/>
    <n v="1"/>
    <s v="Y"/>
    <s v="No"/>
    <n v="21"/>
    <n v="4"/>
    <n v="4"/>
    <n v="80"/>
    <n v="1"/>
    <n v="1"/>
    <n v="2"/>
    <n v="3"/>
    <n v="1"/>
    <n v="0"/>
    <n v="0"/>
    <n v="0"/>
    <n v="0"/>
    <s v="&lt;25"/>
    <s v="Low"/>
    <s v="0-1"/>
    <s v="High"/>
    <s v="0-1"/>
  </r>
  <r>
    <n v="50"/>
    <x v="1"/>
    <x v="1"/>
    <n v="1246"/>
    <x v="2"/>
    <x v="3"/>
    <x v="3"/>
    <x v="2"/>
    <n v="1"/>
    <n v="644"/>
    <n v="1"/>
    <x v="1"/>
    <n v="99"/>
    <n v="3"/>
    <x v="4"/>
    <x v="5"/>
    <n v="2"/>
    <x v="1"/>
    <n v="18200"/>
    <n v="7999"/>
    <n v="1"/>
    <s v="Y"/>
    <s v="No"/>
    <n v="11"/>
    <n v="3"/>
    <n v="3"/>
    <n v="80"/>
    <n v="1"/>
    <n v="32"/>
    <n v="2"/>
    <n v="3"/>
    <n v="32"/>
    <n v="5"/>
    <n v="10"/>
    <n v="7"/>
    <n v="0"/>
    <s v="45-54"/>
    <s v="High"/>
    <s v="10+"/>
    <s v="Low"/>
    <s v="5+"/>
  </r>
  <r>
    <n v="25"/>
    <x v="1"/>
    <x v="0"/>
    <n v="622"/>
    <x v="0"/>
    <x v="28"/>
    <x v="1"/>
    <x v="2"/>
    <n v="1"/>
    <n v="645"/>
    <n v="2"/>
    <x v="1"/>
    <n v="40"/>
    <n v="3"/>
    <x v="1"/>
    <x v="6"/>
    <n v="3"/>
    <x v="1"/>
    <n v="2096"/>
    <n v="26376"/>
    <n v="1"/>
    <s v="Y"/>
    <s v="No"/>
    <n v="11"/>
    <n v="3"/>
    <n v="3"/>
    <n v="80"/>
    <n v="0"/>
    <n v="7"/>
    <n v="1"/>
    <n v="3"/>
    <n v="7"/>
    <n v="4"/>
    <n v="0"/>
    <n v="6"/>
    <n v="0"/>
    <s v="25-34"/>
    <s v="Low"/>
    <s v="6-10"/>
    <s v="Low"/>
    <s v="0-1"/>
  </r>
  <r>
    <n v="24"/>
    <x v="0"/>
    <x v="1"/>
    <n v="1287"/>
    <x v="1"/>
    <x v="15"/>
    <x v="3"/>
    <x v="0"/>
    <n v="1"/>
    <n v="647"/>
    <n v="1"/>
    <x v="0"/>
    <n v="55"/>
    <n v="3"/>
    <x v="1"/>
    <x v="2"/>
    <n v="3"/>
    <x v="1"/>
    <n v="2886"/>
    <n v="14168"/>
    <n v="1"/>
    <s v="Y"/>
    <s v="Yes"/>
    <n v="16"/>
    <n v="3"/>
    <n v="4"/>
    <n v="80"/>
    <n v="1"/>
    <n v="6"/>
    <n v="4"/>
    <n v="3"/>
    <n v="6"/>
    <n v="3"/>
    <n v="1"/>
    <n v="2"/>
    <n v="1"/>
    <s v="&lt;25"/>
    <s v="Low"/>
    <s v="6-10"/>
    <s v="Medium"/>
    <s v="2-3"/>
  </r>
  <r>
    <n v="30"/>
    <x v="0"/>
    <x v="1"/>
    <n v="448"/>
    <x v="0"/>
    <x v="20"/>
    <x v="2"/>
    <x v="0"/>
    <n v="1"/>
    <n v="648"/>
    <n v="2"/>
    <x v="1"/>
    <n v="74"/>
    <n v="2"/>
    <x v="1"/>
    <x v="6"/>
    <n v="1"/>
    <x v="1"/>
    <n v="2033"/>
    <n v="14470"/>
    <n v="1"/>
    <s v="Y"/>
    <s v="No"/>
    <n v="18"/>
    <n v="3"/>
    <n v="3"/>
    <n v="80"/>
    <n v="1"/>
    <n v="1"/>
    <n v="2"/>
    <n v="4"/>
    <n v="1"/>
    <n v="0"/>
    <n v="0"/>
    <n v="0"/>
    <n v="1"/>
    <s v="25-34"/>
    <s v="Low"/>
    <s v="0-1"/>
    <s v="Medium"/>
    <s v="0-1"/>
  </r>
  <r>
    <n v="34"/>
    <x v="1"/>
    <x v="0"/>
    <n v="254"/>
    <x v="1"/>
    <x v="0"/>
    <x v="0"/>
    <x v="0"/>
    <n v="1"/>
    <n v="649"/>
    <n v="2"/>
    <x v="1"/>
    <n v="83"/>
    <n v="2"/>
    <x v="1"/>
    <x v="1"/>
    <n v="4"/>
    <x v="1"/>
    <n v="3622"/>
    <n v="22794"/>
    <n v="1"/>
    <s v="Y"/>
    <s v="Yes"/>
    <n v="13"/>
    <n v="3"/>
    <n v="4"/>
    <n v="80"/>
    <n v="1"/>
    <n v="6"/>
    <n v="3"/>
    <n v="3"/>
    <n v="6"/>
    <n v="5"/>
    <n v="1"/>
    <n v="3"/>
    <n v="0"/>
    <s v="25-34"/>
    <s v="Low"/>
    <s v="6-10"/>
    <s v="Medium"/>
    <s v="2-3"/>
  </r>
  <r>
    <n v="31"/>
    <x v="0"/>
    <x v="0"/>
    <n v="1365"/>
    <x v="0"/>
    <x v="28"/>
    <x v="2"/>
    <x v="2"/>
    <n v="1"/>
    <n v="650"/>
    <n v="2"/>
    <x v="1"/>
    <n v="46"/>
    <n v="3"/>
    <x v="0"/>
    <x v="0"/>
    <n v="1"/>
    <x v="2"/>
    <n v="4233"/>
    <n v="11512"/>
    <n v="2"/>
    <s v="Y"/>
    <s v="No"/>
    <n v="17"/>
    <n v="3"/>
    <n v="3"/>
    <n v="80"/>
    <n v="0"/>
    <n v="9"/>
    <n v="2"/>
    <n v="1"/>
    <n v="3"/>
    <n v="1"/>
    <n v="1"/>
    <n v="2"/>
    <n v="1"/>
    <s v="25-34"/>
    <s v="Low"/>
    <s v="2-3"/>
    <s v="Medium"/>
    <s v="2-3"/>
  </r>
  <r>
    <n v="35"/>
    <x v="1"/>
    <x v="0"/>
    <n v="538"/>
    <x v="1"/>
    <x v="19"/>
    <x v="0"/>
    <x v="1"/>
    <n v="1"/>
    <n v="652"/>
    <n v="1"/>
    <x v="1"/>
    <n v="54"/>
    <n v="2"/>
    <x v="0"/>
    <x v="2"/>
    <n v="4"/>
    <x v="0"/>
    <n v="3681"/>
    <n v="14004"/>
    <n v="4"/>
    <s v="Y"/>
    <s v="No"/>
    <n v="14"/>
    <n v="3"/>
    <n v="4"/>
    <n v="80"/>
    <n v="0"/>
    <n v="9"/>
    <n v="3"/>
    <n v="3"/>
    <n v="3"/>
    <n v="2"/>
    <n v="0"/>
    <n v="2"/>
    <n v="0"/>
    <s v="35-44"/>
    <s v="Low"/>
    <s v="2-3"/>
    <s v="Medium"/>
    <s v="0-1"/>
  </r>
  <r>
    <n v="31"/>
    <x v="1"/>
    <x v="0"/>
    <n v="525"/>
    <x v="0"/>
    <x v="16"/>
    <x v="2"/>
    <x v="2"/>
    <n v="1"/>
    <n v="653"/>
    <n v="1"/>
    <x v="1"/>
    <n v="66"/>
    <n v="4"/>
    <x v="0"/>
    <x v="0"/>
    <n v="4"/>
    <x v="2"/>
    <n v="5460"/>
    <n v="6219"/>
    <n v="4"/>
    <s v="Y"/>
    <s v="No"/>
    <n v="22"/>
    <n v="4"/>
    <n v="4"/>
    <n v="80"/>
    <n v="2"/>
    <n v="13"/>
    <n v="4"/>
    <n v="4"/>
    <n v="7"/>
    <n v="7"/>
    <n v="5"/>
    <n v="7"/>
    <n v="0"/>
    <s v="25-34"/>
    <s v="Medium"/>
    <s v="6-10"/>
    <s v="High"/>
    <s v="4-5"/>
  </r>
  <r>
    <n v="27"/>
    <x v="1"/>
    <x v="0"/>
    <n v="798"/>
    <x v="1"/>
    <x v="16"/>
    <x v="2"/>
    <x v="2"/>
    <n v="1"/>
    <n v="655"/>
    <n v="1"/>
    <x v="0"/>
    <n v="66"/>
    <n v="2"/>
    <x v="1"/>
    <x v="1"/>
    <n v="3"/>
    <x v="2"/>
    <n v="2187"/>
    <n v="5013"/>
    <n v="0"/>
    <s v="Y"/>
    <s v="No"/>
    <n v="12"/>
    <n v="3"/>
    <n v="3"/>
    <n v="80"/>
    <n v="2"/>
    <n v="6"/>
    <n v="5"/>
    <n v="2"/>
    <n v="5"/>
    <n v="3"/>
    <n v="0"/>
    <n v="3"/>
    <n v="0"/>
    <s v="25-34"/>
    <s v="Low"/>
    <s v="4-5"/>
    <s v="Medium"/>
    <s v="0-1"/>
  </r>
  <r>
    <n v="37"/>
    <x v="1"/>
    <x v="0"/>
    <n v="558"/>
    <x v="0"/>
    <x v="2"/>
    <x v="3"/>
    <x v="3"/>
    <n v="1"/>
    <n v="656"/>
    <n v="4"/>
    <x v="1"/>
    <n v="75"/>
    <n v="3"/>
    <x v="0"/>
    <x v="0"/>
    <n v="3"/>
    <x v="1"/>
    <n v="9602"/>
    <n v="3010"/>
    <n v="4"/>
    <s v="Y"/>
    <s v="Yes"/>
    <n v="11"/>
    <n v="3"/>
    <n v="3"/>
    <n v="80"/>
    <n v="1"/>
    <n v="17"/>
    <n v="3"/>
    <n v="2"/>
    <n v="3"/>
    <n v="0"/>
    <n v="1"/>
    <n v="0"/>
    <n v="0"/>
    <s v="35-44"/>
    <s v="Medium"/>
    <s v="2-3"/>
    <s v="Low"/>
    <s v="2-3"/>
  </r>
  <r>
    <n v="20"/>
    <x v="1"/>
    <x v="0"/>
    <n v="959"/>
    <x v="1"/>
    <x v="0"/>
    <x v="3"/>
    <x v="0"/>
    <n v="1"/>
    <n v="657"/>
    <n v="4"/>
    <x v="0"/>
    <n v="83"/>
    <n v="2"/>
    <x v="1"/>
    <x v="1"/>
    <n v="2"/>
    <x v="0"/>
    <n v="2836"/>
    <n v="11757"/>
    <n v="1"/>
    <s v="Y"/>
    <s v="No"/>
    <n v="13"/>
    <n v="3"/>
    <n v="4"/>
    <n v="80"/>
    <n v="0"/>
    <n v="1"/>
    <n v="0"/>
    <n v="4"/>
    <n v="1"/>
    <n v="0"/>
    <n v="0"/>
    <n v="0"/>
    <n v="0"/>
    <s v="&lt;25"/>
    <s v="Low"/>
    <s v="0-1"/>
    <s v="Medium"/>
    <s v="0-1"/>
  </r>
  <r>
    <n v="42"/>
    <x v="1"/>
    <x v="0"/>
    <n v="622"/>
    <x v="1"/>
    <x v="2"/>
    <x v="2"/>
    <x v="0"/>
    <n v="1"/>
    <n v="659"/>
    <n v="3"/>
    <x v="0"/>
    <n v="81"/>
    <n v="3"/>
    <x v="0"/>
    <x v="4"/>
    <n v="4"/>
    <x v="1"/>
    <n v="4089"/>
    <n v="5718"/>
    <n v="1"/>
    <s v="Y"/>
    <s v="No"/>
    <n v="13"/>
    <n v="3"/>
    <n v="2"/>
    <n v="80"/>
    <n v="2"/>
    <n v="10"/>
    <n v="4"/>
    <n v="3"/>
    <n v="10"/>
    <n v="2"/>
    <n v="2"/>
    <n v="2"/>
    <n v="0"/>
    <s v="35-44"/>
    <s v="Low"/>
    <s v="6-10"/>
    <s v="Medium"/>
    <s v="2-3"/>
  </r>
  <r>
    <n v="43"/>
    <x v="1"/>
    <x v="0"/>
    <n v="782"/>
    <x v="1"/>
    <x v="16"/>
    <x v="2"/>
    <x v="1"/>
    <n v="1"/>
    <n v="661"/>
    <n v="2"/>
    <x v="1"/>
    <n v="50"/>
    <n v="2"/>
    <x v="3"/>
    <x v="7"/>
    <n v="4"/>
    <x v="2"/>
    <n v="16627"/>
    <n v="2671"/>
    <n v="4"/>
    <s v="Y"/>
    <s v="Yes"/>
    <n v="14"/>
    <n v="3"/>
    <n v="3"/>
    <n v="80"/>
    <n v="1"/>
    <n v="21"/>
    <n v="3"/>
    <n v="2"/>
    <n v="1"/>
    <n v="0"/>
    <n v="0"/>
    <n v="0"/>
    <n v="0"/>
    <s v="35-44"/>
    <s v="High"/>
    <s v="0-1"/>
    <s v="Medium"/>
    <s v="0-1"/>
  </r>
  <r>
    <n v="38"/>
    <x v="1"/>
    <x v="0"/>
    <n v="362"/>
    <x v="1"/>
    <x v="0"/>
    <x v="1"/>
    <x v="0"/>
    <n v="1"/>
    <n v="662"/>
    <n v="3"/>
    <x v="0"/>
    <n v="43"/>
    <n v="3"/>
    <x v="1"/>
    <x v="1"/>
    <n v="1"/>
    <x v="0"/>
    <n v="2619"/>
    <n v="14561"/>
    <n v="3"/>
    <s v="Y"/>
    <s v="No"/>
    <n v="17"/>
    <n v="3"/>
    <n v="4"/>
    <n v="80"/>
    <n v="0"/>
    <n v="8"/>
    <n v="3"/>
    <n v="2"/>
    <n v="0"/>
    <n v="0"/>
    <n v="0"/>
    <n v="0"/>
    <n v="0"/>
    <s v="35-44"/>
    <s v="Low"/>
    <s v="0-1"/>
    <s v="Medium"/>
    <s v="0-1"/>
  </r>
  <r>
    <n v="43"/>
    <x v="1"/>
    <x v="1"/>
    <n v="1001"/>
    <x v="1"/>
    <x v="14"/>
    <x v="4"/>
    <x v="2"/>
    <n v="1"/>
    <n v="663"/>
    <n v="4"/>
    <x v="1"/>
    <n v="72"/>
    <n v="3"/>
    <x v="0"/>
    <x v="2"/>
    <n v="3"/>
    <x v="2"/>
    <n v="5679"/>
    <n v="19627"/>
    <n v="3"/>
    <s v="Y"/>
    <s v="Yes"/>
    <n v="13"/>
    <n v="3"/>
    <n v="2"/>
    <n v="80"/>
    <n v="1"/>
    <n v="10"/>
    <n v="3"/>
    <n v="3"/>
    <n v="8"/>
    <n v="7"/>
    <n v="4"/>
    <n v="7"/>
    <n v="0"/>
    <s v="35-44"/>
    <s v="Medium"/>
    <s v="6-10"/>
    <s v="Medium"/>
    <s v="4-5"/>
  </r>
  <r>
    <n v="48"/>
    <x v="1"/>
    <x v="0"/>
    <n v="1236"/>
    <x v="1"/>
    <x v="0"/>
    <x v="2"/>
    <x v="0"/>
    <n v="1"/>
    <n v="664"/>
    <n v="4"/>
    <x v="0"/>
    <n v="40"/>
    <n v="2"/>
    <x v="3"/>
    <x v="5"/>
    <n v="1"/>
    <x v="1"/>
    <n v="15402"/>
    <n v="17997"/>
    <n v="7"/>
    <s v="Y"/>
    <s v="No"/>
    <n v="11"/>
    <n v="3"/>
    <n v="1"/>
    <n v="80"/>
    <n v="1"/>
    <n v="21"/>
    <n v="3"/>
    <n v="1"/>
    <n v="3"/>
    <n v="2"/>
    <n v="0"/>
    <n v="2"/>
    <n v="0"/>
    <s v="45-54"/>
    <s v="High"/>
    <s v="2-3"/>
    <s v="Low"/>
    <s v="0-1"/>
  </r>
  <r>
    <n v="44"/>
    <x v="1"/>
    <x v="0"/>
    <n v="1112"/>
    <x v="2"/>
    <x v="0"/>
    <x v="2"/>
    <x v="0"/>
    <n v="1"/>
    <n v="665"/>
    <n v="1"/>
    <x v="0"/>
    <n v="50"/>
    <n v="2"/>
    <x v="0"/>
    <x v="8"/>
    <n v="3"/>
    <x v="0"/>
    <n v="5985"/>
    <n v="26894"/>
    <n v="4"/>
    <s v="Y"/>
    <s v="No"/>
    <n v="11"/>
    <n v="3"/>
    <n v="2"/>
    <n v="80"/>
    <n v="0"/>
    <n v="10"/>
    <n v="1"/>
    <n v="4"/>
    <n v="2"/>
    <n v="2"/>
    <n v="0"/>
    <n v="2"/>
    <n v="0"/>
    <s v="35-44"/>
    <s v="Medium"/>
    <s v="2-3"/>
    <s v="Low"/>
    <s v="0-1"/>
  </r>
  <r>
    <n v="34"/>
    <x v="1"/>
    <x v="0"/>
    <n v="204"/>
    <x v="0"/>
    <x v="24"/>
    <x v="3"/>
    <x v="4"/>
    <n v="1"/>
    <n v="666"/>
    <n v="3"/>
    <x v="0"/>
    <n v="31"/>
    <n v="3"/>
    <x v="1"/>
    <x v="6"/>
    <n v="3"/>
    <x v="2"/>
    <n v="2579"/>
    <n v="2912"/>
    <n v="1"/>
    <s v="Y"/>
    <s v="Yes"/>
    <n v="18"/>
    <n v="3"/>
    <n v="4"/>
    <n v="80"/>
    <n v="2"/>
    <n v="8"/>
    <n v="3"/>
    <n v="3"/>
    <n v="8"/>
    <n v="2"/>
    <n v="0"/>
    <n v="6"/>
    <n v="0"/>
    <s v="25-34"/>
    <s v="Low"/>
    <s v="6-10"/>
    <s v="Medium"/>
    <s v="0-1"/>
  </r>
  <r>
    <n v="27"/>
    <x v="0"/>
    <x v="0"/>
    <n v="1420"/>
    <x v="0"/>
    <x v="2"/>
    <x v="1"/>
    <x v="3"/>
    <n v="1"/>
    <n v="667"/>
    <n v="3"/>
    <x v="1"/>
    <n v="85"/>
    <n v="3"/>
    <x v="1"/>
    <x v="6"/>
    <n v="1"/>
    <x v="2"/>
    <n v="3041"/>
    <n v="16346"/>
    <n v="0"/>
    <s v="Y"/>
    <s v="No"/>
    <n v="11"/>
    <n v="3"/>
    <n v="2"/>
    <n v="80"/>
    <n v="1"/>
    <n v="5"/>
    <n v="3"/>
    <n v="3"/>
    <n v="4"/>
    <n v="3"/>
    <n v="0"/>
    <n v="2"/>
    <n v="1"/>
    <s v="25-34"/>
    <s v="Low"/>
    <s v="4-5"/>
    <s v="Low"/>
    <s v="0-1"/>
  </r>
  <r>
    <n v="21"/>
    <x v="1"/>
    <x v="0"/>
    <n v="1343"/>
    <x v="0"/>
    <x v="23"/>
    <x v="1"/>
    <x v="4"/>
    <n v="1"/>
    <n v="669"/>
    <n v="3"/>
    <x v="1"/>
    <n v="49"/>
    <n v="3"/>
    <x v="1"/>
    <x v="6"/>
    <n v="3"/>
    <x v="0"/>
    <n v="3447"/>
    <n v="24444"/>
    <n v="1"/>
    <s v="Y"/>
    <s v="No"/>
    <n v="11"/>
    <n v="3"/>
    <n v="3"/>
    <n v="80"/>
    <n v="0"/>
    <n v="3"/>
    <n v="2"/>
    <n v="3"/>
    <n v="3"/>
    <n v="2"/>
    <n v="1"/>
    <n v="2"/>
    <n v="0"/>
    <s v="&lt;25"/>
    <s v="Low"/>
    <s v="2-3"/>
    <s v="Low"/>
    <s v="2-3"/>
  </r>
  <r>
    <n v="44"/>
    <x v="1"/>
    <x v="0"/>
    <n v="1315"/>
    <x v="1"/>
    <x v="3"/>
    <x v="2"/>
    <x v="1"/>
    <n v="1"/>
    <n v="671"/>
    <n v="4"/>
    <x v="1"/>
    <n v="35"/>
    <n v="3"/>
    <x v="4"/>
    <x v="5"/>
    <n v="4"/>
    <x v="1"/>
    <n v="19513"/>
    <n v="9358"/>
    <n v="4"/>
    <s v="Y"/>
    <s v="Yes"/>
    <n v="12"/>
    <n v="3"/>
    <n v="1"/>
    <n v="80"/>
    <n v="1"/>
    <n v="26"/>
    <n v="2"/>
    <n v="4"/>
    <n v="2"/>
    <n v="2"/>
    <n v="0"/>
    <n v="1"/>
    <n v="0"/>
    <s v="35-44"/>
    <s v="High"/>
    <s v="2-3"/>
    <s v="Medium"/>
    <s v="0-1"/>
  </r>
  <r>
    <n v="22"/>
    <x v="1"/>
    <x v="0"/>
    <n v="604"/>
    <x v="1"/>
    <x v="16"/>
    <x v="1"/>
    <x v="2"/>
    <n v="1"/>
    <n v="675"/>
    <n v="1"/>
    <x v="1"/>
    <n v="69"/>
    <n v="3"/>
    <x v="1"/>
    <x v="1"/>
    <n v="3"/>
    <x v="1"/>
    <n v="2773"/>
    <n v="12145"/>
    <n v="0"/>
    <s v="Y"/>
    <s v="No"/>
    <n v="20"/>
    <n v="4"/>
    <n v="4"/>
    <n v="80"/>
    <n v="0"/>
    <n v="3"/>
    <n v="3"/>
    <n v="3"/>
    <n v="2"/>
    <n v="2"/>
    <n v="2"/>
    <n v="2"/>
    <n v="0"/>
    <s v="&lt;25"/>
    <s v="Low"/>
    <s v="2-3"/>
    <s v="High"/>
    <s v="2-3"/>
  </r>
  <r>
    <n v="33"/>
    <x v="1"/>
    <x v="0"/>
    <n v="1216"/>
    <x v="0"/>
    <x v="1"/>
    <x v="2"/>
    <x v="3"/>
    <n v="1"/>
    <n v="677"/>
    <n v="3"/>
    <x v="1"/>
    <n v="39"/>
    <n v="3"/>
    <x v="0"/>
    <x v="0"/>
    <n v="3"/>
    <x v="2"/>
    <n v="7104"/>
    <n v="20431"/>
    <n v="0"/>
    <s v="Y"/>
    <s v="No"/>
    <n v="12"/>
    <n v="3"/>
    <n v="4"/>
    <n v="80"/>
    <n v="0"/>
    <n v="6"/>
    <n v="3"/>
    <n v="3"/>
    <n v="5"/>
    <n v="0"/>
    <n v="1"/>
    <n v="2"/>
    <n v="0"/>
    <s v="25-34"/>
    <s v="Medium"/>
    <s v="4-5"/>
    <s v="Medium"/>
    <s v="2-3"/>
  </r>
  <r>
    <n v="32"/>
    <x v="1"/>
    <x v="0"/>
    <n v="646"/>
    <x v="1"/>
    <x v="14"/>
    <x v="2"/>
    <x v="0"/>
    <n v="1"/>
    <n v="679"/>
    <n v="1"/>
    <x v="0"/>
    <n v="92"/>
    <n v="3"/>
    <x v="0"/>
    <x v="1"/>
    <n v="4"/>
    <x v="1"/>
    <n v="6322"/>
    <n v="18089"/>
    <n v="1"/>
    <s v="Y"/>
    <s v="Yes"/>
    <n v="12"/>
    <n v="3"/>
    <n v="4"/>
    <n v="80"/>
    <n v="1"/>
    <n v="6"/>
    <n v="2"/>
    <n v="2"/>
    <n v="6"/>
    <n v="4"/>
    <n v="0"/>
    <n v="5"/>
    <n v="0"/>
    <s v="25-34"/>
    <s v="Medium"/>
    <s v="6-10"/>
    <s v="Medium"/>
    <s v="0-1"/>
  </r>
  <r>
    <n v="30"/>
    <x v="1"/>
    <x v="1"/>
    <n v="160"/>
    <x v="1"/>
    <x v="3"/>
    <x v="3"/>
    <x v="2"/>
    <n v="1"/>
    <n v="680"/>
    <n v="3"/>
    <x v="0"/>
    <n v="71"/>
    <n v="3"/>
    <x v="1"/>
    <x v="1"/>
    <n v="3"/>
    <x v="2"/>
    <n v="2083"/>
    <n v="22653"/>
    <n v="1"/>
    <s v="Y"/>
    <s v="No"/>
    <n v="20"/>
    <n v="4"/>
    <n v="3"/>
    <n v="80"/>
    <n v="1"/>
    <n v="1"/>
    <n v="2"/>
    <n v="3"/>
    <n v="1"/>
    <n v="0"/>
    <n v="0"/>
    <n v="0"/>
    <n v="0"/>
    <s v="25-34"/>
    <s v="Low"/>
    <s v="0-1"/>
    <s v="High"/>
    <s v="0-1"/>
  </r>
  <r>
    <n v="53"/>
    <x v="1"/>
    <x v="0"/>
    <n v="238"/>
    <x v="0"/>
    <x v="0"/>
    <x v="1"/>
    <x v="2"/>
    <n v="1"/>
    <n v="682"/>
    <n v="4"/>
    <x v="0"/>
    <n v="34"/>
    <n v="3"/>
    <x v="0"/>
    <x v="0"/>
    <n v="1"/>
    <x v="0"/>
    <n v="8381"/>
    <n v="7507"/>
    <n v="7"/>
    <s v="Y"/>
    <s v="No"/>
    <n v="20"/>
    <n v="4"/>
    <n v="4"/>
    <n v="80"/>
    <n v="0"/>
    <n v="18"/>
    <n v="2"/>
    <n v="4"/>
    <n v="14"/>
    <n v="7"/>
    <n v="8"/>
    <n v="10"/>
    <n v="0"/>
    <s v="45-54"/>
    <s v="Medium"/>
    <s v="10+"/>
    <s v="High"/>
    <s v="5+"/>
  </r>
  <r>
    <n v="34"/>
    <x v="1"/>
    <x v="0"/>
    <n v="1397"/>
    <x v="1"/>
    <x v="0"/>
    <x v="4"/>
    <x v="0"/>
    <n v="1"/>
    <n v="683"/>
    <n v="2"/>
    <x v="1"/>
    <n v="42"/>
    <n v="3"/>
    <x v="1"/>
    <x v="1"/>
    <n v="4"/>
    <x v="1"/>
    <n v="2691"/>
    <n v="7660"/>
    <n v="1"/>
    <s v="Y"/>
    <s v="No"/>
    <n v="12"/>
    <n v="3"/>
    <n v="4"/>
    <n v="80"/>
    <n v="1"/>
    <n v="10"/>
    <n v="4"/>
    <n v="2"/>
    <n v="10"/>
    <n v="9"/>
    <n v="8"/>
    <n v="8"/>
    <n v="0"/>
    <s v="25-34"/>
    <s v="Low"/>
    <s v="6-10"/>
    <s v="Medium"/>
    <s v="5+"/>
  </r>
  <r>
    <n v="45"/>
    <x v="0"/>
    <x v="1"/>
    <n v="306"/>
    <x v="0"/>
    <x v="9"/>
    <x v="2"/>
    <x v="0"/>
    <n v="1"/>
    <n v="684"/>
    <n v="1"/>
    <x v="0"/>
    <n v="100"/>
    <n v="3"/>
    <x v="0"/>
    <x v="0"/>
    <n v="1"/>
    <x v="1"/>
    <n v="4286"/>
    <n v="5630"/>
    <n v="2"/>
    <s v="Y"/>
    <s v="No"/>
    <n v="14"/>
    <n v="3"/>
    <n v="4"/>
    <n v="80"/>
    <n v="2"/>
    <n v="5"/>
    <n v="4"/>
    <n v="3"/>
    <n v="1"/>
    <n v="1"/>
    <n v="0"/>
    <n v="0"/>
    <n v="1"/>
    <s v="45-54"/>
    <s v="Low"/>
    <s v="0-1"/>
    <s v="Medium"/>
    <s v="0-1"/>
  </r>
  <r>
    <n v="26"/>
    <x v="1"/>
    <x v="0"/>
    <n v="991"/>
    <x v="1"/>
    <x v="16"/>
    <x v="3"/>
    <x v="0"/>
    <n v="1"/>
    <n v="686"/>
    <n v="3"/>
    <x v="0"/>
    <n v="71"/>
    <n v="3"/>
    <x v="1"/>
    <x v="2"/>
    <n v="4"/>
    <x v="1"/>
    <n v="2659"/>
    <n v="17759"/>
    <n v="1"/>
    <s v="Y"/>
    <s v="Yes"/>
    <n v="13"/>
    <n v="3"/>
    <n v="3"/>
    <n v="80"/>
    <n v="1"/>
    <n v="3"/>
    <n v="2"/>
    <n v="3"/>
    <n v="3"/>
    <n v="2"/>
    <n v="0"/>
    <n v="2"/>
    <n v="0"/>
    <s v="25-34"/>
    <s v="Low"/>
    <s v="2-3"/>
    <s v="Medium"/>
    <s v="0-1"/>
  </r>
  <r>
    <n v="37"/>
    <x v="1"/>
    <x v="0"/>
    <n v="482"/>
    <x v="1"/>
    <x v="3"/>
    <x v="3"/>
    <x v="1"/>
    <n v="1"/>
    <n v="689"/>
    <n v="3"/>
    <x v="1"/>
    <n v="36"/>
    <n v="3"/>
    <x v="2"/>
    <x v="3"/>
    <n v="3"/>
    <x v="1"/>
    <n v="9434"/>
    <n v="9606"/>
    <n v="1"/>
    <s v="Y"/>
    <s v="No"/>
    <n v="15"/>
    <n v="3"/>
    <n v="3"/>
    <n v="80"/>
    <n v="1"/>
    <n v="10"/>
    <n v="2"/>
    <n v="3"/>
    <n v="10"/>
    <n v="7"/>
    <n v="7"/>
    <n v="8"/>
    <n v="0"/>
    <s v="35-44"/>
    <s v="Medium"/>
    <s v="6-10"/>
    <s v="Medium"/>
    <s v="5+"/>
  </r>
  <r>
    <n v="29"/>
    <x v="1"/>
    <x v="0"/>
    <n v="1176"/>
    <x v="0"/>
    <x v="3"/>
    <x v="0"/>
    <x v="2"/>
    <n v="1"/>
    <n v="690"/>
    <n v="2"/>
    <x v="0"/>
    <n v="62"/>
    <n v="3"/>
    <x v="0"/>
    <x v="0"/>
    <n v="3"/>
    <x v="1"/>
    <n v="5561"/>
    <n v="3487"/>
    <n v="1"/>
    <s v="Y"/>
    <s v="No"/>
    <n v="14"/>
    <n v="3"/>
    <n v="1"/>
    <n v="80"/>
    <n v="1"/>
    <n v="6"/>
    <n v="5"/>
    <n v="2"/>
    <n v="6"/>
    <n v="0"/>
    <n v="1"/>
    <n v="2"/>
    <n v="0"/>
    <s v="25-34"/>
    <s v="Medium"/>
    <s v="6-10"/>
    <s v="Medium"/>
    <s v="2-3"/>
  </r>
  <r>
    <n v="35"/>
    <x v="1"/>
    <x v="0"/>
    <n v="1017"/>
    <x v="1"/>
    <x v="16"/>
    <x v="2"/>
    <x v="0"/>
    <n v="1"/>
    <n v="691"/>
    <n v="2"/>
    <x v="1"/>
    <n v="82"/>
    <n v="1"/>
    <x v="0"/>
    <x v="1"/>
    <n v="4"/>
    <x v="0"/>
    <n v="6646"/>
    <n v="19368"/>
    <n v="1"/>
    <s v="Y"/>
    <s v="No"/>
    <n v="13"/>
    <n v="3"/>
    <n v="2"/>
    <n v="80"/>
    <n v="0"/>
    <n v="17"/>
    <n v="3"/>
    <n v="3"/>
    <n v="17"/>
    <n v="11"/>
    <n v="11"/>
    <n v="8"/>
    <n v="0"/>
    <s v="35-44"/>
    <s v="Medium"/>
    <s v="10+"/>
    <s v="Medium"/>
    <s v="5+"/>
  </r>
  <r>
    <n v="33"/>
    <x v="1"/>
    <x v="1"/>
    <n v="1296"/>
    <x v="1"/>
    <x v="16"/>
    <x v="3"/>
    <x v="0"/>
    <n v="1"/>
    <n v="692"/>
    <n v="3"/>
    <x v="1"/>
    <n v="30"/>
    <n v="3"/>
    <x v="0"/>
    <x v="4"/>
    <n v="4"/>
    <x v="2"/>
    <n v="7725"/>
    <n v="5335"/>
    <n v="3"/>
    <s v="Y"/>
    <s v="No"/>
    <n v="23"/>
    <n v="4"/>
    <n v="3"/>
    <n v="80"/>
    <n v="1"/>
    <n v="15"/>
    <n v="2"/>
    <n v="1"/>
    <n v="13"/>
    <n v="11"/>
    <n v="4"/>
    <n v="7"/>
    <n v="0"/>
    <s v="25-34"/>
    <s v="Medium"/>
    <s v="10+"/>
    <s v="High"/>
    <s v="4-5"/>
  </r>
  <r>
    <n v="54"/>
    <x v="1"/>
    <x v="0"/>
    <n v="397"/>
    <x v="2"/>
    <x v="10"/>
    <x v="2"/>
    <x v="2"/>
    <n v="1"/>
    <n v="698"/>
    <n v="3"/>
    <x v="1"/>
    <n v="88"/>
    <n v="3"/>
    <x v="2"/>
    <x v="8"/>
    <n v="2"/>
    <x v="1"/>
    <n v="10725"/>
    <n v="6729"/>
    <n v="2"/>
    <s v="Y"/>
    <s v="No"/>
    <n v="15"/>
    <n v="3"/>
    <n v="3"/>
    <n v="80"/>
    <n v="1"/>
    <n v="16"/>
    <n v="1"/>
    <n v="4"/>
    <n v="9"/>
    <n v="7"/>
    <n v="7"/>
    <n v="1"/>
    <n v="0"/>
    <s v="45-54"/>
    <s v="High"/>
    <s v="6-10"/>
    <s v="Medium"/>
    <s v="5+"/>
  </r>
  <r>
    <n v="36"/>
    <x v="1"/>
    <x v="0"/>
    <n v="913"/>
    <x v="1"/>
    <x v="14"/>
    <x v="0"/>
    <x v="2"/>
    <n v="1"/>
    <n v="699"/>
    <n v="2"/>
    <x v="1"/>
    <n v="48"/>
    <n v="2"/>
    <x v="0"/>
    <x v="3"/>
    <n v="2"/>
    <x v="2"/>
    <n v="8847"/>
    <n v="13934"/>
    <n v="2"/>
    <s v="Y"/>
    <s v="Yes"/>
    <n v="11"/>
    <n v="3"/>
    <n v="3"/>
    <n v="80"/>
    <n v="1"/>
    <n v="13"/>
    <n v="2"/>
    <n v="3"/>
    <n v="3"/>
    <n v="2"/>
    <n v="0"/>
    <n v="2"/>
    <n v="0"/>
    <s v="35-44"/>
    <s v="Medium"/>
    <s v="2-3"/>
    <s v="Low"/>
    <s v="0-1"/>
  </r>
  <r>
    <n v="27"/>
    <x v="1"/>
    <x v="0"/>
    <n v="1115"/>
    <x v="1"/>
    <x v="3"/>
    <x v="2"/>
    <x v="2"/>
    <n v="1"/>
    <n v="700"/>
    <n v="1"/>
    <x v="1"/>
    <n v="54"/>
    <n v="2"/>
    <x v="1"/>
    <x v="1"/>
    <n v="4"/>
    <x v="0"/>
    <n v="2045"/>
    <n v="15174"/>
    <n v="0"/>
    <s v="Y"/>
    <s v="No"/>
    <n v="13"/>
    <n v="3"/>
    <n v="4"/>
    <n v="80"/>
    <n v="0"/>
    <n v="5"/>
    <n v="0"/>
    <n v="3"/>
    <n v="4"/>
    <n v="2"/>
    <n v="1"/>
    <n v="1"/>
    <n v="0"/>
    <s v="25-34"/>
    <s v="Low"/>
    <s v="4-5"/>
    <s v="Medium"/>
    <s v="2-3"/>
  </r>
  <r>
    <n v="20"/>
    <x v="0"/>
    <x v="0"/>
    <n v="1362"/>
    <x v="1"/>
    <x v="17"/>
    <x v="1"/>
    <x v="2"/>
    <n v="1"/>
    <n v="701"/>
    <n v="4"/>
    <x v="1"/>
    <n v="32"/>
    <n v="3"/>
    <x v="1"/>
    <x v="1"/>
    <n v="3"/>
    <x v="0"/>
    <n v="1009"/>
    <n v="26999"/>
    <n v="1"/>
    <s v="Y"/>
    <s v="Yes"/>
    <n v="11"/>
    <n v="3"/>
    <n v="4"/>
    <n v="80"/>
    <n v="0"/>
    <n v="1"/>
    <n v="5"/>
    <n v="3"/>
    <n v="1"/>
    <n v="0"/>
    <n v="1"/>
    <n v="1"/>
    <n v="1"/>
    <s v="&lt;25"/>
    <s v="Low"/>
    <s v="0-1"/>
    <s v="Low"/>
    <s v="2-3"/>
  </r>
  <r>
    <n v="33"/>
    <x v="0"/>
    <x v="1"/>
    <n v="1076"/>
    <x v="1"/>
    <x v="3"/>
    <x v="3"/>
    <x v="0"/>
    <n v="1"/>
    <n v="702"/>
    <n v="1"/>
    <x v="1"/>
    <n v="70"/>
    <n v="3"/>
    <x v="1"/>
    <x v="1"/>
    <n v="1"/>
    <x v="0"/>
    <n v="3348"/>
    <n v="3164"/>
    <n v="1"/>
    <s v="Y"/>
    <s v="Yes"/>
    <n v="11"/>
    <n v="3"/>
    <n v="1"/>
    <n v="80"/>
    <n v="0"/>
    <n v="10"/>
    <n v="3"/>
    <n v="3"/>
    <n v="10"/>
    <n v="8"/>
    <n v="9"/>
    <n v="7"/>
    <n v="1"/>
    <s v="25-34"/>
    <s v="Low"/>
    <s v="6-10"/>
    <s v="Low"/>
    <s v="5+"/>
  </r>
  <r>
    <n v="35"/>
    <x v="1"/>
    <x v="2"/>
    <n v="727"/>
    <x v="1"/>
    <x v="3"/>
    <x v="3"/>
    <x v="0"/>
    <n v="1"/>
    <n v="704"/>
    <n v="3"/>
    <x v="1"/>
    <n v="41"/>
    <n v="2"/>
    <x v="1"/>
    <x v="2"/>
    <n v="3"/>
    <x v="1"/>
    <n v="1281"/>
    <n v="16900"/>
    <n v="1"/>
    <s v="Y"/>
    <s v="No"/>
    <n v="18"/>
    <n v="3"/>
    <n v="3"/>
    <n v="80"/>
    <n v="2"/>
    <n v="1"/>
    <n v="3"/>
    <n v="3"/>
    <n v="1"/>
    <n v="0"/>
    <n v="0"/>
    <n v="0"/>
    <n v="0"/>
    <s v="35-44"/>
    <s v="Low"/>
    <s v="0-1"/>
    <s v="Medium"/>
    <s v="0-1"/>
  </r>
  <r>
    <n v="23"/>
    <x v="1"/>
    <x v="0"/>
    <n v="885"/>
    <x v="1"/>
    <x v="18"/>
    <x v="3"/>
    <x v="2"/>
    <n v="1"/>
    <n v="705"/>
    <n v="1"/>
    <x v="1"/>
    <n v="58"/>
    <n v="4"/>
    <x v="1"/>
    <x v="1"/>
    <n v="1"/>
    <x v="1"/>
    <n v="2819"/>
    <n v="8544"/>
    <n v="2"/>
    <s v="Y"/>
    <s v="No"/>
    <n v="16"/>
    <n v="3"/>
    <n v="1"/>
    <n v="80"/>
    <n v="1"/>
    <n v="5"/>
    <n v="3"/>
    <n v="4"/>
    <n v="3"/>
    <n v="2"/>
    <n v="0"/>
    <n v="2"/>
    <n v="0"/>
    <s v="&lt;25"/>
    <s v="Low"/>
    <s v="2-3"/>
    <s v="Medium"/>
    <s v="0-1"/>
  </r>
  <r>
    <n v="25"/>
    <x v="1"/>
    <x v="0"/>
    <n v="810"/>
    <x v="0"/>
    <x v="1"/>
    <x v="3"/>
    <x v="0"/>
    <n v="1"/>
    <n v="707"/>
    <n v="4"/>
    <x v="1"/>
    <n v="57"/>
    <n v="4"/>
    <x v="0"/>
    <x v="0"/>
    <n v="2"/>
    <x v="1"/>
    <n v="4851"/>
    <n v="15678"/>
    <n v="0"/>
    <s v="Y"/>
    <s v="No"/>
    <n v="22"/>
    <n v="4"/>
    <n v="3"/>
    <n v="80"/>
    <n v="1"/>
    <n v="4"/>
    <n v="4"/>
    <n v="3"/>
    <n v="3"/>
    <n v="2"/>
    <n v="1"/>
    <n v="2"/>
    <n v="0"/>
    <s v="25-34"/>
    <s v="Low"/>
    <s v="2-3"/>
    <s v="High"/>
    <s v="2-3"/>
  </r>
  <r>
    <n v="38"/>
    <x v="1"/>
    <x v="0"/>
    <n v="243"/>
    <x v="0"/>
    <x v="15"/>
    <x v="2"/>
    <x v="3"/>
    <n v="1"/>
    <n v="709"/>
    <n v="4"/>
    <x v="0"/>
    <n v="46"/>
    <n v="2"/>
    <x v="0"/>
    <x v="0"/>
    <n v="4"/>
    <x v="0"/>
    <n v="4028"/>
    <n v="7791"/>
    <n v="0"/>
    <s v="Y"/>
    <s v="No"/>
    <n v="20"/>
    <n v="4"/>
    <n v="1"/>
    <n v="80"/>
    <n v="0"/>
    <n v="8"/>
    <n v="2"/>
    <n v="3"/>
    <n v="7"/>
    <n v="7"/>
    <n v="0"/>
    <n v="5"/>
    <n v="0"/>
    <s v="35-44"/>
    <s v="Low"/>
    <s v="6-10"/>
    <s v="High"/>
    <s v="0-1"/>
  </r>
  <r>
    <n v="29"/>
    <x v="1"/>
    <x v="1"/>
    <n v="806"/>
    <x v="1"/>
    <x v="0"/>
    <x v="2"/>
    <x v="0"/>
    <n v="1"/>
    <n v="710"/>
    <n v="2"/>
    <x v="1"/>
    <n v="76"/>
    <n v="1"/>
    <x v="1"/>
    <x v="1"/>
    <n v="4"/>
    <x v="2"/>
    <n v="2720"/>
    <n v="18959"/>
    <n v="1"/>
    <s v="Y"/>
    <s v="No"/>
    <n v="18"/>
    <n v="3"/>
    <n v="4"/>
    <n v="80"/>
    <n v="1"/>
    <n v="10"/>
    <n v="5"/>
    <n v="3"/>
    <n v="10"/>
    <n v="7"/>
    <n v="2"/>
    <n v="8"/>
    <n v="0"/>
    <s v="25-34"/>
    <s v="Low"/>
    <s v="6-10"/>
    <s v="Medium"/>
    <s v="2-3"/>
  </r>
  <r>
    <n v="48"/>
    <x v="1"/>
    <x v="0"/>
    <n v="817"/>
    <x v="0"/>
    <x v="2"/>
    <x v="1"/>
    <x v="3"/>
    <n v="1"/>
    <n v="712"/>
    <n v="2"/>
    <x v="1"/>
    <n v="56"/>
    <n v="4"/>
    <x v="0"/>
    <x v="0"/>
    <n v="2"/>
    <x v="1"/>
    <n v="8120"/>
    <n v="18597"/>
    <n v="3"/>
    <s v="Y"/>
    <s v="No"/>
    <n v="12"/>
    <n v="3"/>
    <n v="4"/>
    <n v="80"/>
    <n v="0"/>
    <n v="12"/>
    <n v="3"/>
    <n v="3"/>
    <n v="2"/>
    <n v="2"/>
    <n v="2"/>
    <n v="2"/>
    <n v="0"/>
    <s v="45-54"/>
    <s v="Medium"/>
    <s v="2-3"/>
    <s v="Medium"/>
    <s v="2-3"/>
  </r>
  <r>
    <n v="27"/>
    <x v="1"/>
    <x v="1"/>
    <n v="1410"/>
    <x v="0"/>
    <x v="3"/>
    <x v="1"/>
    <x v="2"/>
    <n v="1"/>
    <n v="714"/>
    <n v="4"/>
    <x v="0"/>
    <n v="71"/>
    <n v="4"/>
    <x v="0"/>
    <x v="0"/>
    <n v="4"/>
    <x v="2"/>
    <n v="4647"/>
    <n v="16673"/>
    <n v="1"/>
    <s v="Y"/>
    <s v="Yes"/>
    <n v="20"/>
    <n v="4"/>
    <n v="2"/>
    <n v="80"/>
    <n v="2"/>
    <n v="6"/>
    <n v="3"/>
    <n v="3"/>
    <n v="6"/>
    <n v="5"/>
    <n v="0"/>
    <n v="4"/>
    <n v="0"/>
    <s v="25-34"/>
    <s v="Low"/>
    <s v="6-10"/>
    <s v="High"/>
    <s v="0-1"/>
  </r>
  <r>
    <n v="37"/>
    <x v="1"/>
    <x v="0"/>
    <n v="1225"/>
    <x v="1"/>
    <x v="17"/>
    <x v="0"/>
    <x v="0"/>
    <n v="1"/>
    <n v="715"/>
    <n v="4"/>
    <x v="1"/>
    <n v="80"/>
    <n v="4"/>
    <x v="1"/>
    <x v="1"/>
    <n v="4"/>
    <x v="0"/>
    <n v="4680"/>
    <n v="15232"/>
    <n v="3"/>
    <s v="Y"/>
    <s v="No"/>
    <n v="17"/>
    <n v="3"/>
    <n v="1"/>
    <n v="80"/>
    <n v="0"/>
    <n v="4"/>
    <n v="2"/>
    <n v="3"/>
    <n v="1"/>
    <n v="0"/>
    <n v="0"/>
    <n v="0"/>
    <n v="0"/>
    <s v="35-44"/>
    <s v="Low"/>
    <s v="0-1"/>
    <s v="Medium"/>
    <s v="0-1"/>
  </r>
  <r>
    <n v="50"/>
    <x v="1"/>
    <x v="0"/>
    <n v="1207"/>
    <x v="1"/>
    <x v="26"/>
    <x v="1"/>
    <x v="2"/>
    <n v="1"/>
    <n v="716"/>
    <n v="4"/>
    <x v="1"/>
    <n v="74"/>
    <n v="4"/>
    <x v="1"/>
    <x v="2"/>
    <n v="3"/>
    <x v="1"/>
    <n v="3221"/>
    <n v="3297"/>
    <n v="1"/>
    <s v="Y"/>
    <s v="Yes"/>
    <n v="11"/>
    <n v="3"/>
    <n v="3"/>
    <n v="80"/>
    <n v="3"/>
    <n v="20"/>
    <n v="3"/>
    <n v="3"/>
    <n v="20"/>
    <n v="8"/>
    <n v="3"/>
    <n v="8"/>
    <n v="0"/>
    <s v="45-54"/>
    <s v="Low"/>
    <s v="10+"/>
    <s v="Low"/>
    <s v="2-3"/>
  </r>
  <r>
    <n v="34"/>
    <x v="1"/>
    <x v="0"/>
    <n v="1442"/>
    <x v="1"/>
    <x v="14"/>
    <x v="3"/>
    <x v="2"/>
    <n v="1"/>
    <n v="717"/>
    <n v="4"/>
    <x v="0"/>
    <n v="46"/>
    <n v="2"/>
    <x v="2"/>
    <x v="4"/>
    <n v="2"/>
    <x v="0"/>
    <n v="8621"/>
    <n v="17654"/>
    <n v="1"/>
    <s v="Y"/>
    <s v="No"/>
    <n v="14"/>
    <n v="3"/>
    <n v="2"/>
    <n v="80"/>
    <n v="0"/>
    <n v="9"/>
    <n v="3"/>
    <n v="4"/>
    <n v="8"/>
    <n v="7"/>
    <n v="7"/>
    <n v="7"/>
    <n v="0"/>
    <s v="25-34"/>
    <s v="Medium"/>
    <s v="6-10"/>
    <s v="Medium"/>
    <s v="5+"/>
  </r>
  <r>
    <n v="24"/>
    <x v="0"/>
    <x v="0"/>
    <n v="693"/>
    <x v="0"/>
    <x v="3"/>
    <x v="0"/>
    <x v="0"/>
    <n v="1"/>
    <n v="720"/>
    <n v="1"/>
    <x v="0"/>
    <n v="65"/>
    <n v="3"/>
    <x v="0"/>
    <x v="0"/>
    <n v="3"/>
    <x v="0"/>
    <n v="4577"/>
    <n v="24785"/>
    <n v="9"/>
    <s v="Y"/>
    <s v="No"/>
    <n v="14"/>
    <n v="3"/>
    <n v="1"/>
    <n v="80"/>
    <n v="0"/>
    <n v="4"/>
    <n v="3"/>
    <n v="3"/>
    <n v="2"/>
    <n v="2"/>
    <n v="2"/>
    <n v="0"/>
    <n v="1"/>
    <s v="&lt;25"/>
    <s v="Low"/>
    <s v="2-3"/>
    <s v="Medium"/>
    <s v="2-3"/>
  </r>
  <r>
    <n v="39"/>
    <x v="1"/>
    <x v="0"/>
    <n v="408"/>
    <x v="1"/>
    <x v="2"/>
    <x v="2"/>
    <x v="4"/>
    <n v="1"/>
    <n v="721"/>
    <n v="4"/>
    <x v="0"/>
    <n v="80"/>
    <n v="2"/>
    <x v="0"/>
    <x v="4"/>
    <n v="3"/>
    <x v="0"/>
    <n v="4553"/>
    <n v="20978"/>
    <n v="1"/>
    <s v="Y"/>
    <s v="No"/>
    <n v="11"/>
    <n v="3"/>
    <n v="1"/>
    <n v="80"/>
    <n v="0"/>
    <n v="20"/>
    <n v="4"/>
    <n v="3"/>
    <n v="20"/>
    <n v="7"/>
    <n v="11"/>
    <n v="10"/>
    <n v="0"/>
    <s v="35-44"/>
    <s v="Low"/>
    <s v="10+"/>
    <s v="Low"/>
    <s v="5+"/>
  </r>
  <r>
    <n v="32"/>
    <x v="1"/>
    <x v="0"/>
    <n v="929"/>
    <x v="0"/>
    <x v="17"/>
    <x v="3"/>
    <x v="3"/>
    <n v="1"/>
    <n v="722"/>
    <n v="4"/>
    <x v="1"/>
    <n v="55"/>
    <n v="3"/>
    <x v="0"/>
    <x v="0"/>
    <n v="4"/>
    <x v="0"/>
    <n v="5396"/>
    <n v="21703"/>
    <n v="1"/>
    <s v="Y"/>
    <s v="No"/>
    <n v="12"/>
    <n v="3"/>
    <n v="4"/>
    <n v="80"/>
    <n v="0"/>
    <n v="10"/>
    <n v="2"/>
    <n v="2"/>
    <n v="10"/>
    <n v="7"/>
    <n v="0"/>
    <n v="8"/>
    <n v="0"/>
    <s v="25-34"/>
    <s v="Medium"/>
    <s v="6-10"/>
    <s v="Medium"/>
    <s v="0-1"/>
  </r>
  <r>
    <n v="50"/>
    <x v="0"/>
    <x v="1"/>
    <n v="562"/>
    <x v="0"/>
    <x v="1"/>
    <x v="0"/>
    <x v="4"/>
    <n v="1"/>
    <n v="723"/>
    <n v="2"/>
    <x v="1"/>
    <n v="50"/>
    <n v="3"/>
    <x v="0"/>
    <x v="0"/>
    <n v="3"/>
    <x v="1"/>
    <n v="6796"/>
    <n v="23452"/>
    <n v="3"/>
    <s v="Y"/>
    <s v="Yes"/>
    <n v="14"/>
    <n v="3"/>
    <n v="1"/>
    <n v="80"/>
    <n v="1"/>
    <n v="18"/>
    <n v="4"/>
    <n v="3"/>
    <n v="4"/>
    <n v="3"/>
    <n v="1"/>
    <n v="3"/>
    <n v="1"/>
    <s v="45-54"/>
    <s v="Medium"/>
    <s v="4-5"/>
    <s v="Medium"/>
    <s v="2-3"/>
  </r>
  <r>
    <n v="38"/>
    <x v="1"/>
    <x v="0"/>
    <n v="827"/>
    <x v="1"/>
    <x v="0"/>
    <x v="2"/>
    <x v="0"/>
    <n v="1"/>
    <n v="724"/>
    <n v="2"/>
    <x v="0"/>
    <n v="33"/>
    <n v="4"/>
    <x v="0"/>
    <x v="4"/>
    <n v="4"/>
    <x v="0"/>
    <n v="7625"/>
    <n v="19383"/>
    <n v="0"/>
    <s v="Y"/>
    <s v="No"/>
    <n v="13"/>
    <n v="3"/>
    <n v="3"/>
    <n v="80"/>
    <n v="0"/>
    <n v="10"/>
    <n v="4"/>
    <n v="2"/>
    <n v="9"/>
    <n v="7"/>
    <n v="1"/>
    <n v="8"/>
    <n v="0"/>
    <s v="35-44"/>
    <s v="Medium"/>
    <s v="6-10"/>
    <s v="Medium"/>
    <s v="2-3"/>
  </r>
  <r>
    <n v="27"/>
    <x v="1"/>
    <x v="0"/>
    <n v="608"/>
    <x v="1"/>
    <x v="0"/>
    <x v="0"/>
    <x v="0"/>
    <n v="1"/>
    <n v="725"/>
    <n v="3"/>
    <x v="0"/>
    <n v="68"/>
    <n v="3"/>
    <x v="2"/>
    <x v="3"/>
    <n v="1"/>
    <x v="1"/>
    <n v="7412"/>
    <n v="6009"/>
    <n v="1"/>
    <s v="Y"/>
    <s v="No"/>
    <n v="11"/>
    <n v="3"/>
    <n v="4"/>
    <n v="80"/>
    <n v="0"/>
    <n v="9"/>
    <n v="3"/>
    <n v="3"/>
    <n v="9"/>
    <n v="7"/>
    <n v="0"/>
    <n v="7"/>
    <n v="0"/>
    <s v="25-34"/>
    <s v="Medium"/>
    <s v="6-10"/>
    <s v="Low"/>
    <s v="0-1"/>
  </r>
  <r>
    <n v="32"/>
    <x v="1"/>
    <x v="0"/>
    <n v="1018"/>
    <x v="1"/>
    <x v="3"/>
    <x v="0"/>
    <x v="0"/>
    <n v="1"/>
    <n v="727"/>
    <n v="3"/>
    <x v="0"/>
    <n v="39"/>
    <n v="3"/>
    <x v="2"/>
    <x v="7"/>
    <n v="4"/>
    <x v="0"/>
    <n v="11159"/>
    <n v="19373"/>
    <n v="3"/>
    <s v="Y"/>
    <s v="No"/>
    <n v="15"/>
    <n v="3"/>
    <n v="4"/>
    <n v="80"/>
    <n v="0"/>
    <n v="10"/>
    <n v="6"/>
    <n v="3"/>
    <n v="7"/>
    <n v="7"/>
    <n v="7"/>
    <n v="7"/>
    <n v="0"/>
    <s v="25-34"/>
    <s v="High"/>
    <s v="6-10"/>
    <s v="Medium"/>
    <s v="5+"/>
  </r>
  <r>
    <n v="47"/>
    <x v="1"/>
    <x v="0"/>
    <n v="703"/>
    <x v="0"/>
    <x v="24"/>
    <x v="2"/>
    <x v="3"/>
    <n v="1"/>
    <n v="728"/>
    <n v="4"/>
    <x v="1"/>
    <n v="42"/>
    <n v="3"/>
    <x v="0"/>
    <x v="0"/>
    <n v="1"/>
    <x v="0"/>
    <n v="4960"/>
    <n v="11825"/>
    <n v="2"/>
    <s v="Y"/>
    <s v="No"/>
    <n v="12"/>
    <n v="3"/>
    <n v="4"/>
    <n v="80"/>
    <n v="0"/>
    <n v="20"/>
    <n v="2"/>
    <n v="3"/>
    <n v="7"/>
    <n v="7"/>
    <n v="1"/>
    <n v="7"/>
    <n v="0"/>
    <s v="45-54"/>
    <s v="Low"/>
    <s v="6-10"/>
    <s v="Medium"/>
    <s v="2-3"/>
  </r>
  <r>
    <n v="40"/>
    <x v="1"/>
    <x v="1"/>
    <n v="580"/>
    <x v="0"/>
    <x v="12"/>
    <x v="2"/>
    <x v="0"/>
    <n v="1"/>
    <n v="729"/>
    <n v="4"/>
    <x v="1"/>
    <n v="48"/>
    <n v="2"/>
    <x v="2"/>
    <x v="0"/>
    <n v="1"/>
    <x v="1"/>
    <n v="10475"/>
    <n v="23772"/>
    <n v="5"/>
    <s v="Y"/>
    <s v="Yes"/>
    <n v="21"/>
    <n v="4"/>
    <n v="3"/>
    <n v="80"/>
    <n v="1"/>
    <n v="20"/>
    <n v="2"/>
    <n v="3"/>
    <n v="18"/>
    <n v="13"/>
    <n v="1"/>
    <n v="12"/>
    <n v="0"/>
    <s v="35-44"/>
    <s v="High"/>
    <s v="10+"/>
    <s v="High"/>
    <s v="2-3"/>
  </r>
  <r>
    <n v="53"/>
    <x v="1"/>
    <x v="0"/>
    <n v="970"/>
    <x v="1"/>
    <x v="15"/>
    <x v="3"/>
    <x v="0"/>
    <n v="1"/>
    <n v="730"/>
    <n v="3"/>
    <x v="1"/>
    <n v="59"/>
    <n v="4"/>
    <x v="3"/>
    <x v="7"/>
    <n v="3"/>
    <x v="1"/>
    <n v="14814"/>
    <n v="13514"/>
    <n v="3"/>
    <s v="Y"/>
    <s v="No"/>
    <n v="19"/>
    <n v="3"/>
    <n v="3"/>
    <n v="80"/>
    <n v="0"/>
    <n v="32"/>
    <n v="3"/>
    <n v="3"/>
    <n v="5"/>
    <n v="1"/>
    <n v="1"/>
    <n v="3"/>
    <n v="0"/>
    <s v="45-54"/>
    <s v="High"/>
    <s v="4-5"/>
    <s v="High"/>
    <s v="2-3"/>
  </r>
  <r>
    <n v="41"/>
    <x v="1"/>
    <x v="0"/>
    <n v="427"/>
    <x v="2"/>
    <x v="17"/>
    <x v="2"/>
    <x v="5"/>
    <n v="1"/>
    <n v="731"/>
    <n v="2"/>
    <x v="1"/>
    <n v="73"/>
    <n v="2"/>
    <x v="4"/>
    <x v="5"/>
    <n v="4"/>
    <x v="2"/>
    <n v="19141"/>
    <n v="8861"/>
    <n v="3"/>
    <s v="Y"/>
    <s v="No"/>
    <n v="15"/>
    <n v="3"/>
    <n v="2"/>
    <n v="80"/>
    <n v="3"/>
    <n v="23"/>
    <n v="2"/>
    <n v="2"/>
    <n v="21"/>
    <n v="6"/>
    <n v="12"/>
    <n v="6"/>
    <n v="0"/>
    <s v="35-44"/>
    <s v="High"/>
    <s v="10+"/>
    <s v="Medium"/>
    <s v="5+"/>
  </r>
  <r>
    <n v="60"/>
    <x v="1"/>
    <x v="0"/>
    <n v="1179"/>
    <x v="0"/>
    <x v="7"/>
    <x v="2"/>
    <x v="3"/>
    <n v="1"/>
    <n v="732"/>
    <n v="1"/>
    <x v="1"/>
    <n v="84"/>
    <n v="3"/>
    <x v="0"/>
    <x v="0"/>
    <n v="1"/>
    <x v="0"/>
    <n v="5405"/>
    <n v="11924"/>
    <n v="8"/>
    <s v="Y"/>
    <s v="No"/>
    <n v="14"/>
    <n v="3"/>
    <n v="4"/>
    <n v="80"/>
    <n v="0"/>
    <n v="10"/>
    <n v="1"/>
    <n v="3"/>
    <n v="2"/>
    <n v="2"/>
    <n v="2"/>
    <n v="2"/>
    <n v="0"/>
    <s v="55+"/>
    <s v="Medium"/>
    <s v="2-3"/>
    <s v="Medium"/>
    <s v="2-3"/>
  </r>
  <r>
    <n v="27"/>
    <x v="1"/>
    <x v="1"/>
    <n v="294"/>
    <x v="1"/>
    <x v="17"/>
    <x v="0"/>
    <x v="0"/>
    <n v="1"/>
    <n v="733"/>
    <n v="4"/>
    <x v="1"/>
    <n v="32"/>
    <n v="3"/>
    <x v="2"/>
    <x v="3"/>
    <n v="1"/>
    <x v="2"/>
    <n v="8793"/>
    <n v="4809"/>
    <n v="1"/>
    <s v="Y"/>
    <s v="No"/>
    <n v="21"/>
    <n v="4"/>
    <n v="3"/>
    <n v="80"/>
    <n v="2"/>
    <n v="9"/>
    <n v="4"/>
    <n v="2"/>
    <n v="9"/>
    <n v="7"/>
    <n v="1"/>
    <n v="7"/>
    <n v="0"/>
    <s v="25-34"/>
    <s v="Medium"/>
    <s v="6-10"/>
    <s v="High"/>
    <s v="2-3"/>
  </r>
  <r>
    <n v="41"/>
    <x v="1"/>
    <x v="0"/>
    <n v="314"/>
    <x v="2"/>
    <x v="0"/>
    <x v="3"/>
    <x v="5"/>
    <n v="1"/>
    <n v="734"/>
    <n v="4"/>
    <x v="1"/>
    <n v="59"/>
    <n v="2"/>
    <x v="4"/>
    <x v="5"/>
    <n v="3"/>
    <x v="1"/>
    <n v="19189"/>
    <n v="19562"/>
    <n v="1"/>
    <s v="Y"/>
    <s v="No"/>
    <n v="12"/>
    <n v="3"/>
    <n v="2"/>
    <n v="80"/>
    <n v="1"/>
    <n v="22"/>
    <n v="3"/>
    <n v="3"/>
    <n v="22"/>
    <n v="7"/>
    <n v="2"/>
    <n v="10"/>
    <n v="0"/>
    <s v="35-44"/>
    <s v="High"/>
    <s v="10+"/>
    <s v="Medium"/>
    <s v="2-3"/>
  </r>
  <r>
    <n v="50"/>
    <x v="1"/>
    <x v="0"/>
    <n v="316"/>
    <x v="0"/>
    <x v="1"/>
    <x v="2"/>
    <x v="3"/>
    <n v="1"/>
    <n v="738"/>
    <n v="4"/>
    <x v="1"/>
    <n v="54"/>
    <n v="3"/>
    <x v="1"/>
    <x v="6"/>
    <n v="2"/>
    <x v="1"/>
    <n v="3875"/>
    <n v="9983"/>
    <n v="7"/>
    <s v="Y"/>
    <s v="No"/>
    <n v="15"/>
    <n v="3"/>
    <n v="4"/>
    <n v="80"/>
    <n v="1"/>
    <n v="4"/>
    <n v="2"/>
    <n v="3"/>
    <n v="2"/>
    <n v="2"/>
    <n v="2"/>
    <n v="2"/>
    <n v="0"/>
    <s v="45-54"/>
    <s v="Low"/>
    <s v="2-3"/>
    <s v="Medium"/>
    <s v="2-3"/>
  </r>
  <r>
    <n v="28"/>
    <x v="0"/>
    <x v="0"/>
    <n v="654"/>
    <x v="1"/>
    <x v="0"/>
    <x v="0"/>
    <x v="0"/>
    <n v="1"/>
    <n v="741"/>
    <n v="1"/>
    <x v="0"/>
    <n v="67"/>
    <n v="1"/>
    <x v="1"/>
    <x v="1"/>
    <n v="2"/>
    <x v="0"/>
    <n v="2216"/>
    <n v="3872"/>
    <n v="7"/>
    <s v="Y"/>
    <s v="Yes"/>
    <n v="13"/>
    <n v="3"/>
    <n v="4"/>
    <n v="80"/>
    <n v="0"/>
    <n v="10"/>
    <n v="4"/>
    <n v="3"/>
    <n v="7"/>
    <n v="7"/>
    <n v="3"/>
    <n v="7"/>
    <n v="1"/>
    <s v="25-34"/>
    <s v="Low"/>
    <s v="6-10"/>
    <s v="Medium"/>
    <s v="2-3"/>
  </r>
  <r>
    <n v="36"/>
    <x v="1"/>
    <x v="2"/>
    <n v="427"/>
    <x v="1"/>
    <x v="1"/>
    <x v="3"/>
    <x v="0"/>
    <n v="1"/>
    <n v="742"/>
    <n v="1"/>
    <x v="0"/>
    <n v="63"/>
    <n v="4"/>
    <x v="2"/>
    <x v="7"/>
    <n v="1"/>
    <x v="1"/>
    <n v="11713"/>
    <n v="20335"/>
    <n v="9"/>
    <s v="Y"/>
    <s v="No"/>
    <n v="14"/>
    <n v="3"/>
    <n v="1"/>
    <n v="80"/>
    <n v="1"/>
    <n v="10"/>
    <n v="2"/>
    <n v="3"/>
    <n v="8"/>
    <n v="7"/>
    <n v="0"/>
    <n v="5"/>
    <n v="0"/>
    <s v="35-44"/>
    <s v="High"/>
    <s v="6-10"/>
    <s v="Medium"/>
    <s v="0-1"/>
  </r>
  <r>
    <n v="38"/>
    <x v="1"/>
    <x v="0"/>
    <n v="168"/>
    <x v="1"/>
    <x v="0"/>
    <x v="3"/>
    <x v="0"/>
    <n v="1"/>
    <n v="743"/>
    <n v="3"/>
    <x v="0"/>
    <n v="81"/>
    <n v="3"/>
    <x v="2"/>
    <x v="3"/>
    <n v="3"/>
    <x v="0"/>
    <n v="7861"/>
    <n v="15397"/>
    <n v="4"/>
    <s v="Y"/>
    <s v="Yes"/>
    <n v="14"/>
    <n v="3"/>
    <n v="4"/>
    <n v="80"/>
    <n v="0"/>
    <n v="10"/>
    <n v="4"/>
    <n v="4"/>
    <n v="1"/>
    <n v="0"/>
    <n v="0"/>
    <n v="0"/>
    <n v="0"/>
    <s v="35-44"/>
    <s v="Medium"/>
    <s v="0-1"/>
    <s v="Medium"/>
    <s v="0-1"/>
  </r>
  <r>
    <n v="44"/>
    <x v="1"/>
    <x v="2"/>
    <n v="381"/>
    <x v="1"/>
    <x v="4"/>
    <x v="3"/>
    <x v="2"/>
    <n v="1"/>
    <n v="744"/>
    <n v="1"/>
    <x v="1"/>
    <n v="49"/>
    <n v="1"/>
    <x v="1"/>
    <x v="2"/>
    <n v="3"/>
    <x v="0"/>
    <n v="3708"/>
    <n v="2104"/>
    <n v="2"/>
    <s v="Y"/>
    <s v="No"/>
    <n v="14"/>
    <n v="3"/>
    <n v="3"/>
    <n v="80"/>
    <n v="0"/>
    <n v="9"/>
    <n v="5"/>
    <n v="3"/>
    <n v="5"/>
    <n v="2"/>
    <n v="1"/>
    <n v="4"/>
    <n v="0"/>
    <s v="35-44"/>
    <s v="Low"/>
    <s v="4-5"/>
    <s v="Medium"/>
    <s v="2-3"/>
  </r>
  <r>
    <n v="47"/>
    <x v="1"/>
    <x v="1"/>
    <n v="217"/>
    <x v="0"/>
    <x v="3"/>
    <x v="3"/>
    <x v="2"/>
    <n v="1"/>
    <n v="746"/>
    <n v="4"/>
    <x v="0"/>
    <n v="49"/>
    <n v="3"/>
    <x v="3"/>
    <x v="0"/>
    <n v="3"/>
    <x v="2"/>
    <n v="13770"/>
    <n v="10225"/>
    <n v="9"/>
    <s v="Y"/>
    <s v="Yes"/>
    <n v="12"/>
    <n v="3"/>
    <n v="4"/>
    <n v="80"/>
    <n v="2"/>
    <n v="28"/>
    <n v="2"/>
    <n v="2"/>
    <n v="22"/>
    <n v="2"/>
    <n v="11"/>
    <n v="13"/>
    <n v="0"/>
    <s v="45-54"/>
    <s v="High"/>
    <s v="10+"/>
    <s v="Medium"/>
    <s v="5+"/>
  </r>
  <r>
    <n v="30"/>
    <x v="1"/>
    <x v="0"/>
    <n v="501"/>
    <x v="0"/>
    <x v="6"/>
    <x v="4"/>
    <x v="3"/>
    <n v="1"/>
    <n v="747"/>
    <n v="3"/>
    <x v="1"/>
    <n v="99"/>
    <n v="3"/>
    <x v="0"/>
    <x v="0"/>
    <n v="4"/>
    <x v="2"/>
    <n v="5304"/>
    <n v="25275"/>
    <n v="7"/>
    <s v="Y"/>
    <s v="No"/>
    <n v="23"/>
    <n v="4"/>
    <n v="4"/>
    <n v="80"/>
    <n v="1"/>
    <n v="10"/>
    <n v="2"/>
    <n v="2"/>
    <n v="8"/>
    <n v="7"/>
    <n v="7"/>
    <n v="7"/>
    <n v="0"/>
    <s v="25-34"/>
    <s v="Medium"/>
    <s v="6-10"/>
    <s v="High"/>
    <s v="5+"/>
  </r>
  <r>
    <n v="29"/>
    <x v="1"/>
    <x v="0"/>
    <n v="1396"/>
    <x v="0"/>
    <x v="17"/>
    <x v="3"/>
    <x v="0"/>
    <n v="1"/>
    <n v="749"/>
    <n v="3"/>
    <x v="1"/>
    <n v="99"/>
    <n v="3"/>
    <x v="1"/>
    <x v="6"/>
    <n v="3"/>
    <x v="0"/>
    <n v="2642"/>
    <n v="2755"/>
    <n v="1"/>
    <s v="Y"/>
    <s v="No"/>
    <n v="11"/>
    <n v="3"/>
    <n v="3"/>
    <n v="80"/>
    <n v="0"/>
    <n v="1"/>
    <n v="6"/>
    <n v="3"/>
    <n v="1"/>
    <n v="0"/>
    <n v="0"/>
    <n v="0"/>
    <n v="0"/>
    <s v="25-34"/>
    <s v="Low"/>
    <s v="0-1"/>
    <s v="Low"/>
    <s v="0-1"/>
  </r>
  <r>
    <n v="42"/>
    <x v="0"/>
    <x v="1"/>
    <n v="933"/>
    <x v="1"/>
    <x v="10"/>
    <x v="3"/>
    <x v="2"/>
    <n v="1"/>
    <n v="752"/>
    <n v="3"/>
    <x v="1"/>
    <n v="57"/>
    <n v="4"/>
    <x v="1"/>
    <x v="1"/>
    <n v="3"/>
    <x v="2"/>
    <n v="2759"/>
    <n v="20366"/>
    <n v="6"/>
    <s v="Y"/>
    <s v="Yes"/>
    <n v="12"/>
    <n v="3"/>
    <n v="4"/>
    <n v="80"/>
    <n v="0"/>
    <n v="7"/>
    <n v="2"/>
    <n v="3"/>
    <n v="2"/>
    <n v="2"/>
    <n v="2"/>
    <n v="2"/>
    <n v="1"/>
    <s v="35-44"/>
    <s v="Low"/>
    <s v="2-3"/>
    <s v="Medium"/>
    <s v="2-3"/>
  </r>
  <r>
    <n v="43"/>
    <x v="1"/>
    <x v="1"/>
    <n v="775"/>
    <x v="0"/>
    <x v="8"/>
    <x v="3"/>
    <x v="0"/>
    <n v="1"/>
    <n v="754"/>
    <n v="4"/>
    <x v="1"/>
    <n v="47"/>
    <n v="2"/>
    <x v="0"/>
    <x v="0"/>
    <n v="4"/>
    <x v="1"/>
    <n v="6804"/>
    <n v="23683"/>
    <n v="3"/>
    <s v="Y"/>
    <s v="No"/>
    <n v="18"/>
    <n v="3"/>
    <n v="3"/>
    <n v="80"/>
    <n v="1"/>
    <n v="7"/>
    <n v="5"/>
    <n v="3"/>
    <n v="2"/>
    <n v="2"/>
    <n v="2"/>
    <n v="2"/>
    <n v="0"/>
    <s v="35-44"/>
    <s v="Medium"/>
    <s v="2-3"/>
    <s v="Medium"/>
    <s v="2-3"/>
  </r>
  <r>
    <n v="34"/>
    <x v="1"/>
    <x v="0"/>
    <n v="970"/>
    <x v="1"/>
    <x v="1"/>
    <x v="0"/>
    <x v="2"/>
    <n v="1"/>
    <n v="757"/>
    <n v="2"/>
    <x v="0"/>
    <n v="96"/>
    <n v="3"/>
    <x v="0"/>
    <x v="4"/>
    <n v="3"/>
    <x v="0"/>
    <n v="6142"/>
    <n v="7360"/>
    <n v="3"/>
    <s v="Y"/>
    <s v="No"/>
    <n v="11"/>
    <n v="3"/>
    <n v="4"/>
    <n v="80"/>
    <n v="0"/>
    <n v="10"/>
    <n v="2"/>
    <n v="3"/>
    <n v="5"/>
    <n v="1"/>
    <n v="4"/>
    <n v="3"/>
    <n v="0"/>
    <s v="25-34"/>
    <s v="Medium"/>
    <s v="4-5"/>
    <s v="Low"/>
    <s v="4-5"/>
  </r>
  <r>
    <n v="23"/>
    <x v="1"/>
    <x v="0"/>
    <n v="650"/>
    <x v="1"/>
    <x v="14"/>
    <x v="1"/>
    <x v="2"/>
    <n v="1"/>
    <n v="758"/>
    <n v="2"/>
    <x v="1"/>
    <n v="37"/>
    <n v="3"/>
    <x v="1"/>
    <x v="2"/>
    <n v="1"/>
    <x v="1"/>
    <n v="2500"/>
    <n v="4344"/>
    <n v="1"/>
    <s v="Y"/>
    <s v="No"/>
    <n v="14"/>
    <n v="3"/>
    <n v="4"/>
    <n v="80"/>
    <n v="1"/>
    <n v="5"/>
    <n v="2"/>
    <n v="4"/>
    <n v="4"/>
    <n v="3"/>
    <n v="0"/>
    <n v="2"/>
    <n v="0"/>
    <s v="&lt;25"/>
    <s v="Low"/>
    <s v="4-5"/>
    <s v="Medium"/>
    <s v="0-1"/>
  </r>
  <r>
    <n v="39"/>
    <x v="1"/>
    <x v="0"/>
    <n v="141"/>
    <x v="2"/>
    <x v="3"/>
    <x v="3"/>
    <x v="5"/>
    <n v="1"/>
    <n v="760"/>
    <n v="3"/>
    <x v="0"/>
    <n v="44"/>
    <n v="4"/>
    <x v="0"/>
    <x v="8"/>
    <n v="2"/>
    <x v="1"/>
    <n v="6389"/>
    <n v="18767"/>
    <n v="9"/>
    <s v="Y"/>
    <s v="No"/>
    <n v="15"/>
    <n v="3"/>
    <n v="3"/>
    <n v="80"/>
    <n v="1"/>
    <n v="12"/>
    <n v="3"/>
    <n v="1"/>
    <n v="8"/>
    <n v="3"/>
    <n v="3"/>
    <n v="6"/>
    <n v="0"/>
    <s v="35-44"/>
    <s v="Medium"/>
    <s v="6-10"/>
    <s v="Medium"/>
    <s v="2-3"/>
  </r>
  <r>
    <n v="56"/>
    <x v="1"/>
    <x v="0"/>
    <n v="832"/>
    <x v="1"/>
    <x v="14"/>
    <x v="3"/>
    <x v="2"/>
    <n v="1"/>
    <n v="762"/>
    <n v="3"/>
    <x v="1"/>
    <n v="81"/>
    <n v="3"/>
    <x v="3"/>
    <x v="4"/>
    <n v="4"/>
    <x v="1"/>
    <n v="11103"/>
    <n v="20420"/>
    <n v="7"/>
    <s v="Y"/>
    <s v="No"/>
    <n v="11"/>
    <n v="3"/>
    <n v="3"/>
    <n v="80"/>
    <n v="0"/>
    <n v="30"/>
    <n v="1"/>
    <n v="2"/>
    <n v="10"/>
    <n v="7"/>
    <n v="1"/>
    <n v="1"/>
    <n v="0"/>
    <s v="55+"/>
    <s v="High"/>
    <s v="6-10"/>
    <s v="Low"/>
    <s v="2-3"/>
  </r>
  <r>
    <n v="40"/>
    <x v="1"/>
    <x v="0"/>
    <n v="804"/>
    <x v="1"/>
    <x v="2"/>
    <x v="1"/>
    <x v="2"/>
    <n v="1"/>
    <n v="763"/>
    <n v="4"/>
    <x v="0"/>
    <n v="86"/>
    <n v="2"/>
    <x v="1"/>
    <x v="1"/>
    <n v="4"/>
    <x v="0"/>
    <n v="2342"/>
    <n v="22929"/>
    <n v="0"/>
    <s v="Y"/>
    <s v="Yes"/>
    <n v="20"/>
    <n v="4"/>
    <n v="4"/>
    <n v="80"/>
    <n v="0"/>
    <n v="5"/>
    <n v="2"/>
    <n v="2"/>
    <n v="4"/>
    <n v="2"/>
    <n v="2"/>
    <n v="3"/>
    <n v="0"/>
    <s v="35-44"/>
    <s v="Low"/>
    <s v="4-5"/>
    <s v="High"/>
    <s v="2-3"/>
  </r>
  <r>
    <n v="27"/>
    <x v="1"/>
    <x v="0"/>
    <n v="975"/>
    <x v="1"/>
    <x v="15"/>
    <x v="3"/>
    <x v="2"/>
    <n v="1"/>
    <n v="764"/>
    <n v="4"/>
    <x v="0"/>
    <n v="55"/>
    <n v="2"/>
    <x v="0"/>
    <x v="4"/>
    <n v="1"/>
    <x v="0"/>
    <n v="6811"/>
    <n v="23398"/>
    <n v="8"/>
    <s v="Y"/>
    <s v="No"/>
    <n v="19"/>
    <n v="3"/>
    <n v="1"/>
    <n v="80"/>
    <n v="0"/>
    <n v="9"/>
    <n v="2"/>
    <n v="1"/>
    <n v="7"/>
    <n v="6"/>
    <n v="0"/>
    <n v="7"/>
    <n v="0"/>
    <s v="25-34"/>
    <s v="Medium"/>
    <s v="6-10"/>
    <s v="High"/>
    <s v="0-1"/>
  </r>
  <r>
    <n v="29"/>
    <x v="1"/>
    <x v="0"/>
    <n v="1090"/>
    <x v="0"/>
    <x v="17"/>
    <x v="3"/>
    <x v="3"/>
    <n v="1"/>
    <n v="766"/>
    <n v="4"/>
    <x v="1"/>
    <n v="83"/>
    <n v="3"/>
    <x v="1"/>
    <x v="6"/>
    <n v="2"/>
    <x v="2"/>
    <n v="2297"/>
    <n v="17967"/>
    <n v="1"/>
    <s v="Y"/>
    <s v="No"/>
    <n v="14"/>
    <n v="3"/>
    <n v="4"/>
    <n v="80"/>
    <n v="2"/>
    <n v="2"/>
    <n v="2"/>
    <n v="3"/>
    <n v="2"/>
    <n v="2"/>
    <n v="2"/>
    <n v="2"/>
    <n v="0"/>
    <s v="25-34"/>
    <s v="Low"/>
    <s v="2-3"/>
    <s v="Medium"/>
    <s v="2-3"/>
  </r>
  <r>
    <n v="53"/>
    <x v="1"/>
    <x v="0"/>
    <n v="346"/>
    <x v="1"/>
    <x v="16"/>
    <x v="3"/>
    <x v="0"/>
    <n v="1"/>
    <n v="769"/>
    <n v="4"/>
    <x v="1"/>
    <n v="86"/>
    <n v="3"/>
    <x v="0"/>
    <x v="2"/>
    <n v="4"/>
    <x v="0"/>
    <n v="2450"/>
    <n v="10919"/>
    <n v="2"/>
    <s v="Y"/>
    <s v="No"/>
    <n v="17"/>
    <n v="3"/>
    <n v="4"/>
    <n v="80"/>
    <n v="0"/>
    <n v="19"/>
    <n v="4"/>
    <n v="3"/>
    <n v="2"/>
    <n v="2"/>
    <n v="2"/>
    <n v="2"/>
    <n v="0"/>
    <s v="45-54"/>
    <s v="Low"/>
    <s v="2-3"/>
    <s v="Medium"/>
    <s v="2-3"/>
  </r>
  <r>
    <n v="35"/>
    <x v="1"/>
    <x v="2"/>
    <n v="1225"/>
    <x v="1"/>
    <x v="2"/>
    <x v="2"/>
    <x v="0"/>
    <n v="1"/>
    <n v="771"/>
    <n v="4"/>
    <x v="0"/>
    <n v="61"/>
    <n v="3"/>
    <x v="0"/>
    <x v="4"/>
    <n v="1"/>
    <x v="2"/>
    <n v="5093"/>
    <n v="4761"/>
    <n v="2"/>
    <s v="Y"/>
    <s v="No"/>
    <n v="11"/>
    <n v="3"/>
    <n v="1"/>
    <n v="80"/>
    <n v="1"/>
    <n v="16"/>
    <n v="2"/>
    <n v="4"/>
    <n v="1"/>
    <n v="0"/>
    <n v="0"/>
    <n v="0"/>
    <n v="0"/>
    <s v="35-44"/>
    <s v="Medium"/>
    <s v="0-1"/>
    <s v="Low"/>
    <s v="0-1"/>
  </r>
  <r>
    <n v="32"/>
    <x v="1"/>
    <x v="1"/>
    <n v="430"/>
    <x v="1"/>
    <x v="4"/>
    <x v="2"/>
    <x v="0"/>
    <n v="1"/>
    <n v="772"/>
    <n v="1"/>
    <x v="1"/>
    <n v="80"/>
    <n v="3"/>
    <x v="0"/>
    <x v="2"/>
    <n v="4"/>
    <x v="1"/>
    <n v="5309"/>
    <n v="21146"/>
    <n v="1"/>
    <s v="Y"/>
    <s v="No"/>
    <n v="15"/>
    <n v="3"/>
    <n v="4"/>
    <n v="80"/>
    <n v="2"/>
    <n v="10"/>
    <n v="2"/>
    <n v="3"/>
    <n v="10"/>
    <n v="8"/>
    <n v="4"/>
    <n v="7"/>
    <n v="0"/>
    <s v="25-34"/>
    <s v="Medium"/>
    <s v="6-10"/>
    <s v="Medium"/>
    <s v="4-5"/>
  </r>
  <r>
    <n v="38"/>
    <x v="1"/>
    <x v="0"/>
    <n v="268"/>
    <x v="1"/>
    <x v="2"/>
    <x v="4"/>
    <x v="2"/>
    <n v="1"/>
    <n v="773"/>
    <n v="4"/>
    <x v="1"/>
    <n v="92"/>
    <n v="3"/>
    <x v="1"/>
    <x v="1"/>
    <n v="3"/>
    <x v="1"/>
    <n v="3057"/>
    <n v="20471"/>
    <n v="6"/>
    <s v="Y"/>
    <s v="Yes"/>
    <n v="13"/>
    <n v="3"/>
    <n v="2"/>
    <n v="80"/>
    <n v="1"/>
    <n v="6"/>
    <n v="0"/>
    <n v="1"/>
    <n v="1"/>
    <n v="0"/>
    <n v="0"/>
    <n v="1"/>
    <n v="0"/>
    <s v="35-44"/>
    <s v="Low"/>
    <s v="0-1"/>
    <s v="Medium"/>
    <s v="0-1"/>
  </r>
  <r>
    <n v="34"/>
    <x v="1"/>
    <x v="0"/>
    <n v="167"/>
    <x v="1"/>
    <x v="1"/>
    <x v="4"/>
    <x v="0"/>
    <n v="1"/>
    <n v="775"/>
    <n v="2"/>
    <x v="0"/>
    <n v="32"/>
    <n v="3"/>
    <x v="0"/>
    <x v="3"/>
    <n v="1"/>
    <x v="2"/>
    <n v="5121"/>
    <n v="4187"/>
    <n v="3"/>
    <s v="Y"/>
    <s v="No"/>
    <n v="14"/>
    <n v="3"/>
    <n v="3"/>
    <n v="80"/>
    <n v="1"/>
    <n v="7"/>
    <n v="3"/>
    <n v="3"/>
    <n v="0"/>
    <n v="0"/>
    <n v="0"/>
    <n v="0"/>
    <n v="0"/>
    <s v="25-34"/>
    <s v="Medium"/>
    <s v="0-1"/>
    <s v="Medium"/>
    <s v="0-1"/>
  </r>
  <r>
    <n v="52"/>
    <x v="1"/>
    <x v="0"/>
    <n v="621"/>
    <x v="0"/>
    <x v="3"/>
    <x v="2"/>
    <x v="3"/>
    <n v="1"/>
    <n v="776"/>
    <n v="3"/>
    <x v="1"/>
    <n v="31"/>
    <n v="2"/>
    <x v="3"/>
    <x v="5"/>
    <n v="1"/>
    <x v="1"/>
    <n v="16856"/>
    <n v="10084"/>
    <n v="1"/>
    <s v="Y"/>
    <s v="No"/>
    <n v="11"/>
    <n v="3"/>
    <n v="1"/>
    <n v="80"/>
    <n v="0"/>
    <n v="34"/>
    <n v="3"/>
    <n v="4"/>
    <n v="34"/>
    <n v="6"/>
    <n v="1"/>
    <n v="16"/>
    <n v="0"/>
    <s v="45-54"/>
    <s v="High"/>
    <s v="10+"/>
    <s v="Low"/>
    <s v="2-3"/>
  </r>
  <r>
    <n v="33"/>
    <x v="0"/>
    <x v="0"/>
    <n v="527"/>
    <x v="1"/>
    <x v="0"/>
    <x v="2"/>
    <x v="1"/>
    <n v="1"/>
    <n v="780"/>
    <n v="4"/>
    <x v="1"/>
    <n v="63"/>
    <n v="3"/>
    <x v="1"/>
    <x v="1"/>
    <n v="4"/>
    <x v="0"/>
    <n v="2686"/>
    <n v="5207"/>
    <n v="1"/>
    <s v="Y"/>
    <s v="Yes"/>
    <n v="13"/>
    <n v="3"/>
    <n v="3"/>
    <n v="80"/>
    <n v="0"/>
    <n v="10"/>
    <n v="2"/>
    <n v="2"/>
    <n v="10"/>
    <n v="9"/>
    <n v="7"/>
    <n v="8"/>
    <n v="1"/>
    <s v="25-34"/>
    <s v="Low"/>
    <s v="6-10"/>
    <s v="Medium"/>
    <s v="5+"/>
  </r>
  <r>
    <n v="25"/>
    <x v="1"/>
    <x v="0"/>
    <n v="883"/>
    <x v="0"/>
    <x v="9"/>
    <x v="1"/>
    <x v="2"/>
    <n v="1"/>
    <n v="781"/>
    <n v="3"/>
    <x v="0"/>
    <n v="32"/>
    <n v="3"/>
    <x v="0"/>
    <x v="0"/>
    <n v="4"/>
    <x v="0"/>
    <n v="6180"/>
    <n v="22807"/>
    <n v="1"/>
    <s v="Y"/>
    <s v="No"/>
    <n v="23"/>
    <n v="4"/>
    <n v="2"/>
    <n v="80"/>
    <n v="0"/>
    <n v="6"/>
    <n v="5"/>
    <n v="2"/>
    <n v="6"/>
    <n v="5"/>
    <n v="1"/>
    <n v="4"/>
    <n v="0"/>
    <s v="25-34"/>
    <s v="Medium"/>
    <s v="6-10"/>
    <s v="High"/>
    <s v="2-3"/>
  </r>
  <r>
    <n v="45"/>
    <x v="1"/>
    <x v="0"/>
    <n v="954"/>
    <x v="0"/>
    <x v="2"/>
    <x v="0"/>
    <x v="4"/>
    <n v="1"/>
    <n v="783"/>
    <n v="2"/>
    <x v="1"/>
    <n v="46"/>
    <n v="1"/>
    <x v="0"/>
    <x v="6"/>
    <n v="3"/>
    <x v="0"/>
    <n v="6632"/>
    <n v="12388"/>
    <n v="0"/>
    <s v="Y"/>
    <s v="No"/>
    <n v="13"/>
    <n v="3"/>
    <n v="1"/>
    <n v="80"/>
    <n v="0"/>
    <n v="9"/>
    <n v="3"/>
    <n v="3"/>
    <n v="8"/>
    <n v="7"/>
    <n v="3"/>
    <n v="1"/>
    <n v="0"/>
    <s v="45-54"/>
    <s v="Medium"/>
    <s v="6-10"/>
    <s v="Medium"/>
    <s v="2-3"/>
  </r>
  <r>
    <n v="23"/>
    <x v="1"/>
    <x v="0"/>
    <n v="310"/>
    <x v="1"/>
    <x v="17"/>
    <x v="1"/>
    <x v="2"/>
    <n v="1"/>
    <n v="784"/>
    <n v="1"/>
    <x v="1"/>
    <n v="79"/>
    <n v="4"/>
    <x v="1"/>
    <x v="1"/>
    <n v="3"/>
    <x v="0"/>
    <n v="3505"/>
    <n v="19630"/>
    <n v="1"/>
    <s v="Y"/>
    <s v="No"/>
    <n v="18"/>
    <n v="3"/>
    <n v="4"/>
    <n v="80"/>
    <n v="0"/>
    <n v="2"/>
    <n v="3"/>
    <n v="3"/>
    <n v="2"/>
    <n v="2"/>
    <n v="0"/>
    <n v="2"/>
    <n v="0"/>
    <s v="&lt;25"/>
    <s v="Low"/>
    <s v="2-3"/>
    <s v="Medium"/>
    <s v="0-1"/>
  </r>
  <r>
    <n v="47"/>
    <x v="0"/>
    <x v="1"/>
    <n v="719"/>
    <x v="0"/>
    <x v="6"/>
    <x v="0"/>
    <x v="0"/>
    <n v="1"/>
    <n v="785"/>
    <n v="2"/>
    <x v="0"/>
    <n v="77"/>
    <n v="4"/>
    <x v="0"/>
    <x v="0"/>
    <n v="3"/>
    <x v="0"/>
    <n v="6397"/>
    <n v="10339"/>
    <n v="4"/>
    <s v="Y"/>
    <s v="Yes"/>
    <n v="12"/>
    <n v="3"/>
    <n v="4"/>
    <n v="80"/>
    <n v="0"/>
    <n v="8"/>
    <n v="2"/>
    <n v="3"/>
    <n v="5"/>
    <n v="4"/>
    <n v="1"/>
    <n v="3"/>
    <n v="1"/>
    <s v="45-54"/>
    <s v="Medium"/>
    <s v="4-5"/>
    <s v="Medium"/>
    <s v="2-3"/>
  </r>
  <r>
    <n v="34"/>
    <x v="1"/>
    <x v="0"/>
    <n v="304"/>
    <x v="0"/>
    <x v="2"/>
    <x v="3"/>
    <x v="1"/>
    <n v="1"/>
    <n v="786"/>
    <n v="4"/>
    <x v="1"/>
    <n v="60"/>
    <n v="3"/>
    <x v="0"/>
    <x v="0"/>
    <n v="4"/>
    <x v="0"/>
    <n v="6274"/>
    <n v="18686"/>
    <n v="1"/>
    <s v="Y"/>
    <s v="No"/>
    <n v="22"/>
    <n v="4"/>
    <n v="3"/>
    <n v="80"/>
    <n v="0"/>
    <n v="6"/>
    <n v="5"/>
    <n v="3"/>
    <n v="6"/>
    <n v="5"/>
    <n v="1"/>
    <n v="4"/>
    <n v="0"/>
    <s v="25-34"/>
    <s v="Medium"/>
    <s v="6-10"/>
    <s v="High"/>
    <s v="2-3"/>
  </r>
  <r>
    <n v="55"/>
    <x v="0"/>
    <x v="0"/>
    <n v="725"/>
    <x v="1"/>
    <x v="2"/>
    <x v="3"/>
    <x v="2"/>
    <n v="1"/>
    <n v="787"/>
    <n v="4"/>
    <x v="1"/>
    <n v="78"/>
    <n v="3"/>
    <x v="4"/>
    <x v="5"/>
    <n v="1"/>
    <x v="1"/>
    <n v="19859"/>
    <n v="21199"/>
    <n v="5"/>
    <s v="Y"/>
    <s v="Yes"/>
    <n v="13"/>
    <n v="3"/>
    <n v="4"/>
    <n v="80"/>
    <n v="1"/>
    <n v="24"/>
    <n v="2"/>
    <n v="3"/>
    <n v="5"/>
    <n v="2"/>
    <n v="1"/>
    <n v="4"/>
    <n v="1"/>
    <s v="55+"/>
    <s v="High"/>
    <s v="4-5"/>
    <s v="Medium"/>
    <s v="2-3"/>
  </r>
  <r>
    <n v="36"/>
    <x v="1"/>
    <x v="2"/>
    <n v="1434"/>
    <x v="0"/>
    <x v="1"/>
    <x v="2"/>
    <x v="0"/>
    <n v="1"/>
    <n v="789"/>
    <n v="1"/>
    <x v="1"/>
    <n v="76"/>
    <n v="2"/>
    <x v="2"/>
    <x v="0"/>
    <n v="1"/>
    <x v="0"/>
    <n v="7587"/>
    <n v="14229"/>
    <n v="1"/>
    <s v="Y"/>
    <s v="No"/>
    <n v="15"/>
    <n v="3"/>
    <n v="2"/>
    <n v="80"/>
    <n v="0"/>
    <n v="10"/>
    <n v="1"/>
    <n v="3"/>
    <n v="10"/>
    <n v="7"/>
    <n v="0"/>
    <n v="9"/>
    <n v="0"/>
    <s v="35-44"/>
    <s v="Medium"/>
    <s v="6-10"/>
    <s v="Medium"/>
    <s v="0-1"/>
  </r>
  <r>
    <n v="52"/>
    <x v="1"/>
    <x v="2"/>
    <n v="715"/>
    <x v="1"/>
    <x v="10"/>
    <x v="2"/>
    <x v="2"/>
    <n v="1"/>
    <n v="791"/>
    <n v="4"/>
    <x v="1"/>
    <n v="41"/>
    <n v="3"/>
    <x v="1"/>
    <x v="1"/>
    <n v="4"/>
    <x v="1"/>
    <n v="4258"/>
    <n v="26589"/>
    <n v="0"/>
    <s v="Y"/>
    <s v="No"/>
    <n v="18"/>
    <n v="3"/>
    <n v="1"/>
    <n v="80"/>
    <n v="1"/>
    <n v="5"/>
    <n v="3"/>
    <n v="3"/>
    <n v="4"/>
    <n v="3"/>
    <n v="1"/>
    <n v="2"/>
    <n v="0"/>
    <s v="45-54"/>
    <s v="Low"/>
    <s v="4-5"/>
    <s v="Medium"/>
    <s v="2-3"/>
  </r>
  <r>
    <n v="26"/>
    <x v="1"/>
    <x v="1"/>
    <n v="575"/>
    <x v="1"/>
    <x v="0"/>
    <x v="0"/>
    <x v="0"/>
    <n v="1"/>
    <n v="792"/>
    <n v="1"/>
    <x v="0"/>
    <n v="71"/>
    <n v="1"/>
    <x v="1"/>
    <x v="2"/>
    <n v="4"/>
    <x v="2"/>
    <n v="4364"/>
    <n v="5288"/>
    <n v="3"/>
    <s v="Y"/>
    <s v="No"/>
    <n v="14"/>
    <n v="3"/>
    <n v="1"/>
    <n v="80"/>
    <n v="1"/>
    <n v="5"/>
    <n v="2"/>
    <n v="3"/>
    <n v="2"/>
    <n v="2"/>
    <n v="2"/>
    <n v="0"/>
    <n v="0"/>
    <s v="25-34"/>
    <s v="Low"/>
    <s v="2-3"/>
    <s v="Medium"/>
    <s v="2-3"/>
  </r>
  <r>
    <n v="29"/>
    <x v="1"/>
    <x v="0"/>
    <n v="657"/>
    <x v="1"/>
    <x v="6"/>
    <x v="3"/>
    <x v="2"/>
    <n v="1"/>
    <n v="793"/>
    <n v="2"/>
    <x v="0"/>
    <n v="66"/>
    <n v="3"/>
    <x v="0"/>
    <x v="4"/>
    <n v="3"/>
    <x v="1"/>
    <n v="4335"/>
    <n v="25549"/>
    <n v="4"/>
    <s v="Y"/>
    <s v="No"/>
    <n v="12"/>
    <n v="3"/>
    <n v="1"/>
    <n v="80"/>
    <n v="1"/>
    <n v="11"/>
    <n v="3"/>
    <n v="2"/>
    <n v="8"/>
    <n v="7"/>
    <n v="1"/>
    <n v="1"/>
    <n v="0"/>
    <s v="25-34"/>
    <s v="Low"/>
    <s v="6-10"/>
    <s v="Medium"/>
    <s v="2-3"/>
  </r>
  <r>
    <n v="26"/>
    <x v="0"/>
    <x v="0"/>
    <n v="1146"/>
    <x v="0"/>
    <x v="1"/>
    <x v="3"/>
    <x v="4"/>
    <n v="1"/>
    <n v="796"/>
    <n v="4"/>
    <x v="1"/>
    <n v="38"/>
    <n v="2"/>
    <x v="0"/>
    <x v="0"/>
    <n v="1"/>
    <x v="0"/>
    <n v="5326"/>
    <n v="3064"/>
    <n v="6"/>
    <s v="Y"/>
    <s v="No"/>
    <n v="17"/>
    <n v="3"/>
    <n v="3"/>
    <n v="80"/>
    <n v="0"/>
    <n v="6"/>
    <n v="2"/>
    <n v="2"/>
    <n v="4"/>
    <n v="3"/>
    <n v="1"/>
    <n v="2"/>
    <n v="1"/>
    <s v="25-34"/>
    <s v="Medium"/>
    <s v="4-5"/>
    <s v="Medium"/>
    <s v="2-3"/>
  </r>
  <r>
    <n v="34"/>
    <x v="1"/>
    <x v="0"/>
    <n v="182"/>
    <x v="1"/>
    <x v="0"/>
    <x v="2"/>
    <x v="0"/>
    <n v="1"/>
    <n v="797"/>
    <n v="2"/>
    <x v="0"/>
    <n v="72"/>
    <n v="4"/>
    <x v="1"/>
    <x v="1"/>
    <n v="4"/>
    <x v="0"/>
    <n v="3280"/>
    <n v="13551"/>
    <n v="2"/>
    <s v="Y"/>
    <s v="No"/>
    <n v="16"/>
    <n v="3"/>
    <n v="3"/>
    <n v="80"/>
    <n v="0"/>
    <n v="10"/>
    <n v="2"/>
    <n v="3"/>
    <n v="4"/>
    <n v="2"/>
    <n v="1"/>
    <n v="3"/>
    <n v="0"/>
    <s v="25-34"/>
    <s v="Low"/>
    <s v="4-5"/>
    <s v="Medium"/>
    <s v="2-3"/>
  </r>
  <r>
    <n v="54"/>
    <x v="1"/>
    <x v="0"/>
    <n v="376"/>
    <x v="1"/>
    <x v="10"/>
    <x v="2"/>
    <x v="2"/>
    <n v="1"/>
    <n v="799"/>
    <n v="4"/>
    <x v="0"/>
    <n v="95"/>
    <n v="3"/>
    <x v="0"/>
    <x v="3"/>
    <n v="1"/>
    <x v="2"/>
    <n v="5485"/>
    <n v="22670"/>
    <n v="9"/>
    <s v="Y"/>
    <s v="Yes"/>
    <n v="11"/>
    <n v="3"/>
    <n v="2"/>
    <n v="80"/>
    <n v="2"/>
    <n v="9"/>
    <n v="4"/>
    <n v="3"/>
    <n v="5"/>
    <n v="3"/>
    <n v="1"/>
    <n v="4"/>
    <n v="0"/>
    <s v="45-54"/>
    <s v="Medium"/>
    <s v="4-5"/>
    <s v="Low"/>
    <s v="2-3"/>
  </r>
  <r>
    <n v="27"/>
    <x v="1"/>
    <x v="1"/>
    <n v="829"/>
    <x v="0"/>
    <x v="1"/>
    <x v="1"/>
    <x v="3"/>
    <n v="1"/>
    <n v="800"/>
    <n v="3"/>
    <x v="1"/>
    <n v="84"/>
    <n v="3"/>
    <x v="0"/>
    <x v="0"/>
    <n v="4"/>
    <x v="1"/>
    <n v="4342"/>
    <n v="24008"/>
    <n v="0"/>
    <s v="Y"/>
    <s v="No"/>
    <n v="19"/>
    <n v="3"/>
    <n v="2"/>
    <n v="80"/>
    <n v="1"/>
    <n v="5"/>
    <n v="3"/>
    <n v="3"/>
    <n v="4"/>
    <n v="2"/>
    <n v="1"/>
    <n v="1"/>
    <n v="0"/>
    <s v="25-34"/>
    <s v="Low"/>
    <s v="4-5"/>
    <s v="High"/>
    <s v="2-3"/>
  </r>
  <r>
    <n v="37"/>
    <x v="1"/>
    <x v="0"/>
    <n v="571"/>
    <x v="1"/>
    <x v="17"/>
    <x v="1"/>
    <x v="0"/>
    <n v="1"/>
    <n v="802"/>
    <n v="4"/>
    <x v="0"/>
    <n v="82"/>
    <n v="3"/>
    <x v="1"/>
    <x v="1"/>
    <n v="1"/>
    <x v="2"/>
    <n v="2782"/>
    <n v="19905"/>
    <n v="0"/>
    <s v="Y"/>
    <s v="Yes"/>
    <n v="13"/>
    <n v="3"/>
    <n v="2"/>
    <n v="80"/>
    <n v="2"/>
    <n v="6"/>
    <n v="3"/>
    <n v="2"/>
    <n v="5"/>
    <n v="3"/>
    <n v="4"/>
    <n v="3"/>
    <n v="0"/>
    <s v="35-44"/>
    <s v="Low"/>
    <s v="4-5"/>
    <s v="Medium"/>
    <s v="4-5"/>
  </r>
  <r>
    <n v="38"/>
    <x v="1"/>
    <x v="1"/>
    <n v="240"/>
    <x v="1"/>
    <x v="2"/>
    <x v="2"/>
    <x v="0"/>
    <n v="1"/>
    <n v="803"/>
    <n v="1"/>
    <x v="0"/>
    <n v="75"/>
    <n v="4"/>
    <x v="0"/>
    <x v="3"/>
    <n v="1"/>
    <x v="0"/>
    <n v="5980"/>
    <n v="26085"/>
    <n v="6"/>
    <s v="Y"/>
    <s v="Yes"/>
    <n v="12"/>
    <n v="3"/>
    <n v="4"/>
    <n v="80"/>
    <n v="0"/>
    <n v="17"/>
    <n v="2"/>
    <n v="3"/>
    <n v="15"/>
    <n v="7"/>
    <n v="4"/>
    <n v="12"/>
    <n v="0"/>
    <s v="35-44"/>
    <s v="Medium"/>
    <s v="10+"/>
    <s v="Medium"/>
    <s v="4-5"/>
  </r>
  <r>
    <n v="34"/>
    <x v="1"/>
    <x v="0"/>
    <n v="121"/>
    <x v="1"/>
    <x v="2"/>
    <x v="2"/>
    <x v="2"/>
    <n v="1"/>
    <n v="804"/>
    <n v="3"/>
    <x v="0"/>
    <n v="86"/>
    <n v="2"/>
    <x v="1"/>
    <x v="1"/>
    <n v="1"/>
    <x v="0"/>
    <n v="4381"/>
    <n v="7530"/>
    <n v="1"/>
    <s v="Y"/>
    <s v="No"/>
    <n v="11"/>
    <n v="3"/>
    <n v="3"/>
    <n v="80"/>
    <n v="0"/>
    <n v="6"/>
    <n v="3"/>
    <n v="3"/>
    <n v="6"/>
    <n v="5"/>
    <n v="1"/>
    <n v="3"/>
    <n v="0"/>
    <s v="25-34"/>
    <s v="Low"/>
    <s v="6-10"/>
    <s v="Low"/>
    <s v="2-3"/>
  </r>
  <r>
    <n v="35"/>
    <x v="1"/>
    <x v="0"/>
    <n v="384"/>
    <x v="0"/>
    <x v="1"/>
    <x v="2"/>
    <x v="0"/>
    <n v="1"/>
    <n v="805"/>
    <n v="1"/>
    <x v="0"/>
    <n v="72"/>
    <n v="3"/>
    <x v="1"/>
    <x v="6"/>
    <n v="4"/>
    <x v="1"/>
    <n v="2572"/>
    <n v="20317"/>
    <n v="1"/>
    <s v="Y"/>
    <s v="No"/>
    <n v="16"/>
    <n v="3"/>
    <n v="2"/>
    <n v="80"/>
    <n v="1"/>
    <n v="3"/>
    <n v="1"/>
    <n v="2"/>
    <n v="3"/>
    <n v="2"/>
    <n v="0"/>
    <n v="2"/>
    <n v="0"/>
    <s v="35-44"/>
    <s v="Low"/>
    <s v="2-3"/>
    <s v="Medium"/>
    <s v="0-1"/>
  </r>
  <r>
    <n v="30"/>
    <x v="1"/>
    <x v="0"/>
    <n v="921"/>
    <x v="1"/>
    <x v="0"/>
    <x v="3"/>
    <x v="0"/>
    <n v="1"/>
    <n v="806"/>
    <n v="4"/>
    <x v="1"/>
    <n v="38"/>
    <n v="1"/>
    <x v="1"/>
    <x v="2"/>
    <n v="3"/>
    <x v="1"/>
    <n v="3833"/>
    <n v="24375"/>
    <n v="3"/>
    <s v="Y"/>
    <s v="No"/>
    <n v="21"/>
    <n v="4"/>
    <n v="3"/>
    <n v="80"/>
    <n v="2"/>
    <n v="7"/>
    <n v="2"/>
    <n v="3"/>
    <n v="2"/>
    <n v="2"/>
    <n v="0"/>
    <n v="2"/>
    <n v="0"/>
    <s v="25-34"/>
    <s v="Low"/>
    <s v="2-3"/>
    <s v="High"/>
    <s v="0-1"/>
  </r>
  <r>
    <n v="40"/>
    <x v="1"/>
    <x v="1"/>
    <n v="791"/>
    <x v="1"/>
    <x v="2"/>
    <x v="0"/>
    <x v="2"/>
    <n v="1"/>
    <n v="807"/>
    <n v="3"/>
    <x v="0"/>
    <n v="38"/>
    <n v="4"/>
    <x v="0"/>
    <x v="4"/>
    <n v="2"/>
    <x v="1"/>
    <n v="4244"/>
    <n v="9931"/>
    <n v="1"/>
    <s v="Y"/>
    <s v="No"/>
    <n v="24"/>
    <n v="4"/>
    <n v="4"/>
    <n v="80"/>
    <n v="1"/>
    <n v="8"/>
    <n v="2"/>
    <n v="3"/>
    <n v="8"/>
    <n v="7"/>
    <n v="3"/>
    <n v="7"/>
    <n v="0"/>
    <s v="35-44"/>
    <s v="Low"/>
    <s v="6-10"/>
    <s v="High"/>
    <s v="2-3"/>
  </r>
  <r>
    <n v="34"/>
    <x v="1"/>
    <x v="0"/>
    <n v="1111"/>
    <x v="0"/>
    <x v="1"/>
    <x v="0"/>
    <x v="0"/>
    <n v="1"/>
    <n v="808"/>
    <n v="3"/>
    <x v="0"/>
    <n v="93"/>
    <n v="3"/>
    <x v="0"/>
    <x v="0"/>
    <n v="1"/>
    <x v="1"/>
    <n v="6500"/>
    <n v="13305"/>
    <n v="5"/>
    <s v="Y"/>
    <s v="No"/>
    <n v="17"/>
    <n v="3"/>
    <n v="2"/>
    <n v="80"/>
    <n v="1"/>
    <n v="6"/>
    <n v="1"/>
    <n v="3"/>
    <n v="3"/>
    <n v="2"/>
    <n v="1"/>
    <n v="2"/>
    <n v="0"/>
    <s v="25-34"/>
    <s v="Medium"/>
    <s v="2-3"/>
    <s v="Medium"/>
    <s v="2-3"/>
  </r>
  <r>
    <n v="42"/>
    <x v="1"/>
    <x v="1"/>
    <n v="570"/>
    <x v="1"/>
    <x v="1"/>
    <x v="3"/>
    <x v="0"/>
    <n v="1"/>
    <n v="809"/>
    <n v="2"/>
    <x v="1"/>
    <n v="66"/>
    <n v="3"/>
    <x v="4"/>
    <x v="5"/>
    <n v="4"/>
    <x v="2"/>
    <n v="18430"/>
    <n v="16225"/>
    <n v="1"/>
    <s v="Y"/>
    <s v="No"/>
    <n v="13"/>
    <n v="3"/>
    <n v="2"/>
    <n v="80"/>
    <n v="1"/>
    <n v="24"/>
    <n v="4"/>
    <n v="2"/>
    <n v="24"/>
    <n v="7"/>
    <n v="14"/>
    <n v="9"/>
    <n v="0"/>
    <s v="35-44"/>
    <s v="High"/>
    <s v="10+"/>
    <s v="Medium"/>
    <s v="5+"/>
  </r>
  <r>
    <n v="23"/>
    <x v="0"/>
    <x v="0"/>
    <n v="1243"/>
    <x v="1"/>
    <x v="16"/>
    <x v="3"/>
    <x v="0"/>
    <n v="1"/>
    <n v="811"/>
    <n v="3"/>
    <x v="1"/>
    <n v="63"/>
    <n v="4"/>
    <x v="1"/>
    <x v="2"/>
    <n v="1"/>
    <x v="1"/>
    <n v="1601"/>
    <n v="3445"/>
    <n v="1"/>
    <s v="Y"/>
    <s v="Yes"/>
    <n v="21"/>
    <n v="4"/>
    <n v="3"/>
    <n v="80"/>
    <n v="2"/>
    <n v="1"/>
    <n v="2"/>
    <n v="3"/>
    <n v="0"/>
    <n v="0"/>
    <n v="0"/>
    <n v="0"/>
    <n v="1"/>
    <s v="&lt;25"/>
    <s v="Low"/>
    <s v="0-1"/>
    <s v="High"/>
    <s v="0-1"/>
  </r>
  <r>
    <n v="24"/>
    <x v="1"/>
    <x v="2"/>
    <n v="1092"/>
    <x v="1"/>
    <x v="14"/>
    <x v="3"/>
    <x v="0"/>
    <n v="1"/>
    <n v="812"/>
    <n v="3"/>
    <x v="1"/>
    <n v="60"/>
    <n v="2"/>
    <x v="1"/>
    <x v="2"/>
    <n v="2"/>
    <x v="2"/>
    <n v="2694"/>
    <n v="26551"/>
    <n v="1"/>
    <s v="Y"/>
    <s v="No"/>
    <n v="11"/>
    <n v="3"/>
    <n v="3"/>
    <n v="80"/>
    <n v="3"/>
    <n v="1"/>
    <n v="4"/>
    <n v="3"/>
    <n v="1"/>
    <n v="0"/>
    <n v="0"/>
    <n v="0"/>
    <n v="0"/>
    <s v="&lt;25"/>
    <s v="Low"/>
    <s v="0-1"/>
    <s v="Low"/>
    <s v="0-1"/>
  </r>
  <r>
    <n v="52"/>
    <x v="1"/>
    <x v="0"/>
    <n v="1325"/>
    <x v="1"/>
    <x v="13"/>
    <x v="2"/>
    <x v="0"/>
    <n v="1"/>
    <n v="813"/>
    <n v="4"/>
    <x v="0"/>
    <n v="82"/>
    <n v="3"/>
    <x v="0"/>
    <x v="2"/>
    <n v="3"/>
    <x v="1"/>
    <n v="3149"/>
    <n v="21821"/>
    <n v="8"/>
    <s v="Y"/>
    <s v="No"/>
    <n v="20"/>
    <n v="4"/>
    <n v="2"/>
    <n v="80"/>
    <n v="1"/>
    <n v="9"/>
    <n v="3"/>
    <n v="3"/>
    <n v="5"/>
    <n v="2"/>
    <n v="1"/>
    <n v="4"/>
    <n v="0"/>
    <s v="45-54"/>
    <s v="Low"/>
    <s v="4-5"/>
    <s v="High"/>
    <s v="2-3"/>
  </r>
  <r>
    <n v="50"/>
    <x v="1"/>
    <x v="0"/>
    <n v="691"/>
    <x v="1"/>
    <x v="2"/>
    <x v="3"/>
    <x v="2"/>
    <n v="1"/>
    <n v="815"/>
    <n v="3"/>
    <x v="1"/>
    <n v="64"/>
    <n v="3"/>
    <x v="3"/>
    <x v="7"/>
    <n v="3"/>
    <x v="1"/>
    <n v="17639"/>
    <n v="6881"/>
    <n v="5"/>
    <s v="Y"/>
    <s v="No"/>
    <n v="16"/>
    <n v="3"/>
    <n v="4"/>
    <n v="80"/>
    <n v="0"/>
    <n v="30"/>
    <n v="3"/>
    <n v="3"/>
    <n v="4"/>
    <n v="3"/>
    <n v="0"/>
    <n v="3"/>
    <n v="0"/>
    <s v="45-54"/>
    <s v="High"/>
    <s v="4-5"/>
    <s v="Medium"/>
    <s v="0-1"/>
  </r>
  <r>
    <n v="29"/>
    <x v="0"/>
    <x v="0"/>
    <n v="805"/>
    <x v="1"/>
    <x v="0"/>
    <x v="0"/>
    <x v="0"/>
    <n v="1"/>
    <n v="816"/>
    <n v="2"/>
    <x v="0"/>
    <n v="36"/>
    <n v="2"/>
    <x v="1"/>
    <x v="2"/>
    <n v="1"/>
    <x v="1"/>
    <n v="2319"/>
    <n v="6689"/>
    <n v="1"/>
    <s v="Y"/>
    <s v="Yes"/>
    <n v="11"/>
    <n v="3"/>
    <n v="4"/>
    <n v="80"/>
    <n v="1"/>
    <n v="1"/>
    <n v="1"/>
    <n v="3"/>
    <n v="1"/>
    <n v="0"/>
    <n v="0"/>
    <n v="0"/>
    <n v="1"/>
    <s v="25-34"/>
    <s v="Low"/>
    <s v="0-1"/>
    <s v="Low"/>
    <s v="0-1"/>
  </r>
  <r>
    <n v="33"/>
    <x v="1"/>
    <x v="0"/>
    <n v="213"/>
    <x v="1"/>
    <x v="15"/>
    <x v="3"/>
    <x v="2"/>
    <n v="1"/>
    <n v="817"/>
    <n v="3"/>
    <x v="1"/>
    <n v="49"/>
    <n v="3"/>
    <x v="2"/>
    <x v="7"/>
    <n v="3"/>
    <x v="1"/>
    <n v="11691"/>
    <n v="25995"/>
    <n v="0"/>
    <s v="Y"/>
    <s v="No"/>
    <n v="11"/>
    <n v="3"/>
    <n v="4"/>
    <n v="80"/>
    <n v="0"/>
    <n v="14"/>
    <n v="3"/>
    <n v="4"/>
    <n v="13"/>
    <n v="9"/>
    <n v="3"/>
    <n v="7"/>
    <n v="0"/>
    <s v="25-34"/>
    <s v="High"/>
    <s v="10+"/>
    <s v="Low"/>
    <s v="2-3"/>
  </r>
  <r>
    <n v="33"/>
    <x v="0"/>
    <x v="0"/>
    <n v="118"/>
    <x v="0"/>
    <x v="7"/>
    <x v="3"/>
    <x v="3"/>
    <n v="1"/>
    <n v="819"/>
    <n v="1"/>
    <x v="0"/>
    <n v="69"/>
    <n v="3"/>
    <x v="0"/>
    <x v="0"/>
    <n v="1"/>
    <x v="0"/>
    <n v="5324"/>
    <n v="26507"/>
    <n v="5"/>
    <s v="Y"/>
    <s v="No"/>
    <n v="15"/>
    <n v="3"/>
    <n v="3"/>
    <n v="80"/>
    <n v="0"/>
    <n v="6"/>
    <n v="3"/>
    <n v="3"/>
    <n v="3"/>
    <n v="2"/>
    <n v="0"/>
    <n v="2"/>
    <n v="1"/>
    <s v="25-34"/>
    <s v="Medium"/>
    <s v="2-3"/>
    <s v="Medium"/>
    <s v="0-1"/>
  </r>
  <r>
    <n v="47"/>
    <x v="1"/>
    <x v="0"/>
    <n v="202"/>
    <x v="1"/>
    <x v="2"/>
    <x v="0"/>
    <x v="1"/>
    <n v="1"/>
    <n v="820"/>
    <n v="3"/>
    <x v="0"/>
    <n v="33"/>
    <n v="3"/>
    <x v="3"/>
    <x v="5"/>
    <n v="4"/>
    <x v="1"/>
    <n v="16752"/>
    <n v="12982"/>
    <n v="1"/>
    <s v="Y"/>
    <s v="Yes"/>
    <n v="11"/>
    <n v="3"/>
    <n v="3"/>
    <n v="80"/>
    <n v="1"/>
    <n v="26"/>
    <n v="3"/>
    <n v="2"/>
    <n v="26"/>
    <n v="14"/>
    <n v="3"/>
    <n v="0"/>
    <n v="0"/>
    <s v="45-54"/>
    <s v="High"/>
    <s v="10+"/>
    <s v="Low"/>
    <s v="2-3"/>
  </r>
  <r>
    <n v="36"/>
    <x v="1"/>
    <x v="0"/>
    <n v="676"/>
    <x v="1"/>
    <x v="0"/>
    <x v="3"/>
    <x v="1"/>
    <n v="1"/>
    <n v="823"/>
    <n v="3"/>
    <x v="0"/>
    <n v="35"/>
    <n v="3"/>
    <x v="0"/>
    <x v="3"/>
    <n v="2"/>
    <x v="1"/>
    <n v="5228"/>
    <n v="23361"/>
    <n v="0"/>
    <s v="Y"/>
    <s v="No"/>
    <n v="15"/>
    <n v="3"/>
    <n v="1"/>
    <n v="80"/>
    <n v="1"/>
    <n v="10"/>
    <n v="2"/>
    <n v="3"/>
    <n v="9"/>
    <n v="7"/>
    <n v="0"/>
    <n v="5"/>
    <n v="0"/>
    <s v="35-44"/>
    <s v="Medium"/>
    <s v="6-10"/>
    <s v="Medium"/>
    <s v="0-1"/>
  </r>
  <r>
    <n v="29"/>
    <x v="1"/>
    <x v="0"/>
    <n v="1252"/>
    <x v="1"/>
    <x v="5"/>
    <x v="0"/>
    <x v="0"/>
    <n v="1"/>
    <n v="824"/>
    <n v="3"/>
    <x v="1"/>
    <n v="81"/>
    <n v="4"/>
    <x v="1"/>
    <x v="1"/>
    <n v="3"/>
    <x v="1"/>
    <n v="2700"/>
    <n v="23779"/>
    <n v="1"/>
    <s v="Y"/>
    <s v="No"/>
    <n v="24"/>
    <n v="4"/>
    <n v="3"/>
    <n v="80"/>
    <n v="1"/>
    <n v="10"/>
    <n v="3"/>
    <n v="3"/>
    <n v="10"/>
    <n v="7"/>
    <n v="0"/>
    <n v="7"/>
    <n v="0"/>
    <s v="25-34"/>
    <s v="Low"/>
    <s v="6-10"/>
    <s v="High"/>
    <s v="0-1"/>
  </r>
  <r>
    <n v="58"/>
    <x v="0"/>
    <x v="0"/>
    <n v="286"/>
    <x v="1"/>
    <x v="2"/>
    <x v="2"/>
    <x v="0"/>
    <n v="1"/>
    <n v="825"/>
    <n v="4"/>
    <x v="1"/>
    <n v="31"/>
    <n v="3"/>
    <x v="4"/>
    <x v="7"/>
    <n v="2"/>
    <x v="0"/>
    <n v="19246"/>
    <n v="25761"/>
    <n v="7"/>
    <s v="Y"/>
    <s v="Yes"/>
    <n v="12"/>
    <n v="3"/>
    <n v="4"/>
    <n v="80"/>
    <n v="0"/>
    <n v="40"/>
    <n v="2"/>
    <n v="3"/>
    <n v="31"/>
    <n v="15"/>
    <n v="13"/>
    <n v="8"/>
    <n v="1"/>
    <s v="55+"/>
    <s v="High"/>
    <s v="10+"/>
    <s v="Medium"/>
    <s v="5+"/>
  </r>
  <r>
    <n v="35"/>
    <x v="1"/>
    <x v="0"/>
    <n v="1258"/>
    <x v="1"/>
    <x v="0"/>
    <x v="2"/>
    <x v="0"/>
    <n v="1"/>
    <n v="826"/>
    <n v="4"/>
    <x v="0"/>
    <n v="40"/>
    <n v="4"/>
    <x v="1"/>
    <x v="1"/>
    <n v="3"/>
    <x v="0"/>
    <n v="2506"/>
    <n v="13301"/>
    <n v="3"/>
    <s v="Y"/>
    <s v="No"/>
    <n v="13"/>
    <n v="3"/>
    <n v="3"/>
    <n v="80"/>
    <n v="0"/>
    <n v="7"/>
    <n v="0"/>
    <n v="3"/>
    <n v="2"/>
    <n v="2"/>
    <n v="2"/>
    <n v="2"/>
    <n v="0"/>
    <s v="35-44"/>
    <s v="Low"/>
    <s v="2-3"/>
    <s v="Medium"/>
    <s v="2-3"/>
  </r>
  <r>
    <n v="42"/>
    <x v="1"/>
    <x v="0"/>
    <n v="932"/>
    <x v="1"/>
    <x v="0"/>
    <x v="0"/>
    <x v="0"/>
    <n v="1"/>
    <n v="827"/>
    <n v="4"/>
    <x v="0"/>
    <n v="43"/>
    <n v="2"/>
    <x v="0"/>
    <x v="3"/>
    <n v="4"/>
    <x v="1"/>
    <n v="6062"/>
    <n v="4051"/>
    <n v="9"/>
    <s v="Y"/>
    <s v="Yes"/>
    <n v="13"/>
    <n v="3"/>
    <n v="4"/>
    <n v="80"/>
    <n v="1"/>
    <n v="8"/>
    <n v="4"/>
    <n v="3"/>
    <n v="4"/>
    <n v="3"/>
    <n v="0"/>
    <n v="2"/>
    <n v="0"/>
    <s v="35-44"/>
    <s v="Medium"/>
    <s v="4-5"/>
    <s v="Medium"/>
    <s v="0-1"/>
  </r>
  <r>
    <n v="28"/>
    <x v="0"/>
    <x v="0"/>
    <n v="890"/>
    <x v="1"/>
    <x v="2"/>
    <x v="2"/>
    <x v="2"/>
    <n v="1"/>
    <n v="828"/>
    <n v="3"/>
    <x v="1"/>
    <n v="46"/>
    <n v="3"/>
    <x v="1"/>
    <x v="1"/>
    <n v="3"/>
    <x v="0"/>
    <n v="4382"/>
    <n v="16374"/>
    <n v="6"/>
    <s v="Y"/>
    <s v="No"/>
    <n v="17"/>
    <n v="3"/>
    <n v="4"/>
    <n v="80"/>
    <n v="0"/>
    <n v="5"/>
    <n v="3"/>
    <n v="2"/>
    <n v="2"/>
    <n v="2"/>
    <n v="2"/>
    <n v="1"/>
    <n v="1"/>
    <s v="25-34"/>
    <s v="Low"/>
    <s v="2-3"/>
    <s v="Medium"/>
    <s v="2-3"/>
  </r>
  <r>
    <n v="36"/>
    <x v="1"/>
    <x v="0"/>
    <n v="1041"/>
    <x v="2"/>
    <x v="28"/>
    <x v="3"/>
    <x v="5"/>
    <n v="1"/>
    <n v="829"/>
    <n v="3"/>
    <x v="1"/>
    <n v="36"/>
    <n v="3"/>
    <x v="1"/>
    <x v="8"/>
    <n v="2"/>
    <x v="1"/>
    <n v="2143"/>
    <n v="25527"/>
    <n v="4"/>
    <s v="Y"/>
    <s v="No"/>
    <n v="13"/>
    <n v="3"/>
    <n v="2"/>
    <n v="80"/>
    <n v="1"/>
    <n v="8"/>
    <n v="2"/>
    <n v="3"/>
    <n v="5"/>
    <n v="2"/>
    <n v="0"/>
    <n v="4"/>
    <n v="0"/>
    <s v="35-44"/>
    <s v="Low"/>
    <s v="4-5"/>
    <s v="Medium"/>
    <s v="0-1"/>
  </r>
  <r>
    <n v="32"/>
    <x v="1"/>
    <x v="0"/>
    <n v="859"/>
    <x v="1"/>
    <x v="18"/>
    <x v="3"/>
    <x v="0"/>
    <n v="1"/>
    <n v="830"/>
    <n v="3"/>
    <x v="0"/>
    <n v="98"/>
    <n v="2"/>
    <x v="0"/>
    <x v="3"/>
    <n v="3"/>
    <x v="1"/>
    <n v="6162"/>
    <n v="19124"/>
    <n v="1"/>
    <s v="Y"/>
    <s v="No"/>
    <n v="12"/>
    <n v="3"/>
    <n v="3"/>
    <n v="80"/>
    <n v="1"/>
    <n v="14"/>
    <n v="3"/>
    <n v="3"/>
    <n v="14"/>
    <n v="13"/>
    <n v="6"/>
    <n v="8"/>
    <n v="0"/>
    <s v="25-34"/>
    <s v="Medium"/>
    <s v="10+"/>
    <s v="Medium"/>
    <s v="5+"/>
  </r>
  <r>
    <n v="40"/>
    <x v="1"/>
    <x v="1"/>
    <n v="720"/>
    <x v="1"/>
    <x v="7"/>
    <x v="2"/>
    <x v="2"/>
    <n v="1"/>
    <n v="832"/>
    <n v="1"/>
    <x v="1"/>
    <n v="51"/>
    <n v="2"/>
    <x v="0"/>
    <x v="2"/>
    <n v="3"/>
    <x v="0"/>
    <n v="5094"/>
    <n v="11983"/>
    <n v="6"/>
    <s v="Y"/>
    <s v="No"/>
    <n v="14"/>
    <n v="3"/>
    <n v="4"/>
    <n v="80"/>
    <n v="0"/>
    <n v="10"/>
    <n v="6"/>
    <n v="3"/>
    <n v="1"/>
    <n v="0"/>
    <n v="0"/>
    <n v="0"/>
    <n v="0"/>
    <s v="35-44"/>
    <s v="Medium"/>
    <s v="0-1"/>
    <s v="Medium"/>
    <s v="0-1"/>
  </r>
  <r>
    <n v="30"/>
    <x v="1"/>
    <x v="0"/>
    <n v="946"/>
    <x v="1"/>
    <x v="2"/>
    <x v="3"/>
    <x v="2"/>
    <n v="1"/>
    <n v="833"/>
    <n v="3"/>
    <x v="0"/>
    <n v="52"/>
    <n v="2"/>
    <x v="0"/>
    <x v="3"/>
    <n v="4"/>
    <x v="0"/>
    <n v="6877"/>
    <n v="20234"/>
    <n v="5"/>
    <s v="Y"/>
    <s v="Yes"/>
    <n v="24"/>
    <n v="4"/>
    <n v="2"/>
    <n v="80"/>
    <n v="0"/>
    <n v="12"/>
    <n v="4"/>
    <n v="2"/>
    <n v="0"/>
    <n v="0"/>
    <n v="0"/>
    <n v="0"/>
    <n v="0"/>
    <s v="25-34"/>
    <s v="Medium"/>
    <s v="0-1"/>
    <s v="High"/>
    <s v="0-1"/>
  </r>
  <r>
    <n v="45"/>
    <x v="1"/>
    <x v="0"/>
    <n v="252"/>
    <x v="1"/>
    <x v="2"/>
    <x v="3"/>
    <x v="0"/>
    <n v="1"/>
    <n v="834"/>
    <n v="2"/>
    <x v="0"/>
    <n v="95"/>
    <n v="2"/>
    <x v="1"/>
    <x v="1"/>
    <n v="3"/>
    <x v="0"/>
    <n v="2274"/>
    <n v="6153"/>
    <n v="1"/>
    <s v="Y"/>
    <s v="No"/>
    <n v="14"/>
    <n v="3"/>
    <n v="4"/>
    <n v="80"/>
    <n v="0"/>
    <n v="1"/>
    <n v="3"/>
    <n v="3"/>
    <n v="1"/>
    <n v="0"/>
    <n v="0"/>
    <n v="0"/>
    <n v="0"/>
    <s v="45-54"/>
    <s v="Low"/>
    <s v="0-1"/>
    <s v="Medium"/>
    <s v="0-1"/>
  </r>
  <r>
    <n v="42"/>
    <x v="1"/>
    <x v="0"/>
    <n v="933"/>
    <x v="1"/>
    <x v="22"/>
    <x v="3"/>
    <x v="0"/>
    <n v="1"/>
    <n v="836"/>
    <n v="2"/>
    <x v="1"/>
    <n v="98"/>
    <n v="3"/>
    <x v="0"/>
    <x v="3"/>
    <n v="2"/>
    <x v="1"/>
    <n v="4434"/>
    <n v="11806"/>
    <n v="1"/>
    <s v="Y"/>
    <s v="No"/>
    <n v="13"/>
    <n v="3"/>
    <n v="4"/>
    <n v="80"/>
    <n v="1"/>
    <n v="10"/>
    <n v="3"/>
    <n v="2"/>
    <n v="9"/>
    <n v="8"/>
    <n v="7"/>
    <n v="8"/>
    <n v="0"/>
    <s v="35-44"/>
    <s v="Low"/>
    <s v="6-10"/>
    <s v="Medium"/>
    <s v="5+"/>
  </r>
  <r>
    <n v="38"/>
    <x v="1"/>
    <x v="1"/>
    <n v="471"/>
    <x v="1"/>
    <x v="20"/>
    <x v="3"/>
    <x v="0"/>
    <n v="1"/>
    <n v="837"/>
    <n v="1"/>
    <x v="1"/>
    <n v="45"/>
    <n v="2"/>
    <x v="0"/>
    <x v="4"/>
    <n v="1"/>
    <x v="2"/>
    <n v="6288"/>
    <n v="4284"/>
    <n v="2"/>
    <s v="Y"/>
    <s v="No"/>
    <n v="15"/>
    <n v="3"/>
    <n v="3"/>
    <n v="80"/>
    <n v="1"/>
    <n v="13"/>
    <n v="3"/>
    <n v="2"/>
    <n v="4"/>
    <n v="3"/>
    <n v="1"/>
    <n v="2"/>
    <n v="0"/>
    <s v="35-44"/>
    <s v="Medium"/>
    <s v="4-5"/>
    <s v="Medium"/>
    <s v="2-3"/>
  </r>
  <r>
    <n v="34"/>
    <x v="1"/>
    <x v="1"/>
    <n v="702"/>
    <x v="1"/>
    <x v="7"/>
    <x v="2"/>
    <x v="0"/>
    <n v="1"/>
    <n v="838"/>
    <n v="3"/>
    <x v="0"/>
    <n v="100"/>
    <n v="2"/>
    <x v="1"/>
    <x v="1"/>
    <n v="4"/>
    <x v="0"/>
    <n v="2553"/>
    <n v="8306"/>
    <n v="1"/>
    <s v="Y"/>
    <s v="No"/>
    <n v="16"/>
    <n v="3"/>
    <n v="3"/>
    <n v="80"/>
    <n v="0"/>
    <n v="6"/>
    <n v="3"/>
    <n v="3"/>
    <n v="5"/>
    <n v="2"/>
    <n v="1"/>
    <n v="3"/>
    <n v="0"/>
    <s v="25-34"/>
    <s v="Low"/>
    <s v="4-5"/>
    <s v="Medium"/>
    <s v="2-3"/>
  </r>
  <r>
    <n v="49"/>
    <x v="0"/>
    <x v="0"/>
    <n v="1184"/>
    <x v="0"/>
    <x v="13"/>
    <x v="3"/>
    <x v="3"/>
    <n v="1"/>
    <n v="840"/>
    <n v="3"/>
    <x v="0"/>
    <n v="43"/>
    <n v="3"/>
    <x v="2"/>
    <x v="0"/>
    <n v="4"/>
    <x v="1"/>
    <n v="7654"/>
    <n v="5860"/>
    <n v="1"/>
    <s v="Y"/>
    <s v="No"/>
    <n v="18"/>
    <n v="3"/>
    <n v="1"/>
    <n v="80"/>
    <n v="2"/>
    <n v="9"/>
    <n v="3"/>
    <n v="4"/>
    <n v="9"/>
    <n v="8"/>
    <n v="7"/>
    <n v="7"/>
    <n v="1"/>
    <s v="45-54"/>
    <s v="Medium"/>
    <s v="6-10"/>
    <s v="Medium"/>
    <s v="5+"/>
  </r>
  <r>
    <n v="55"/>
    <x v="0"/>
    <x v="0"/>
    <n v="436"/>
    <x v="0"/>
    <x v="2"/>
    <x v="1"/>
    <x v="2"/>
    <n v="1"/>
    <n v="842"/>
    <n v="3"/>
    <x v="1"/>
    <n v="37"/>
    <n v="3"/>
    <x v="0"/>
    <x v="0"/>
    <n v="4"/>
    <x v="0"/>
    <n v="5160"/>
    <n v="21519"/>
    <n v="4"/>
    <s v="Y"/>
    <s v="No"/>
    <n v="16"/>
    <n v="3"/>
    <n v="3"/>
    <n v="80"/>
    <n v="0"/>
    <n v="12"/>
    <n v="3"/>
    <n v="2"/>
    <n v="9"/>
    <n v="7"/>
    <n v="7"/>
    <n v="3"/>
    <n v="1"/>
    <s v="55+"/>
    <s v="Medium"/>
    <s v="6-10"/>
    <s v="Medium"/>
    <s v="5+"/>
  </r>
  <r>
    <n v="43"/>
    <x v="1"/>
    <x v="0"/>
    <n v="589"/>
    <x v="1"/>
    <x v="24"/>
    <x v="0"/>
    <x v="0"/>
    <n v="1"/>
    <n v="843"/>
    <n v="2"/>
    <x v="1"/>
    <n v="94"/>
    <n v="3"/>
    <x v="3"/>
    <x v="7"/>
    <n v="1"/>
    <x v="1"/>
    <n v="17159"/>
    <n v="5200"/>
    <n v="6"/>
    <s v="Y"/>
    <s v="No"/>
    <n v="24"/>
    <n v="4"/>
    <n v="3"/>
    <n v="80"/>
    <n v="1"/>
    <n v="22"/>
    <n v="3"/>
    <n v="3"/>
    <n v="4"/>
    <n v="1"/>
    <n v="1"/>
    <n v="0"/>
    <n v="0"/>
    <s v="35-44"/>
    <s v="High"/>
    <s v="4-5"/>
    <s v="High"/>
    <s v="2-3"/>
  </r>
  <r>
    <n v="27"/>
    <x v="1"/>
    <x v="0"/>
    <n v="269"/>
    <x v="1"/>
    <x v="12"/>
    <x v="1"/>
    <x v="4"/>
    <n v="1"/>
    <n v="844"/>
    <n v="3"/>
    <x v="1"/>
    <n v="42"/>
    <n v="2"/>
    <x v="2"/>
    <x v="7"/>
    <n v="4"/>
    <x v="2"/>
    <n v="12808"/>
    <n v="8842"/>
    <n v="1"/>
    <s v="Y"/>
    <s v="Yes"/>
    <n v="16"/>
    <n v="3"/>
    <n v="2"/>
    <n v="80"/>
    <n v="1"/>
    <n v="9"/>
    <n v="3"/>
    <n v="3"/>
    <n v="9"/>
    <n v="8"/>
    <n v="0"/>
    <n v="8"/>
    <n v="0"/>
    <s v="25-34"/>
    <s v="High"/>
    <s v="6-10"/>
    <s v="Medium"/>
    <s v="0-1"/>
  </r>
  <r>
    <n v="35"/>
    <x v="1"/>
    <x v="0"/>
    <n v="950"/>
    <x v="1"/>
    <x v="15"/>
    <x v="3"/>
    <x v="1"/>
    <n v="1"/>
    <n v="845"/>
    <n v="3"/>
    <x v="1"/>
    <n v="59"/>
    <n v="3"/>
    <x v="2"/>
    <x v="3"/>
    <n v="3"/>
    <x v="0"/>
    <n v="10221"/>
    <n v="18869"/>
    <n v="3"/>
    <s v="Y"/>
    <s v="No"/>
    <n v="21"/>
    <n v="4"/>
    <n v="2"/>
    <n v="80"/>
    <n v="0"/>
    <n v="17"/>
    <n v="3"/>
    <n v="4"/>
    <n v="8"/>
    <n v="5"/>
    <n v="1"/>
    <n v="6"/>
    <n v="0"/>
    <s v="35-44"/>
    <s v="High"/>
    <s v="6-10"/>
    <s v="High"/>
    <s v="2-3"/>
  </r>
  <r>
    <n v="28"/>
    <x v="1"/>
    <x v="0"/>
    <n v="760"/>
    <x v="0"/>
    <x v="2"/>
    <x v="2"/>
    <x v="3"/>
    <n v="1"/>
    <n v="846"/>
    <n v="2"/>
    <x v="0"/>
    <n v="81"/>
    <n v="3"/>
    <x v="0"/>
    <x v="0"/>
    <n v="2"/>
    <x v="1"/>
    <n v="4779"/>
    <n v="3698"/>
    <n v="1"/>
    <s v="Y"/>
    <s v="Yes"/>
    <n v="20"/>
    <n v="4"/>
    <n v="1"/>
    <n v="80"/>
    <n v="0"/>
    <n v="8"/>
    <n v="2"/>
    <n v="3"/>
    <n v="8"/>
    <n v="7"/>
    <n v="7"/>
    <n v="5"/>
    <n v="0"/>
    <s v="25-34"/>
    <s v="Low"/>
    <s v="6-10"/>
    <s v="High"/>
    <s v="5+"/>
  </r>
  <r>
    <n v="34"/>
    <x v="1"/>
    <x v="0"/>
    <n v="829"/>
    <x v="2"/>
    <x v="3"/>
    <x v="0"/>
    <x v="5"/>
    <n v="1"/>
    <n v="847"/>
    <n v="3"/>
    <x v="1"/>
    <n v="88"/>
    <n v="3"/>
    <x v="1"/>
    <x v="8"/>
    <n v="4"/>
    <x v="1"/>
    <n v="3737"/>
    <n v="2243"/>
    <n v="0"/>
    <s v="Y"/>
    <s v="No"/>
    <n v="19"/>
    <n v="3"/>
    <n v="3"/>
    <n v="80"/>
    <n v="1"/>
    <n v="4"/>
    <n v="1"/>
    <n v="1"/>
    <n v="3"/>
    <n v="2"/>
    <n v="0"/>
    <n v="2"/>
    <n v="0"/>
    <s v="25-34"/>
    <s v="Low"/>
    <s v="2-3"/>
    <s v="High"/>
    <s v="0-1"/>
  </r>
  <r>
    <n v="26"/>
    <x v="0"/>
    <x v="1"/>
    <n v="887"/>
    <x v="1"/>
    <x v="12"/>
    <x v="0"/>
    <x v="2"/>
    <n v="1"/>
    <n v="848"/>
    <n v="3"/>
    <x v="0"/>
    <n v="88"/>
    <n v="2"/>
    <x v="1"/>
    <x v="1"/>
    <n v="3"/>
    <x v="1"/>
    <n v="2366"/>
    <n v="20898"/>
    <n v="1"/>
    <s v="Y"/>
    <s v="Yes"/>
    <n v="14"/>
    <n v="3"/>
    <n v="1"/>
    <n v="80"/>
    <n v="1"/>
    <n v="8"/>
    <n v="2"/>
    <n v="3"/>
    <n v="8"/>
    <n v="7"/>
    <n v="1"/>
    <n v="7"/>
    <n v="1"/>
    <s v="25-34"/>
    <s v="Low"/>
    <s v="6-10"/>
    <s v="Medium"/>
    <s v="2-3"/>
  </r>
  <r>
    <n v="27"/>
    <x v="1"/>
    <x v="2"/>
    <n v="443"/>
    <x v="1"/>
    <x v="3"/>
    <x v="3"/>
    <x v="2"/>
    <n v="1"/>
    <n v="850"/>
    <n v="4"/>
    <x v="1"/>
    <n v="50"/>
    <n v="3"/>
    <x v="1"/>
    <x v="1"/>
    <n v="4"/>
    <x v="1"/>
    <n v="1706"/>
    <n v="16571"/>
    <n v="1"/>
    <s v="Y"/>
    <s v="No"/>
    <n v="11"/>
    <n v="3"/>
    <n v="3"/>
    <n v="80"/>
    <n v="3"/>
    <n v="0"/>
    <n v="6"/>
    <n v="2"/>
    <n v="0"/>
    <n v="0"/>
    <n v="0"/>
    <n v="0"/>
    <n v="0"/>
    <s v="25-34"/>
    <s v="Low"/>
    <s v="0-1"/>
    <s v="Low"/>
    <s v="0-1"/>
  </r>
  <r>
    <n v="51"/>
    <x v="1"/>
    <x v="0"/>
    <n v="1318"/>
    <x v="0"/>
    <x v="9"/>
    <x v="2"/>
    <x v="3"/>
    <n v="1"/>
    <n v="851"/>
    <n v="1"/>
    <x v="0"/>
    <n v="66"/>
    <n v="3"/>
    <x v="3"/>
    <x v="5"/>
    <n v="3"/>
    <x v="1"/>
    <n v="16307"/>
    <n v="5594"/>
    <n v="2"/>
    <s v="Y"/>
    <s v="No"/>
    <n v="14"/>
    <n v="3"/>
    <n v="3"/>
    <n v="80"/>
    <n v="1"/>
    <n v="29"/>
    <n v="2"/>
    <n v="2"/>
    <n v="20"/>
    <n v="6"/>
    <n v="4"/>
    <n v="17"/>
    <n v="0"/>
    <s v="45-54"/>
    <s v="High"/>
    <s v="10+"/>
    <s v="Medium"/>
    <s v="4-5"/>
  </r>
  <r>
    <n v="44"/>
    <x v="1"/>
    <x v="0"/>
    <n v="625"/>
    <x v="1"/>
    <x v="18"/>
    <x v="3"/>
    <x v="2"/>
    <n v="1"/>
    <n v="852"/>
    <n v="4"/>
    <x v="1"/>
    <n v="50"/>
    <n v="3"/>
    <x v="0"/>
    <x v="4"/>
    <n v="2"/>
    <x v="0"/>
    <n v="5933"/>
    <n v="5197"/>
    <n v="9"/>
    <s v="Y"/>
    <s v="No"/>
    <n v="12"/>
    <n v="3"/>
    <n v="4"/>
    <n v="80"/>
    <n v="0"/>
    <n v="10"/>
    <n v="2"/>
    <n v="2"/>
    <n v="5"/>
    <n v="2"/>
    <n v="2"/>
    <n v="3"/>
    <n v="0"/>
    <s v="35-44"/>
    <s v="Medium"/>
    <s v="4-5"/>
    <s v="Medium"/>
    <s v="2-3"/>
  </r>
  <r>
    <n v="25"/>
    <x v="1"/>
    <x v="0"/>
    <n v="180"/>
    <x v="1"/>
    <x v="2"/>
    <x v="1"/>
    <x v="2"/>
    <n v="1"/>
    <n v="854"/>
    <n v="1"/>
    <x v="1"/>
    <n v="65"/>
    <n v="4"/>
    <x v="1"/>
    <x v="1"/>
    <n v="1"/>
    <x v="0"/>
    <n v="3424"/>
    <n v="21632"/>
    <n v="7"/>
    <s v="Y"/>
    <s v="No"/>
    <n v="13"/>
    <n v="3"/>
    <n v="3"/>
    <n v="80"/>
    <n v="0"/>
    <n v="6"/>
    <n v="3"/>
    <n v="2"/>
    <n v="4"/>
    <n v="3"/>
    <n v="0"/>
    <n v="1"/>
    <n v="0"/>
    <s v="25-34"/>
    <s v="Low"/>
    <s v="4-5"/>
    <s v="Medium"/>
    <s v="0-1"/>
  </r>
  <r>
    <n v="33"/>
    <x v="1"/>
    <x v="0"/>
    <n v="586"/>
    <x v="0"/>
    <x v="0"/>
    <x v="3"/>
    <x v="2"/>
    <n v="1"/>
    <n v="855"/>
    <n v="1"/>
    <x v="1"/>
    <n v="48"/>
    <n v="4"/>
    <x v="0"/>
    <x v="0"/>
    <n v="1"/>
    <x v="2"/>
    <n v="4037"/>
    <n v="21816"/>
    <n v="1"/>
    <s v="Y"/>
    <s v="No"/>
    <n v="22"/>
    <n v="4"/>
    <n v="1"/>
    <n v="80"/>
    <n v="1"/>
    <n v="9"/>
    <n v="5"/>
    <n v="3"/>
    <n v="9"/>
    <n v="8"/>
    <n v="0"/>
    <n v="8"/>
    <n v="0"/>
    <s v="25-34"/>
    <s v="Low"/>
    <s v="6-10"/>
    <s v="High"/>
    <s v="0-1"/>
  </r>
  <r>
    <n v="35"/>
    <x v="1"/>
    <x v="0"/>
    <n v="1343"/>
    <x v="1"/>
    <x v="6"/>
    <x v="1"/>
    <x v="2"/>
    <n v="1"/>
    <n v="856"/>
    <n v="3"/>
    <x v="0"/>
    <n v="53"/>
    <n v="2"/>
    <x v="1"/>
    <x v="1"/>
    <n v="1"/>
    <x v="0"/>
    <n v="2559"/>
    <n v="17852"/>
    <n v="1"/>
    <s v="Y"/>
    <s v="No"/>
    <n v="11"/>
    <n v="3"/>
    <n v="4"/>
    <n v="80"/>
    <n v="0"/>
    <n v="6"/>
    <n v="3"/>
    <n v="2"/>
    <n v="6"/>
    <n v="5"/>
    <n v="1"/>
    <n v="1"/>
    <n v="0"/>
    <s v="35-44"/>
    <s v="Low"/>
    <s v="6-10"/>
    <s v="Low"/>
    <s v="2-3"/>
  </r>
  <r>
    <n v="36"/>
    <x v="1"/>
    <x v="0"/>
    <n v="928"/>
    <x v="0"/>
    <x v="0"/>
    <x v="0"/>
    <x v="0"/>
    <n v="1"/>
    <n v="857"/>
    <n v="2"/>
    <x v="1"/>
    <n v="56"/>
    <n v="3"/>
    <x v="0"/>
    <x v="0"/>
    <n v="4"/>
    <x v="1"/>
    <n v="6201"/>
    <n v="2823"/>
    <n v="1"/>
    <s v="Y"/>
    <s v="Yes"/>
    <n v="14"/>
    <n v="3"/>
    <n v="4"/>
    <n v="80"/>
    <n v="1"/>
    <n v="18"/>
    <n v="1"/>
    <n v="2"/>
    <n v="18"/>
    <n v="14"/>
    <n v="4"/>
    <n v="11"/>
    <n v="0"/>
    <s v="35-44"/>
    <s v="Medium"/>
    <s v="10+"/>
    <s v="Medium"/>
    <s v="4-5"/>
  </r>
  <r>
    <n v="32"/>
    <x v="1"/>
    <x v="0"/>
    <n v="117"/>
    <x v="0"/>
    <x v="28"/>
    <x v="2"/>
    <x v="0"/>
    <n v="1"/>
    <n v="859"/>
    <n v="2"/>
    <x v="1"/>
    <n v="73"/>
    <n v="3"/>
    <x v="0"/>
    <x v="0"/>
    <n v="4"/>
    <x v="2"/>
    <n v="4403"/>
    <n v="9250"/>
    <n v="2"/>
    <s v="Y"/>
    <s v="No"/>
    <n v="11"/>
    <n v="3"/>
    <n v="3"/>
    <n v="80"/>
    <n v="1"/>
    <n v="8"/>
    <n v="3"/>
    <n v="2"/>
    <n v="5"/>
    <n v="2"/>
    <n v="0"/>
    <n v="3"/>
    <n v="0"/>
    <s v="25-34"/>
    <s v="Low"/>
    <s v="4-5"/>
    <s v="Low"/>
    <s v="0-1"/>
  </r>
  <r>
    <n v="30"/>
    <x v="1"/>
    <x v="1"/>
    <n v="1012"/>
    <x v="1"/>
    <x v="12"/>
    <x v="2"/>
    <x v="0"/>
    <n v="1"/>
    <n v="861"/>
    <n v="2"/>
    <x v="1"/>
    <n v="75"/>
    <n v="2"/>
    <x v="1"/>
    <x v="1"/>
    <n v="4"/>
    <x v="2"/>
    <n v="3761"/>
    <n v="2373"/>
    <n v="9"/>
    <s v="Y"/>
    <s v="No"/>
    <n v="12"/>
    <n v="3"/>
    <n v="2"/>
    <n v="80"/>
    <n v="1"/>
    <n v="10"/>
    <n v="3"/>
    <n v="2"/>
    <n v="5"/>
    <n v="4"/>
    <n v="0"/>
    <n v="3"/>
    <n v="0"/>
    <s v="25-34"/>
    <s v="Low"/>
    <s v="4-5"/>
    <s v="Medium"/>
    <s v="0-1"/>
  </r>
  <r>
    <n v="53"/>
    <x v="1"/>
    <x v="0"/>
    <n v="661"/>
    <x v="0"/>
    <x v="15"/>
    <x v="0"/>
    <x v="3"/>
    <n v="1"/>
    <n v="862"/>
    <n v="1"/>
    <x v="0"/>
    <n v="78"/>
    <n v="2"/>
    <x v="2"/>
    <x v="0"/>
    <n v="4"/>
    <x v="1"/>
    <n v="10934"/>
    <n v="20715"/>
    <n v="7"/>
    <s v="Y"/>
    <s v="Yes"/>
    <n v="18"/>
    <n v="3"/>
    <n v="4"/>
    <n v="80"/>
    <n v="1"/>
    <n v="35"/>
    <n v="3"/>
    <n v="3"/>
    <n v="5"/>
    <n v="2"/>
    <n v="0"/>
    <n v="4"/>
    <n v="0"/>
    <s v="45-54"/>
    <s v="High"/>
    <s v="4-5"/>
    <s v="Medium"/>
    <s v="0-1"/>
  </r>
  <r>
    <n v="45"/>
    <x v="1"/>
    <x v="0"/>
    <n v="930"/>
    <x v="0"/>
    <x v="14"/>
    <x v="3"/>
    <x v="3"/>
    <n v="1"/>
    <n v="864"/>
    <n v="4"/>
    <x v="1"/>
    <n v="74"/>
    <n v="3"/>
    <x v="2"/>
    <x v="0"/>
    <n v="1"/>
    <x v="2"/>
    <n v="10761"/>
    <n v="19239"/>
    <n v="4"/>
    <s v="Y"/>
    <s v="Yes"/>
    <n v="12"/>
    <n v="3"/>
    <n v="3"/>
    <n v="80"/>
    <n v="1"/>
    <n v="18"/>
    <n v="2"/>
    <n v="3"/>
    <n v="5"/>
    <n v="4"/>
    <n v="0"/>
    <n v="2"/>
    <n v="0"/>
    <s v="45-54"/>
    <s v="High"/>
    <s v="4-5"/>
    <s v="Medium"/>
    <s v="0-1"/>
  </r>
  <r>
    <n v="32"/>
    <x v="1"/>
    <x v="0"/>
    <n v="638"/>
    <x v="1"/>
    <x v="1"/>
    <x v="0"/>
    <x v="2"/>
    <n v="1"/>
    <n v="865"/>
    <n v="3"/>
    <x v="0"/>
    <n v="91"/>
    <n v="4"/>
    <x v="0"/>
    <x v="1"/>
    <n v="3"/>
    <x v="1"/>
    <n v="5175"/>
    <n v="22162"/>
    <n v="5"/>
    <s v="Y"/>
    <s v="No"/>
    <n v="12"/>
    <n v="3"/>
    <n v="3"/>
    <n v="80"/>
    <n v="1"/>
    <n v="9"/>
    <n v="3"/>
    <n v="2"/>
    <n v="5"/>
    <n v="3"/>
    <n v="1"/>
    <n v="3"/>
    <n v="0"/>
    <s v="25-34"/>
    <s v="Medium"/>
    <s v="4-5"/>
    <s v="Medium"/>
    <s v="2-3"/>
  </r>
  <r>
    <n v="52"/>
    <x v="1"/>
    <x v="1"/>
    <n v="890"/>
    <x v="1"/>
    <x v="19"/>
    <x v="2"/>
    <x v="2"/>
    <n v="1"/>
    <n v="867"/>
    <n v="3"/>
    <x v="0"/>
    <n v="81"/>
    <n v="2"/>
    <x v="3"/>
    <x v="3"/>
    <n v="4"/>
    <x v="1"/>
    <n v="13826"/>
    <n v="19028"/>
    <n v="3"/>
    <s v="Y"/>
    <s v="No"/>
    <n v="22"/>
    <n v="4"/>
    <n v="3"/>
    <n v="80"/>
    <n v="0"/>
    <n v="31"/>
    <n v="3"/>
    <n v="3"/>
    <n v="9"/>
    <n v="8"/>
    <n v="0"/>
    <n v="0"/>
    <n v="0"/>
    <s v="45-54"/>
    <s v="High"/>
    <s v="6-10"/>
    <s v="High"/>
    <s v="0-1"/>
  </r>
  <r>
    <n v="37"/>
    <x v="1"/>
    <x v="0"/>
    <n v="342"/>
    <x v="0"/>
    <x v="7"/>
    <x v="2"/>
    <x v="3"/>
    <n v="1"/>
    <n v="868"/>
    <n v="4"/>
    <x v="1"/>
    <n v="66"/>
    <n v="2"/>
    <x v="0"/>
    <x v="0"/>
    <n v="3"/>
    <x v="2"/>
    <n v="6334"/>
    <n v="24558"/>
    <n v="4"/>
    <s v="Y"/>
    <s v="No"/>
    <n v="19"/>
    <n v="3"/>
    <n v="4"/>
    <n v="80"/>
    <n v="2"/>
    <n v="9"/>
    <n v="2"/>
    <n v="3"/>
    <n v="1"/>
    <n v="0"/>
    <n v="0"/>
    <n v="0"/>
    <n v="0"/>
    <s v="35-44"/>
    <s v="Medium"/>
    <s v="0-1"/>
    <s v="High"/>
    <s v="0-1"/>
  </r>
  <r>
    <n v="28"/>
    <x v="1"/>
    <x v="0"/>
    <n v="1169"/>
    <x v="2"/>
    <x v="1"/>
    <x v="0"/>
    <x v="2"/>
    <n v="1"/>
    <n v="869"/>
    <n v="2"/>
    <x v="1"/>
    <n v="63"/>
    <n v="2"/>
    <x v="1"/>
    <x v="8"/>
    <n v="4"/>
    <x v="2"/>
    <n v="4936"/>
    <n v="23965"/>
    <n v="1"/>
    <s v="Y"/>
    <s v="No"/>
    <n v="13"/>
    <n v="3"/>
    <n v="4"/>
    <n v="80"/>
    <n v="1"/>
    <n v="6"/>
    <n v="6"/>
    <n v="3"/>
    <n v="5"/>
    <n v="1"/>
    <n v="0"/>
    <n v="4"/>
    <n v="0"/>
    <s v="25-34"/>
    <s v="Low"/>
    <s v="4-5"/>
    <s v="Medium"/>
    <s v="0-1"/>
  </r>
  <r>
    <n v="22"/>
    <x v="1"/>
    <x v="0"/>
    <n v="1230"/>
    <x v="1"/>
    <x v="0"/>
    <x v="0"/>
    <x v="0"/>
    <n v="1"/>
    <n v="872"/>
    <n v="4"/>
    <x v="1"/>
    <n v="33"/>
    <n v="2"/>
    <x v="0"/>
    <x v="3"/>
    <n v="4"/>
    <x v="1"/>
    <n v="4775"/>
    <n v="19146"/>
    <n v="6"/>
    <s v="Y"/>
    <s v="No"/>
    <n v="22"/>
    <n v="4"/>
    <n v="1"/>
    <n v="80"/>
    <n v="2"/>
    <n v="4"/>
    <n v="2"/>
    <n v="1"/>
    <n v="2"/>
    <n v="2"/>
    <n v="2"/>
    <n v="2"/>
    <n v="0"/>
    <s v="&lt;25"/>
    <s v="Low"/>
    <s v="2-3"/>
    <s v="High"/>
    <s v="2-3"/>
  </r>
  <r>
    <n v="44"/>
    <x v="1"/>
    <x v="0"/>
    <n v="986"/>
    <x v="1"/>
    <x v="1"/>
    <x v="2"/>
    <x v="0"/>
    <n v="1"/>
    <n v="874"/>
    <n v="1"/>
    <x v="1"/>
    <n v="62"/>
    <n v="4"/>
    <x v="1"/>
    <x v="2"/>
    <n v="4"/>
    <x v="1"/>
    <n v="2818"/>
    <n v="5044"/>
    <n v="2"/>
    <s v="Y"/>
    <s v="Yes"/>
    <n v="24"/>
    <n v="4"/>
    <n v="3"/>
    <n v="80"/>
    <n v="1"/>
    <n v="10"/>
    <n v="2"/>
    <n v="2"/>
    <n v="3"/>
    <n v="2"/>
    <n v="0"/>
    <n v="2"/>
    <n v="0"/>
    <s v="35-44"/>
    <s v="Low"/>
    <s v="2-3"/>
    <s v="High"/>
    <s v="0-1"/>
  </r>
  <r>
    <n v="42"/>
    <x v="1"/>
    <x v="1"/>
    <n v="1271"/>
    <x v="1"/>
    <x v="2"/>
    <x v="1"/>
    <x v="2"/>
    <n v="1"/>
    <n v="875"/>
    <n v="2"/>
    <x v="1"/>
    <n v="35"/>
    <n v="3"/>
    <x v="1"/>
    <x v="1"/>
    <n v="4"/>
    <x v="0"/>
    <n v="2515"/>
    <n v="9068"/>
    <n v="5"/>
    <s v="Y"/>
    <s v="Yes"/>
    <n v="14"/>
    <n v="3"/>
    <n v="4"/>
    <n v="80"/>
    <n v="0"/>
    <n v="8"/>
    <n v="2"/>
    <n v="3"/>
    <n v="2"/>
    <n v="1"/>
    <n v="2"/>
    <n v="2"/>
    <n v="0"/>
    <s v="35-44"/>
    <s v="Low"/>
    <s v="2-3"/>
    <s v="Medium"/>
    <s v="2-3"/>
  </r>
  <r>
    <n v="36"/>
    <x v="1"/>
    <x v="0"/>
    <n v="1278"/>
    <x v="2"/>
    <x v="1"/>
    <x v="3"/>
    <x v="0"/>
    <n v="1"/>
    <n v="878"/>
    <n v="1"/>
    <x v="1"/>
    <n v="77"/>
    <n v="2"/>
    <x v="1"/>
    <x v="8"/>
    <n v="1"/>
    <x v="1"/>
    <n v="2342"/>
    <n v="8635"/>
    <n v="0"/>
    <s v="Y"/>
    <s v="No"/>
    <n v="21"/>
    <n v="4"/>
    <n v="3"/>
    <n v="80"/>
    <n v="0"/>
    <n v="6"/>
    <n v="3"/>
    <n v="3"/>
    <n v="5"/>
    <n v="4"/>
    <n v="0"/>
    <n v="3"/>
    <n v="0"/>
    <s v="35-44"/>
    <s v="Low"/>
    <s v="4-5"/>
    <s v="High"/>
    <s v="0-1"/>
  </r>
  <r>
    <n v="25"/>
    <x v="1"/>
    <x v="0"/>
    <n v="141"/>
    <x v="0"/>
    <x v="3"/>
    <x v="1"/>
    <x v="1"/>
    <n v="1"/>
    <n v="879"/>
    <n v="3"/>
    <x v="1"/>
    <n v="98"/>
    <n v="3"/>
    <x v="0"/>
    <x v="0"/>
    <n v="1"/>
    <x v="1"/>
    <n v="4194"/>
    <n v="14363"/>
    <n v="1"/>
    <s v="Y"/>
    <s v="Yes"/>
    <n v="18"/>
    <n v="3"/>
    <n v="4"/>
    <n v="80"/>
    <n v="0"/>
    <n v="5"/>
    <n v="3"/>
    <n v="3"/>
    <n v="5"/>
    <n v="3"/>
    <n v="0"/>
    <n v="3"/>
    <n v="0"/>
    <s v="25-34"/>
    <s v="Low"/>
    <s v="4-5"/>
    <s v="Medium"/>
    <s v="0-1"/>
  </r>
  <r>
    <n v="35"/>
    <x v="1"/>
    <x v="0"/>
    <n v="607"/>
    <x v="1"/>
    <x v="14"/>
    <x v="3"/>
    <x v="0"/>
    <n v="1"/>
    <n v="880"/>
    <n v="4"/>
    <x v="0"/>
    <n v="66"/>
    <n v="2"/>
    <x v="2"/>
    <x v="3"/>
    <n v="3"/>
    <x v="1"/>
    <n v="10685"/>
    <n v="23457"/>
    <n v="1"/>
    <s v="Y"/>
    <s v="Yes"/>
    <n v="20"/>
    <n v="4"/>
    <n v="2"/>
    <n v="80"/>
    <n v="1"/>
    <n v="17"/>
    <n v="2"/>
    <n v="3"/>
    <n v="17"/>
    <n v="14"/>
    <n v="5"/>
    <n v="15"/>
    <n v="0"/>
    <s v="35-44"/>
    <s v="High"/>
    <s v="10+"/>
    <s v="High"/>
    <s v="4-5"/>
  </r>
  <r>
    <n v="35"/>
    <x v="0"/>
    <x v="1"/>
    <n v="130"/>
    <x v="1"/>
    <x v="19"/>
    <x v="2"/>
    <x v="0"/>
    <n v="1"/>
    <n v="881"/>
    <n v="4"/>
    <x v="0"/>
    <n v="96"/>
    <n v="3"/>
    <x v="1"/>
    <x v="1"/>
    <n v="2"/>
    <x v="2"/>
    <n v="2022"/>
    <n v="16612"/>
    <n v="1"/>
    <s v="Y"/>
    <s v="Yes"/>
    <n v="19"/>
    <n v="3"/>
    <n v="1"/>
    <n v="80"/>
    <n v="1"/>
    <n v="10"/>
    <n v="3"/>
    <n v="2"/>
    <n v="10"/>
    <n v="2"/>
    <n v="7"/>
    <n v="8"/>
    <n v="1"/>
    <s v="35-44"/>
    <s v="Low"/>
    <s v="6-10"/>
    <s v="High"/>
    <s v="5+"/>
  </r>
  <r>
    <n v="32"/>
    <x v="1"/>
    <x v="2"/>
    <n v="300"/>
    <x v="1"/>
    <x v="0"/>
    <x v="3"/>
    <x v="0"/>
    <n v="1"/>
    <n v="882"/>
    <n v="4"/>
    <x v="1"/>
    <n v="61"/>
    <n v="3"/>
    <x v="1"/>
    <x v="2"/>
    <n v="4"/>
    <x v="2"/>
    <n v="2314"/>
    <n v="9148"/>
    <n v="0"/>
    <s v="Y"/>
    <s v="No"/>
    <n v="12"/>
    <n v="3"/>
    <n v="2"/>
    <n v="80"/>
    <n v="1"/>
    <n v="4"/>
    <n v="2"/>
    <n v="3"/>
    <n v="3"/>
    <n v="0"/>
    <n v="0"/>
    <n v="2"/>
    <n v="0"/>
    <s v="25-34"/>
    <s v="Low"/>
    <s v="2-3"/>
    <s v="Medium"/>
    <s v="0-1"/>
  </r>
  <r>
    <n v="25"/>
    <x v="1"/>
    <x v="0"/>
    <n v="583"/>
    <x v="0"/>
    <x v="18"/>
    <x v="1"/>
    <x v="3"/>
    <n v="1"/>
    <n v="885"/>
    <n v="3"/>
    <x v="1"/>
    <n v="87"/>
    <n v="2"/>
    <x v="0"/>
    <x v="0"/>
    <n v="1"/>
    <x v="1"/>
    <n v="4256"/>
    <n v="18154"/>
    <n v="1"/>
    <s v="Y"/>
    <s v="No"/>
    <n v="12"/>
    <n v="3"/>
    <n v="1"/>
    <n v="80"/>
    <n v="0"/>
    <n v="5"/>
    <n v="1"/>
    <n v="4"/>
    <n v="5"/>
    <n v="2"/>
    <n v="0"/>
    <n v="3"/>
    <n v="0"/>
    <s v="25-34"/>
    <s v="Low"/>
    <s v="4-5"/>
    <s v="Medium"/>
    <s v="0-1"/>
  </r>
  <r>
    <n v="49"/>
    <x v="1"/>
    <x v="0"/>
    <n v="1418"/>
    <x v="1"/>
    <x v="0"/>
    <x v="3"/>
    <x v="4"/>
    <n v="1"/>
    <n v="887"/>
    <n v="3"/>
    <x v="0"/>
    <n v="36"/>
    <n v="3"/>
    <x v="1"/>
    <x v="1"/>
    <n v="1"/>
    <x v="1"/>
    <n v="3580"/>
    <n v="10554"/>
    <n v="2"/>
    <s v="Y"/>
    <s v="No"/>
    <n v="16"/>
    <n v="3"/>
    <n v="2"/>
    <n v="80"/>
    <n v="1"/>
    <n v="7"/>
    <n v="2"/>
    <n v="3"/>
    <n v="4"/>
    <n v="2"/>
    <n v="0"/>
    <n v="2"/>
    <n v="0"/>
    <s v="45-54"/>
    <s v="Low"/>
    <s v="4-5"/>
    <s v="Medium"/>
    <s v="0-1"/>
  </r>
  <r>
    <n v="24"/>
    <x v="1"/>
    <x v="2"/>
    <n v="1269"/>
    <x v="1"/>
    <x v="18"/>
    <x v="1"/>
    <x v="0"/>
    <n v="1"/>
    <n v="888"/>
    <n v="1"/>
    <x v="1"/>
    <n v="46"/>
    <n v="2"/>
    <x v="1"/>
    <x v="2"/>
    <n v="4"/>
    <x v="1"/>
    <n v="3162"/>
    <n v="10778"/>
    <n v="0"/>
    <s v="Y"/>
    <s v="No"/>
    <n v="17"/>
    <n v="3"/>
    <n v="4"/>
    <n v="80"/>
    <n v="0"/>
    <n v="6"/>
    <n v="2"/>
    <n v="2"/>
    <n v="5"/>
    <n v="2"/>
    <n v="3"/>
    <n v="4"/>
    <n v="0"/>
    <s v="&lt;25"/>
    <s v="Low"/>
    <s v="4-5"/>
    <s v="Medium"/>
    <s v="2-3"/>
  </r>
  <r>
    <n v="32"/>
    <x v="1"/>
    <x v="1"/>
    <n v="379"/>
    <x v="0"/>
    <x v="12"/>
    <x v="0"/>
    <x v="0"/>
    <n v="1"/>
    <n v="889"/>
    <n v="2"/>
    <x v="1"/>
    <n v="48"/>
    <n v="3"/>
    <x v="0"/>
    <x v="0"/>
    <n v="2"/>
    <x v="1"/>
    <n v="6524"/>
    <n v="8891"/>
    <n v="1"/>
    <s v="Y"/>
    <s v="No"/>
    <n v="14"/>
    <n v="3"/>
    <n v="4"/>
    <n v="80"/>
    <n v="1"/>
    <n v="10"/>
    <n v="3"/>
    <n v="3"/>
    <n v="10"/>
    <n v="8"/>
    <n v="5"/>
    <n v="3"/>
    <n v="0"/>
    <s v="25-34"/>
    <s v="Medium"/>
    <s v="6-10"/>
    <s v="Medium"/>
    <s v="4-5"/>
  </r>
  <r>
    <n v="38"/>
    <x v="1"/>
    <x v="0"/>
    <n v="395"/>
    <x v="0"/>
    <x v="14"/>
    <x v="3"/>
    <x v="3"/>
    <n v="1"/>
    <n v="893"/>
    <n v="2"/>
    <x v="1"/>
    <n v="98"/>
    <n v="2"/>
    <x v="1"/>
    <x v="6"/>
    <n v="2"/>
    <x v="1"/>
    <n v="2899"/>
    <n v="12102"/>
    <n v="0"/>
    <s v="Y"/>
    <s v="No"/>
    <n v="19"/>
    <n v="3"/>
    <n v="4"/>
    <n v="80"/>
    <n v="1"/>
    <n v="3"/>
    <n v="3"/>
    <n v="3"/>
    <n v="2"/>
    <n v="2"/>
    <n v="1"/>
    <n v="2"/>
    <n v="0"/>
    <s v="35-44"/>
    <s v="Low"/>
    <s v="2-3"/>
    <s v="High"/>
    <s v="2-3"/>
  </r>
  <r>
    <n v="42"/>
    <x v="1"/>
    <x v="0"/>
    <n v="1265"/>
    <x v="1"/>
    <x v="3"/>
    <x v="3"/>
    <x v="0"/>
    <n v="1"/>
    <n v="894"/>
    <n v="3"/>
    <x v="0"/>
    <n v="95"/>
    <n v="4"/>
    <x v="0"/>
    <x v="2"/>
    <n v="4"/>
    <x v="1"/>
    <n v="5231"/>
    <n v="23726"/>
    <n v="2"/>
    <s v="Y"/>
    <s v="Yes"/>
    <n v="13"/>
    <n v="3"/>
    <n v="2"/>
    <n v="80"/>
    <n v="1"/>
    <n v="17"/>
    <n v="1"/>
    <n v="2"/>
    <n v="5"/>
    <n v="3"/>
    <n v="1"/>
    <n v="3"/>
    <n v="0"/>
    <s v="35-44"/>
    <s v="Medium"/>
    <s v="4-5"/>
    <s v="Medium"/>
    <s v="2-3"/>
  </r>
  <r>
    <n v="31"/>
    <x v="1"/>
    <x v="0"/>
    <n v="1222"/>
    <x v="1"/>
    <x v="13"/>
    <x v="2"/>
    <x v="0"/>
    <n v="1"/>
    <n v="895"/>
    <n v="4"/>
    <x v="1"/>
    <n v="48"/>
    <n v="3"/>
    <x v="1"/>
    <x v="1"/>
    <n v="4"/>
    <x v="1"/>
    <n v="2356"/>
    <n v="14871"/>
    <n v="3"/>
    <s v="Y"/>
    <s v="Yes"/>
    <n v="19"/>
    <n v="3"/>
    <n v="2"/>
    <n v="80"/>
    <n v="1"/>
    <n v="8"/>
    <n v="2"/>
    <n v="3"/>
    <n v="6"/>
    <n v="4"/>
    <n v="0"/>
    <n v="2"/>
    <n v="0"/>
    <s v="25-34"/>
    <s v="Low"/>
    <s v="6-10"/>
    <s v="High"/>
    <s v="0-1"/>
  </r>
  <r>
    <n v="29"/>
    <x v="0"/>
    <x v="0"/>
    <n v="341"/>
    <x v="0"/>
    <x v="0"/>
    <x v="3"/>
    <x v="2"/>
    <n v="1"/>
    <n v="896"/>
    <n v="2"/>
    <x v="0"/>
    <n v="48"/>
    <n v="2"/>
    <x v="1"/>
    <x v="6"/>
    <n v="3"/>
    <x v="2"/>
    <n v="2800"/>
    <n v="23522"/>
    <n v="6"/>
    <s v="Y"/>
    <s v="Yes"/>
    <n v="19"/>
    <n v="3"/>
    <n v="3"/>
    <n v="80"/>
    <n v="3"/>
    <n v="5"/>
    <n v="3"/>
    <n v="3"/>
    <n v="3"/>
    <n v="2"/>
    <n v="0"/>
    <n v="2"/>
    <n v="1"/>
    <s v="25-34"/>
    <s v="Low"/>
    <s v="2-3"/>
    <s v="High"/>
    <s v="0-1"/>
  </r>
  <r>
    <n v="53"/>
    <x v="1"/>
    <x v="0"/>
    <n v="868"/>
    <x v="0"/>
    <x v="1"/>
    <x v="3"/>
    <x v="3"/>
    <n v="1"/>
    <n v="897"/>
    <n v="1"/>
    <x v="1"/>
    <n v="73"/>
    <n v="3"/>
    <x v="3"/>
    <x v="0"/>
    <n v="4"/>
    <x v="1"/>
    <n v="11836"/>
    <n v="22789"/>
    <n v="5"/>
    <s v="Y"/>
    <s v="No"/>
    <n v="14"/>
    <n v="3"/>
    <n v="3"/>
    <n v="80"/>
    <n v="1"/>
    <n v="28"/>
    <n v="3"/>
    <n v="3"/>
    <n v="2"/>
    <n v="0"/>
    <n v="2"/>
    <n v="2"/>
    <n v="0"/>
    <s v="45-54"/>
    <s v="High"/>
    <s v="2-3"/>
    <s v="Medium"/>
    <s v="2-3"/>
  </r>
  <r>
    <n v="35"/>
    <x v="1"/>
    <x v="0"/>
    <n v="672"/>
    <x v="1"/>
    <x v="19"/>
    <x v="3"/>
    <x v="4"/>
    <n v="1"/>
    <n v="899"/>
    <n v="4"/>
    <x v="1"/>
    <n v="78"/>
    <n v="2"/>
    <x v="2"/>
    <x v="3"/>
    <n v="2"/>
    <x v="1"/>
    <n v="10903"/>
    <n v="9129"/>
    <n v="3"/>
    <s v="Y"/>
    <s v="No"/>
    <n v="16"/>
    <n v="3"/>
    <n v="1"/>
    <n v="80"/>
    <n v="0"/>
    <n v="16"/>
    <n v="2"/>
    <n v="3"/>
    <n v="13"/>
    <n v="10"/>
    <n v="4"/>
    <n v="8"/>
    <n v="0"/>
    <s v="35-44"/>
    <s v="High"/>
    <s v="10+"/>
    <s v="Medium"/>
    <s v="4-5"/>
  </r>
  <r>
    <n v="37"/>
    <x v="1"/>
    <x v="1"/>
    <n v="1231"/>
    <x v="0"/>
    <x v="11"/>
    <x v="0"/>
    <x v="2"/>
    <n v="1"/>
    <n v="900"/>
    <n v="3"/>
    <x v="0"/>
    <n v="54"/>
    <n v="3"/>
    <x v="1"/>
    <x v="6"/>
    <n v="4"/>
    <x v="1"/>
    <n v="2973"/>
    <n v="21222"/>
    <n v="5"/>
    <s v="Y"/>
    <s v="No"/>
    <n v="15"/>
    <n v="3"/>
    <n v="2"/>
    <n v="80"/>
    <n v="1"/>
    <n v="10"/>
    <n v="3"/>
    <n v="3"/>
    <n v="5"/>
    <n v="4"/>
    <n v="0"/>
    <n v="0"/>
    <n v="0"/>
    <s v="35-44"/>
    <s v="Low"/>
    <s v="4-5"/>
    <s v="Medium"/>
    <s v="0-1"/>
  </r>
  <r>
    <n v="53"/>
    <x v="1"/>
    <x v="0"/>
    <n v="102"/>
    <x v="1"/>
    <x v="5"/>
    <x v="2"/>
    <x v="0"/>
    <n v="1"/>
    <n v="901"/>
    <n v="4"/>
    <x v="0"/>
    <n v="72"/>
    <n v="3"/>
    <x v="3"/>
    <x v="7"/>
    <n v="4"/>
    <x v="0"/>
    <n v="14275"/>
    <n v="20206"/>
    <n v="6"/>
    <s v="Y"/>
    <s v="No"/>
    <n v="18"/>
    <n v="3"/>
    <n v="3"/>
    <n v="80"/>
    <n v="0"/>
    <n v="33"/>
    <n v="0"/>
    <n v="3"/>
    <n v="12"/>
    <n v="9"/>
    <n v="3"/>
    <n v="8"/>
    <n v="0"/>
    <s v="45-54"/>
    <s v="High"/>
    <s v="10+"/>
    <s v="Medium"/>
    <s v="2-3"/>
  </r>
  <r>
    <n v="43"/>
    <x v="1"/>
    <x v="1"/>
    <n v="422"/>
    <x v="1"/>
    <x v="0"/>
    <x v="3"/>
    <x v="0"/>
    <n v="1"/>
    <n v="902"/>
    <n v="4"/>
    <x v="0"/>
    <n v="33"/>
    <n v="3"/>
    <x v="0"/>
    <x v="4"/>
    <n v="4"/>
    <x v="1"/>
    <n v="5562"/>
    <n v="21782"/>
    <n v="4"/>
    <s v="Y"/>
    <s v="No"/>
    <n v="13"/>
    <n v="3"/>
    <n v="2"/>
    <n v="80"/>
    <n v="1"/>
    <n v="12"/>
    <n v="2"/>
    <n v="2"/>
    <n v="5"/>
    <n v="2"/>
    <n v="2"/>
    <n v="2"/>
    <n v="0"/>
    <s v="35-44"/>
    <s v="Medium"/>
    <s v="4-5"/>
    <s v="Medium"/>
    <s v="2-3"/>
  </r>
  <r>
    <n v="47"/>
    <x v="1"/>
    <x v="0"/>
    <n v="249"/>
    <x v="0"/>
    <x v="2"/>
    <x v="0"/>
    <x v="3"/>
    <n v="1"/>
    <n v="903"/>
    <n v="3"/>
    <x v="0"/>
    <n v="35"/>
    <n v="3"/>
    <x v="0"/>
    <x v="0"/>
    <n v="4"/>
    <x v="1"/>
    <n v="4537"/>
    <n v="17783"/>
    <n v="0"/>
    <s v="Y"/>
    <s v="Yes"/>
    <n v="22"/>
    <n v="4"/>
    <n v="1"/>
    <n v="80"/>
    <n v="1"/>
    <n v="8"/>
    <n v="2"/>
    <n v="3"/>
    <n v="7"/>
    <n v="6"/>
    <n v="7"/>
    <n v="7"/>
    <n v="0"/>
    <s v="45-54"/>
    <s v="Low"/>
    <s v="6-10"/>
    <s v="High"/>
    <s v="5+"/>
  </r>
  <r>
    <n v="37"/>
    <x v="1"/>
    <x v="2"/>
    <n v="1252"/>
    <x v="0"/>
    <x v="10"/>
    <x v="0"/>
    <x v="2"/>
    <n v="1"/>
    <n v="904"/>
    <n v="1"/>
    <x v="1"/>
    <n v="32"/>
    <n v="3"/>
    <x v="2"/>
    <x v="0"/>
    <n v="2"/>
    <x v="0"/>
    <n v="7642"/>
    <n v="4814"/>
    <n v="1"/>
    <s v="Y"/>
    <s v="Yes"/>
    <n v="13"/>
    <n v="3"/>
    <n v="4"/>
    <n v="80"/>
    <n v="0"/>
    <n v="10"/>
    <n v="2"/>
    <n v="3"/>
    <n v="10"/>
    <n v="0"/>
    <n v="0"/>
    <n v="9"/>
    <n v="0"/>
    <s v="35-44"/>
    <s v="Medium"/>
    <s v="6-10"/>
    <s v="Medium"/>
    <s v="0-1"/>
  </r>
  <r>
    <n v="50"/>
    <x v="1"/>
    <x v="2"/>
    <n v="881"/>
    <x v="1"/>
    <x v="2"/>
    <x v="2"/>
    <x v="0"/>
    <n v="1"/>
    <n v="905"/>
    <n v="1"/>
    <x v="1"/>
    <n v="98"/>
    <n v="3"/>
    <x v="3"/>
    <x v="5"/>
    <n v="1"/>
    <x v="2"/>
    <n v="17924"/>
    <n v="4544"/>
    <n v="1"/>
    <s v="Y"/>
    <s v="No"/>
    <n v="11"/>
    <n v="3"/>
    <n v="4"/>
    <n v="80"/>
    <n v="1"/>
    <n v="31"/>
    <n v="3"/>
    <n v="3"/>
    <n v="31"/>
    <n v="6"/>
    <n v="14"/>
    <n v="7"/>
    <n v="0"/>
    <s v="45-54"/>
    <s v="High"/>
    <s v="10+"/>
    <s v="Low"/>
    <s v="5+"/>
  </r>
  <r>
    <n v="39"/>
    <x v="1"/>
    <x v="0"/>
    <n v="1383"/>
    <x v="2"/>
    <x v="2"/>
    <x v="3"/>
    <x v="0"/>
    <n v="1"/>
    <n v="909"/>
    <n v="4"/>
    <x v="0"/>
    <n v="42"/>
    <n v="2"/>
    <x v="0"/>
    <x v="8"/>
    <n v="4"/>
    <x v="1"/>
    <n v="5204"/>
    <n v="7790"/>
    <n v="8"/>
    <s v="Y"/>
    <s v="No"/>
    <n v="11"/>
    <n v="3"/>
    <n v="3"/>
    <n v="80"/>
    <n v="2"/>
    <n v="13"/>
    <n v="2"/>
    <n v="3"/>
    <n v="5"/>
    <n v="4"/>
    <n v="0"/>
    <n v="4"/>
    <n v="0"/>
    <s v="35-44"/>
    <s v="Medium"/>
    <s v="4-5"/>
    <s v="Low"/>
    <s v="0-1"/>
  </r>
  <r>
    <n v="33"/>
    <x v="1"/>
    <x v="0"/>
    <n v="1075"/>
    <x v="2"/>
    <x v="3"/>
    <x v="0"/>
    <x v="5"/>
    <n v="1"/>
    <n v="910"/>
    <n v="4"/>
    <x v="1"/>
    <n v="57"/>
    <n v="3"/>
    <x v="1"/>
    <x v="8"/>
    <n v="2"/>
    <x v="2"/>
    <n v="2277"/>
    <n v="22650"/>
    <n v="3"/>
    <s v="Y"/>
    <s v="Yes"/>
    <n v="11"/>
    <n v="3"/>
    <n v="3"/>
    <n v="80"/>
    <n v="1"/>
    <n v="7"/>
    <n v="4"/>
    <n v="4"/>
    <n v="4"/>
    <n v="3"/>
    <n v="0"/>
    <n v="3"/>
    <n v="0"/>
    <s v="25-34"/>
    <s v="Low"/>
    <s v="4-5"/>
    <s v="Low"/>
    <s v="0-1"/>
  </r>
  <r>
    <n v="32"/>
    <x v="0"/>
    <x v="0"/>
    <n v="374"/>
    <x v="1"/>
    <x v="19"/>
    <x v="2"/>
    <x v="0"/>
    <n v="1"/>
    <n v="911"/>
    <n v="1"/>
    <x v="1"/>
    <n v="87"/>
    <n v="3"/>
    <x v="1"/>
    <x v="2"/>
    <n v="4"/>
    <x v="0"/>
    <n v="2795"/>
    <n v="18016"/>
    <n v="1"/>
    <s v="Y"/>
    <s v="Yes"/>
    <n v="24"/>
    <n v="4"/>
    <n v="3"/>
    <n v="80"/>
    <n v="0"/>
    <n v="1"/>
    <n v="2"/>
    <n v="1"/>
    <n v="1"/>
    <n v="0"/>
    <n v="0"/>
    <n v="1"/>
    <n v="1"/>
    <s v="25-34"/>
    <s v="Low"/>
    <s v="0-1"/>
    <s v="High"/>
    <s v="0-1"/>
  </r>
  <r>
    <n v="29"/>
    <x v="1"/>
    <x v="0"/>
    <n v="1086"/>
    <x v="1"/>
    <x v="15"/>
    <x v="1"/>
    <x v="2"/>
    <n v="1"/>
    <n v="912"/>
    <n v="1"/>
    <x v="0"/>
    <n v="62"/>
    <n v="2"/>
    <x v="1"/>
    <x v="2"/>
    <n v="4"/>
    <x v="2"/>
    <n v="2532"/>
    <n v="6054"/>
    <n v="6"/>
    <s v="Y"/>
    <s v="No"/>
    <n v="14"/>
    <n v="3"/>
    <n v="3"/>
    <n v="80"/>
    <n v="3"/>
    <n v="8"/>
    <n v="5"/>
    <n v="3"/>
    <n v="4"/>
    <n v="3"/>
    <n v="0"/>
    <n v="3"/>
    <n v="0"/>
    <s v="25-34"/>
    <s v="Low"/>
    <s v="4-5"/>
    <s v="Medium"/>
    <s v="0-1"/>
  </r>
  <r>
    <n v="44"/>
    <x v="1"/>
    <x v="0"/>
    <n v="661"/>
    <x v="1"/>
    <x v="14"/>
    <x v="0"/>
    <x v="0"/>
    <n v="1"/>
    <n v="913"/>
    <n v="2"/>
    <x v="1"/>
    <n v="61"/>
    <n v="3"/>
    <x v="1"/>
    <x v="1"/>
    <n v="1"/>
    <x v="1"/>
    <n v="2559"/>
    <n v="7508"/>
    <n v="1"/>
    <s v="Y"/>
    <s v="Yes"/>
    <n v="13"/>
    <n v="3"/>
    <n v="4"/>
    <n v="80"/>
    <n v="0"/>
    <n v="8"/>
    <n v="0"/>
    <n v="3"/>
    <n v="8"/>
    <n v="7"/>
    <n v="7"/>
    <n v="1"/>
    <n v="0"/>
    <s v="35-44"/>
    <s v="Low"/>
    <s v="6-10"/>
    <s v="Medium"/>
    <s v="5+"/>
  </r>
  <r>
    <n v="28"/>
    <x v="1"/>
    <x v="0"/>
    <n v="821"/>
    <x v="0"/>
    <x v="12"/>
    <x v="2"/>
    <x v="2"/>
    <n v="1"/>
    <n v="916"/>
    <n v="1"/>
    <x v="1"/>
    <n v="98"/>
    <n v="3"/>
    <x v="0"/>
    <x v="0"/>
    <n v="4"/>
    <x v="0"/>
    <n v="4908"/>
    <n v="24252"/>
    <n v="1"/>
    <s v="Y"/>
    <s v="No"/>
    <n v="14"/>
    <n v="3"/>
    <n v="2"/>
    <n v="80"/>
    <n v="0"/>
    <n v="4"/>
    <n v="3"/>
    <n v="3"/>
    <n v="4"/>
    <n v="2"/>
    <n v="0"/>
    <n v="2"/>
    <n v="0"/>
    <s v="25-34"/>
    <s v="Low"/>
    <s v="4-5"/>
    <s v="Medium"/>
    <s v="0-1"/>
  </r>
  <r>
    <n v="58"/>
    <x v="0"/>
    <x v="1"/>
    <n v="781"/>
    <x v="1"/>
    <x v="2"/>
    <x v="1"/>
    <x v="0"/>
    <n v="1"/>
    <n v="918"/>
    <n v="4"/>
    <x v="1"/>
    <n v="57"/>
    <n v="2"/>
    <x v="1"/>
    <x v="2"/>
    <n v="4"/>
    <x v="2"/>
    <n v="2380"/>
    <n v="13384"/>
    <n v="9"/>
    <s v="Y"/>
    <s v="Yes"/>
    <n v="14"/>
    <n v="3"/>
    <n v="4"/>
    <n v="80"/>
    <n v="1"/>
    <n v="3"/>
    <n v="3"/>
    <n v="2"/>
    <n v="1"/>
    <n v="0"/>
    <n v="0"/>
    <n v="0"/>
    <n v="1"/>
    <s v="55+"/>
    <s v="Low"/>
    <s v="0-1"/>
    <s v="Medium"/>
    <s v="0-1"/>
  </r>
  <r>
    <n v="43"/>
    <x v="1"/>
    <x v="0"/>
    <n v="177"/>
    <x v="1"/>
    <x v="1"/>
    <x v="3"/>
    <x v="0"/>
    <n v="1"/>
    <n v="920"/>
    <n v="1"/>
    <x v="0"/>
    <n v="55"/>
    <n v="3"/>
    <x v="0"/>
    <x v="3"/>
    <n v="2"/>
    <x v="2"/>
    <n v="4765"/>
    <n v="23814"/>
    <n v="4"/>
    <s v="Y"/>
    <s v="No"/>
    <n v="21"/>
    <n v="4"/>
    <n v="3"/>
    <n v="80"/>
    <n v="1"/>
    <n v="4"/>
    <n v="2"/>
    <n v="4"/>
    <n v="1"/>
    <n v="0"/>
    <n v="0"/>
    <n v="0"/>
    <n v="0"/>
    <s v="35-44"/>
    <s v="Low"/>
    <s v="0-1"/>
    <s v="High"/>
    <s v="0-1"/>
  </r>
  <r>
    <n v="20"/>
    <x v="0"/>
    <x v="0"/>
    <n v="500"/>
    <x v="0"/>
    <x v="2"/>
    <x v="3"/>
    <x v="2"/>
    <n v="1"/>
    <n v="922"/>
    <n v="3"/>
    <x v="0"/>
    <n v="49"/>
    <n v="2"/>
    <x v="1"/>
    <x v="6"/>
    <n v="3"/>
    <x v="0"/>
    <n v="2044"/>
    <n v="22052"/>
    <n v="1"/>
    <s v="Y"/>
    <s v="No"/>
    <n v="13"/>
    <n v="3"/>
    <n v="4"/>
    <n v="80"/>
    <n v="0"/>
    <n v="2"/>
    <n v="3"/>
    <n v="2"/>
    <n v="2"/>
    <n v="2"/>
    <n v="0"/>
    <n v="2"/>
    <n v="1"/>
    <s v="&lt;25"/>
    <s v="Low"/>
    <s v="2-3"/>
    <s v="Medium"/>
    <s v="0-1"/>
  </r>
  <r>
    <n v="21"/>
    <x v="0"/>
    <x v="0"/>
    <n v="1427"/>
    <x v="1"/>
    <x v="21"/>
    <x v="1"/>
    <x v="1"/>
    <n v="1"/>
    <n v="923"/>
    <n v="4"/>
    <x v="0"/>
    <n v="65"/>
    <n v="3"/>
    <x v="1"/>
    <x v="1"/>
    <n v="4"/>
    <x v="0"/>
    <n v="2693"/>
    <n v="8870"/>
    <n v="1"/>
    <s v="Y"/>
    <s v="No"/>
    <n v="19"/>
    <n v="3"/>
    <n v="1"/>
    <n v="80"/>
    <n v="0"/>
    <n v="1"/>
    <n v="3"/>
    <n v="2"/>
    <n v="1"/>
    <n v="0"/>
    <n v="0"/>
    <n v="0"/>
    <n v="1"/>
    <s v="&lt;25"/>
    <s v="Low"/>
    <s v="0-1"/>
    <s v="High"/>
    <s v="0-1"/>
  </r>
  <r>
    <n v="36"/>
    <x v="1"/>
    <x v="0"/>
    <n v="1425"/>
    <x v="1"/>
    <x v="24"/>
    <x v="1"/>
    <x v="0"/>
    <n v="1"/>
    <n v="924"/>
    <n v="3"/>
    <x v="1"/>
    <n v="68"/>
    <n v="3"/>
    <x v="0"/>
    <x v="4"/>
    <n v="4"/>
    <x v="1"/>
    <n v="6586"/>
    <n v="4821"/>
    <n v="0"/>
    <s v="Y"/>
    <s v="Yes"/>
    <n v="17"/>
    <n v="3"/>
    <n v="1"/>
    <n v="80"/>
    <n v="1"/>
    <n v="17"/>
    <n v="2"/>
    <n v="2"/>
    <n v="16"/>
    <n v="8"/>
    <n v="4"/>
    <n v="11"/>
    <n v="0"/>
    <s v="35-44"/>
    <s v="Medium"/>
    <s v="10+"/>
    <s v="Medium"/>
    <s v="4-5"/>
  </r>
  <r>
    <n v="47"/>
    <x v="1"/>
    <x v="0"/>
    <n v="1454"/>
    <x v="0"/>
    <x v="2"/>
    <x v="2"/>
    <x v="0"/>
    <n v="1"/>
    <n v="925"/>
    <n v="4"/>
    <x v="0"/>
    <n v="65"/>
    <n v="2"/>
    <x v="1"/>
    <x v="6"/>
    <n v="4"/>
    <x v="0"/>
    <n v="3294"/>
    <n v="13137"/>
    <n v="1"/>
    <s v="Y"/>
    <s v="Yes"/>
    <n v="18"/>
    <n v="3"/>
    <n v="1"/>
    <n v="80"/>
    <n v="0"/>
    <n v="3"/>
    <n v="3"/>
    <n v="2"/>
    <n v="3"/>
    <n v="2"/>
    <n v="1"/>
    <n v="2"/>
    <n v="0"/>
    <s v="45-54"/>
    <s v="Low"/>
    <s v="2-3"/>
    <s v="Medium"/>
    <s v="2-3"/>
  </r>
  <r>
    <n v="22"/>
    <x v="0"/>
    <x v="0"/>
    <n v="617"/>
    <x v="1"/>
    <x v="3"/>
    <x v="1"/>
    <x v="0"/>
    <n v="1"/>
    <n v="926"/>
    <n v="2"/>
    <x v="0"/>
    <n v="34"/>
    <n v="3"/>
    <x v="0"/>
    <x v="3"/>
    <n v="3"/>
    <x v="1"/>
    <n v="4171"/>
    <n v="10022"/>
    <n v="0"/>
    <s v="Y"/>
    <s v="Yes"/>
    <n v="19"/>
    <n v="3"/>
    <n v="1"/>
    <n v="80"/>
    <n v="1"/>
    <n v="4"/>
    <n v="3"/>
    <n v="4"/>
    <n v="3"/>
    <n v="2"/>
    <n v="0"/>
    <n v="2"/>
    <n v="1"/>
    <s v="&lt;25"/>
    <s v="Low"/>
    <s v="2-3"/>
    <s v="High"/>
    <s v="0-1"/>
  </r>
  <r>
    <n v="41"/>
    <x v="0"/>
    <x v="0"/>
    <n v="1085"/>
    <x v="1"/>
    <x v="2"/>
    <x v="2"/>
    <x v="0"/>
    <n v="1"/>
    <n v="927"/>
    <n v="2"/>
    <x v="0"/>
    <n v="57"/>
    <n v="1"/>
    <x v="1"/>
    <x v="2"/>
    <n v="4"/>
    <x v="2"/>
    <n v="2778"/>
    <n v="17725"/>
    <n v="4"/>
    <s v="Y"/>
    <s v="Yes"/>
    <n v="13"/>
    <n v="3"/>
    <n v="3"/>
    <n v="80"/>
    <n v="1"/>
    <n v="10"/>
    <n v="1"/>
    <n v="2"/>
    <n v="7"/>
    <n v="7"/>
    <n v="1"/>
    <n v="0"/>
    <n v="1"/>
    <s v="35-44"/>
    <s v="Low"/>
    <s v="6-10"/>
    <s v="Medium"/>
    <s v="2-3"/>
  </r>
  <r>
    <n v="28"/>
    <x v="1"/>
    <x v="0"/>
    <n v="995"/>
    <x v="1"/>
    <x v="14"/>
    <x v="3"/>
    <x v="2"/>
    <n v="1"/>
    <n v="930"/>
    <n v="3"/>
    <x v="0"/>
    <n v="77"/>
    <n v="3"/>
    <x v="1"/>
    <x v="1"/>
    <n v="3"/>
    <x v="2"/>
    <n v="2377"/>
    <n v="9834"/>
    <n v="5"/>
    <s v="Y"/>
    <s v="No"/>
    <n v="18"/>
    <n v="3"/>
    <n v="2"/>
    <n v="80"/>
    <n v="1"/>
    <n v="6"/>
    <n v="2"/>
    <n v="3"/>
    <n v="2"/>
    <n v="2"/>
    <n v="2"/>
    <n v="2"/>
    <n v="0"/>
    <s v="25-34"/>
    <s v="Low"/>
    <s v="2-3"/>
    <s v="Medium"/>
    <s v="2-3"/>
  </r>
  <r>
    <n v="39"/>
    <x v="0"/>
    <x v="0"/>
    <n v="1122"/>
    <x v="1"/>
    <x v="16"/>
    <x v="3"/>
    <x v="2"/>
    <n v="1"/>
    <n v="932"/>
    <n v="4"/>
    <x v="1"/>
    <n v="70"/>
    <n v="3"/>
    <x v="1"/>
    <x v="2"/>
    <n v="1"/>
    <x v="1"/>
    <n v="2404"/>
    <n v="4303"/>
    <n v="7"/>
    <s v="Y"/>
    <s v="Yes"/>
    <n v="21"/>
    <n v="4"/>
    <n v="4"/>
    <n v="80"/>
    <n v="0"/>
    <n v="8"/>
    <n v="2"/>
    <n v="1"/>
    <n v="2"/>
    <n v="2"/>
    <n v="2"/>
    <n v="2"/>
    <n v="1"/>
    <s v="35-44"/>
    <s v="Low"/>
    <s v="2-3"/>
    <s v="High"/>
    <s v="2-3"/>
  </r>
  <r>
    <n v="27"/>
    <x v="1"/>
    <x v="0"/>
    <n v="618"/>
    <x v="1"/>
    <x v="18"/>
    <x v="3"/>
    <x v="0"/>
    <n v="1"/>
    <n v="933"/>
    <n v="2"/>
    <x v="0"/>
    <n v="76"/>
    <n v="3"/>
    <x v="1"/>
    <x v="1"/>
    <n v="3"/>
    <x v="0"/>
    <n v="2318"/>
    <n v="17808"/>
    <n v="1"/>
    <s v="Y"/>
    <s v="No"/>
    <n v="19"/>
    <n v="3"/>
    <n v="3"/>
    <n v="80"/>
    <n v="0"/>
    <n v="1"/>
    <n v="2"/>
    <n v="3"/>
    <n v="1"/>
    <n v="1"/>
    <n v="0"/>
    <n v="0"/>
    <n v="0"/>
    <s v="25-34"/>
    <s v="Low"/>
    <s v="0-1"/>
    <s v="High"/>
    <s v="0-1"/>
  </r>
  <r>
    <n v="34"/>
    <x v="1"/>
    <x v="0"/>
    <n v="546"/>
    <x v="1"/>
    <x v="17"/>
    <x v="3"/>
    <x v="0"/>
    <n v="1"/>
    <n v="934"/>
    <n v="2"/>
    <x v="1"/>
    <n v="83"/>
    <n v="3"/>
    <x v="1"/>
    <x v="2"/>
    <n v="2"/>
    <x v="2"/>
    <n v="2008"/>
    <n v="6896"/>
    <n v="1"/>
    <s v="Y"/>
    <s v="No"/>
    <n v="14"/>
    <n v="3"/>
    <n v="2"/>
    <n v="80"/>
    <n v="2"/>
    <n v="1"/>
    <n v="3"/>
    <n v="3"/>
    <n v="1"/>
    <n v="0"/>
    <n v="1"/>
    <n v="0"/>
    <n v="0"/>
    <s v="25-34"/>
    <s v="Low"/>
    <s v="0-1"/>
    <s v="Medium"/>
    <s v="2-3"/>
  </r>
  <r>
    <n v="42"/>
    <x v="1"/>
    <x v="0"/>
    <n v="462"/>
    <x v="0"/>
    <x v="24"/>
    <x v="0"/>
    <x v="2"/>
    <n v="1"/>
    <n v="936"/>
    <n v="3"/>
    <x v="0"/>
    <n v="68"/>
    <n v="2"/>
    <x v="0"/>
    <x v="0"/>
    <n v="3"/>
    <x v="0"/>
    <n v="6244"/>
    <n v="7824"/>
    <n v="7"/>
    <s v="Y"/>
    <s v="No"/>
    <n v="17"/>
    <n v="3"/>
    <n v="1"/>
    <n v="80"/>
    <n v="0"/>
    <n v="10"/>
    <n v="6"/>
    <n v="3"/>
    <n v="5"/>
    <n v="4"/>
    <n v="0"/>
    <n v="3"/>
    <n v="0"/>
    <s v="35-44"/>
    <s v="Medium"/>
    <s v="4-5"/>
    <s v="Medium"/>
    <s v="0-1"/>
  </r>
  <r>
    <n v="33"/>
    <x v="1"/>
    <x v="0"/>
    <n v="1198"/>
    <x v="1"/>
    <x v="0"/>
    <x v="2"/>
    <x v="1"/>
    <n v="1"/>
    <n v="939"/>
    <n v="3"/>
    <x v="1"/>
    <n v="100"/>
    <n v="2"/>
    <x v="1"/>
    <x v="1"/>
    <n v="1"/>
    <x v="0"/>
    <n v="2799"/>
    <n v="3339"/>
    <n v="3"/>
    <s v="Y"/>
    <s v="Yes"/>
    <n v="11"/>
    <n v="3"/>
    <n v="2"/>
    <n v="80"/>
    <n v="0"/>
    <n v="6"/>
    <n v="1"/>
    <n v="3"/>
    <n v="3"/>
    <n v="2"/>
    <n v="0"/>
    <n v="2"/>
    <n v="0"/>
    <s v="25-34"/>
    <s v="Low"/>
    <s v="2-3"/>
    <s v="Low"/>
    <s v="0-1"/>
  </r>
  <r>
    <n v="58"/>
    <x v="1"/>
    <x v="0"/>
    <n v="1272"/>
    <x v="1"/>
    <x v="12"/>
    <x v="3"/>
    <x v="4"/>
    <n v="1"/>
    <n v="940"/>
    <n v="3"/>
    <x v="0"/>
    <n v="37"/>
    <n v="2"/>
    <x v="2"/>
    <x v="4"/>
    <n v="2"/>
    <x v="2"/>
    <n v="10552"/>
    <n v="9255"/>
    <n v="2"/>
    <s v="Y"/>
    <s v="Yes"/>
    <n v="13"/>
    <n v="3"/>
    <n v="4"/>
    <n v="80"/>
    <n v="1"/>
    <n v="24"/>
    <n v="3"/>
    <n v="3"/>
    <n v="6"/>
    <n v="0"/>
    <n v="0"/>
    <n v="4"/>
    <n v="0"/>
    <s v="55+"/>
    <s v="High"/>
    <s v="6-10"/>
    <s v="Medium"/>
    <s v="0-1"/>
  </r>
  <r>
    <n v="31"/>
    <x v="1"/>
    <x v="0"/>
    <n v="154"/>
    <x v="0"/>
    <x v="15"/>
    <x v="2"/>
    <x v="0"/>
    <n v="1"/>
    <n v="941"/>
    <n v="2"/>
    <x v="1"/>
    <n v="41"/>
    <n v="2"/>
    <x v="1"/>
    <x v="6"/>
    <n v="3"/>
    <x v="1"/>
    <n v="2329"/>
    <n v="11737"/>
    <n v="3"/>
    <s v="Y"/>
    <s v="No"/>
    <n v="15"/>
    <n v="3"/>
    <n v="2"/>
    <n v="80"/>
    <n v="0"/>
    <n v="13"/>
    <n v="2"/>
    <n v="4"/>
    <n v="7"/>
    <n v="7"/>
    <n v="5"/>
    <n v="2"/>
    <n v="0"/>
    <s v="25-34"/>
    <s v="Low"/>
    <s v="6-10"/>
    <s v="Medium"/>
    <s v="4-5"/>
  </r>
  <r>
    <n v="35"/>
    <x v="1"/>
    <x v="0"/>
    <n v="1137"/>
    <x v="1"/>
    <x v="11"/>
    <x v="1"/>
    <x v="0"/>
    <n v="1"/>
    <n v="942"/>
    <n v="4"/>
    <x v="0"/>
    <n v="51"/>
    <n v="3"/>
    <x v="0"/>
    <x v="4"/>
    <n v="4"/>
    <x v="1"/>
    <n v="4014"/>
    <n v="19170"/>
    <n v="1"/>
    <s v="Y"/>
    <s v="Yes"/>
    <n v="25"/>
    <n v="4"/>
    <n v="4"/>
    <n v="80"/>
    <n v="1"/>
    <n v="10"/>
    <n v="2"/>
    <n v="1"/>
    <n v="10"/>
    <n v="6"/>
    <n v="0"/>
    <n v="7"/>
    <n v="0"/>
    <s v="35-44"/>
    <s v="Low"/>
    <s v="6-10"/>
    <s v="High"/>
    <s v="0-1"/>
  </r>
  <r>
    <n v="49"/>
    <x v="1"/>
    <x v="0"/>
    <n v="527"/>
    <x v="1"/>
    <x v="1"/>
    <x v="0"/>
    <x v="1"/>
    <n v="1"/>
    <n v="944"/>
    <n v="1"/>
    <x v="0"/>
    <n v="51"/>
    <n v="3"/>
    <x v="2"/>
    <x v="2"/>
    <n v="2"/>
    <x v="1"/>
    <n v="7403"/>
    <n v="22477"/>
    <n v="4"/>
    <s v="Y"/>
    <s v="No"/>
    <n v="11"/>
    <n v="3"/>
    <n v="3"/>
    <n v="80"/>
    <n v="1"/>
    <n v="29"/>
    <n v="3"/>
    <n v="2"/>
    <n v="26"/>
    <n v="9"/>
    <n v="1"/>
    <n v="7"/>
    <n v="0"/>
    <s v="45-54"/>
    <s v="Medium"/>
    <s v="10+"/>
    <s v="Low"/>
    <s v="2-3"/>
  </r>
  <r>
    <n v="48"/>
    <x v="1"/>
    <x v="0"/>
    <n v="1469"/>
    <x v="1"/>
    <x v="25"/>
    <x v="2"/>
    <x v="2"/>
    <n v="1"/>
    <n v="945"/>
    <n v="4"/>
    <x v="1"/>
    <n v="51"/>
    <n v="3"/>
    <x v="1"/>
    <x v="1"/>
    <n v="3"/>
    <x v="1"/>
    <n v="2259"/>
    <n v="5543"/>
    <n v="4"/>
    <s v="Y"/>
    <s v="No"/>
    <n v="17"/>
    <n v="3"/>
    <n v="1"/>
    <n v="80"/>
    <n v="2"/>
    <n v="13"/>
    <n v="2"/>
    <n v="2"/>
    <n v="0"/>
    <n v="0"/>
    <n v="0"/>
    <n v="0"/>
    <n v="0"/>
    <s v="45-54"/>
    <s v="Low"/>
    <s v="0-1"/>
    <s v="Medium"/>
    <s v="0-1"/>
  </r>
  <r>
    <n v="31"/>
    <x v="1"/>
    <x v="2"/>
    <n v="1188"/>
    <x v="0"/>
    <x v="25"/>
    <x v="0"/>
    <x v="3"/>
    <n v="1"/>
    <n v="947"/>
    <n v="4"/>
    <x v="0"/>
    <n v="45"/>
    <n v="3"/>
    <x v="0"/>
    <x v="0"/>
    <n v="3"/>
    <x v="1"/>
    <n v="6932"/>
    <n v="24406"/>
    <n v="1"/>
    <s v="Y"/>
    <s v="No"/>
    <n v="13"/>
    <n v="3"/>
    <n v="4"/>
    <n v="80"/>
    <n v="1"/>
    <n v="9"/>
    <n v="2"/>
    <n v="2"/>
    <n v="9"/>
    <n v="8"/>
    <n v="0"/>
    <n v="0"/>
    <n v="0"/>
    <s v="25-34"/>
    <s v="Medium"/>
    <s v="6-10"/>
    <s v="Medium"/>
    <s v="0-1"/>
  </r>
  <r>
    <n v="36"/>
    <x v="1"/>
    <x v="0"/>
    <n v="188"/>
    <x v="1"/>
    <x v="15"/>
    <x v="2"/>
    <x v="1"/>
    <n v="1"/>
    <n v="949"/>
    <n v="2"/>
    <x v="1"/>
    <n v="65"/>
    <n v="3"/>
    <x v="1"/>
    <x v="1"/>
    <n v="4"/>
    <x v="0"/>
    <n v="4678"/>
    <n v="23293"/>
    <n v="2"/>
    <s v="Y"/>
    <s v="No"/>
    <n v="18"/>
    <n v="3"/>
    <n v="3"/>
    <n v="80"/>
    <n v="0"/>
    <n v="8"/>
    <n v="6"/>
    <n v="3"/>
    <n v="6"/>
    <n v="2"/>
    <n v="0"/>
    <n v="1"/>
    <n v="0"/>
    <s v="35-44"/>
    <s v="Low"/>
    <s v="6-10"/>
    <s v="Medium"/>
    <s v="0-1"/>
  </r>
  <r>
    <n v="38"/>
    <x v="1"/>
    <x v="0"/>
    <n v="1333"/>
    <x v="1"/>
    <x v="0"/>
    <x v="3"/>
    <x v="4"/>
    <n v="1"/>
    <n v="950"/>
    <n v="4"/>
    <x v="0"/>
    <n v="80"/>
    <n v="3"/>
    <x v="2"/>
    <x v="7"/>
    <n v="1"/>
    <x v="1"/>
    <n v="13582"/>
    <n v="16292"/>
    <n v="1"/>
    <s v="Y"/>
    <s v="No"/>
    <n v="13"/>
    <n v="3"/>
    <n v="2"/>
    <n v="80"/>
    <n v="1"/>
    <n v="15"/>
    <n v="3"/>
    <n v="3"/>
    <n v="15"/>
    <n v="12"/>
    <n v="5"/>
    <n v="11"/>
    <n v="0"/>
    <s v="35-44"/>
    <s v="High"/>
    <s v="10+"/>
    <s v="Medium"/>
    <s v="4-5"/>
  </r>
  <r>
    <n v="32"/>
    <x v="1"/>
    <x v="2"/>
    <n v="1184"/>
    <x v="1"/>
    <x v="0"/>
    <x v="3"/>
    <x v="0"/>
    <n v="1"/>
    <n v="951"/>
    <n v="3"/>
    <x v="0"/>
    <n v="70"/>
    <n v="2"/>
    <x v="1"/>
    <x v="2"/>
    <n v="2"/>
    <x v="1"/>
    <n v="2332"/>
    <n v="3974"/>
    <n v="6"/>
    <s v="Y"/>
    <s v="No"/>
    <n v="20"/>
    <n v="4"/>
    <n v="3"/>
    <n v="80"/>
    <n v="0"/>
    <n v="5"/>
    <n v="3"/>
    <n v="3"/>
    <n v="3"/>
    <n v="0"/>
    <n v="0"/>
    <n v="2"/>
    <n v="0"/>
    <s v="25-34"/>
    <s v="Low"/>
    <s v="2-3"/>
    <s v="High"/>
    <s v="0-1"/>
  </r>
  <r>
    <n v="25"/>
    <x v="0"/>
    <x v="0"/>
    <n v="867"/>
    <x v="0"/>
    <x v="10"/>
    <x v="0"/>
    <x v="3"/>
    <n v="1"/>
    <n v="952"/>
    <n v="3"/>
    <x v="1"/>
    <n v="36"/>
    <n v="2"/>
    <x v="1"/>
    <x v="6"/>
    <n v="2"/>
    <x v="1"/>
    <n v="2413"/>
    <n v="18798"/>
    <n v="1"/>
    <s v="Y"/>
    <s v="Yes"/>
    <n v="18"/>
    <n v="3"/>
    <n v="3"/>
    <n v="80"/>
    <n v="3"/>
    <n v="1"/>
    <n v="2"/>
    <n v="3"/>
    <n v="1"/>
    <n v="0"/>
    <n v="0"/>
    <n v="0"/>
    <n v="1"/>
    <s v="25-34"/>
    <s v="Low"/>
    <s v="0-1"/>
    <s v="Medium"/>
    <s v="0-1"/>
  </r>
  <r>
    <n v="40"/>
    <x v="1"/>
    <x v="0"/>
    <n v="658"/>
    <x v="0"/>
    <x v="17"/>
    <x v="2"/>
    <x v="3"/>
    <n v="1"/>
    <n v="954"/>
    <n v="1"/>
    <x v="1"/>
    <n v="67"/>
    <n v="2"/>
    <x v="2"/>
    <x v="0"/>
    <n v="2"/>
    <x v="2"/>
    <n v="9705"/>
    <n v="20652"/>
    <n v="2"/>
    <s v="Y"/>
    <s v="No"/>
    <n v="12"/>
    <n v="3"/>
    <n v="2"/>
    <n v="80"/>
    <n v="1"/>
    <n v="11"/>
    <n v="2"/>
    <n v="2"/>
    <n v="1"/>
    <n v="0"/>
    <n v="0"/>
    <n v="0"/>
    <n v="0"/>
    <s v="35-44"/>
    <s v="Medium"/>
    <s v="0-1"/>
    <s v="Medium"/>
    <s v="0-1"/>
  </r>
  <r>
    <n v="26"/>
    <x v="1"/>
    <x v="1"/>
    <n v="1283"/>
    <x v="0"/>
    <x v="0"/>
    <x v="3"/>
    <x v="2"/>
    <n v="1"/>
    <n v="956"/>
    <n v="3"/>
    <x v="1"/>
    <n v="52"/>
    <n v="2"/>
    <x v="0"/>
    <x v="0"/>
    <n v="1"/>
    <x v="0"/>
    <n v="4294"/>
    <n v="11148"/>
    <n v="1"/>
    <s v="Y"/>
    <s v="No"/>
    <n v="12"/>
    <n v="3"/>
    <n v="2"/>
    <n v="80"/>
    <n v="0"/>
    <n v="7"/>
    <n v="2"/>
    <n v="3"/>
    <n v="7"/>
    <n v="7"/>
    <n v="0"/>
    <n v="7"/>
    <n v="0"/>
    <s v="25-34"/>
    <s v="Low"/>
    <s v="6-10"/>
    <s v="Medium"/>
    <s v="0-1"/>
  </r>
  <r>
    <n v="41"/>
    <x v="1"/>
    <x v="0"/>
    <n v="263"/>
    <x v="1"/>
    <x v="16"/>
    <x v="3"/>
    <x v="2"/>
    <n v="1"/>
    <n v="957"/>
    <n v="4"/>
    <x v="1"/>
    <n v="59"/>
    <n v="3"/>
    <x v="1"/>
    <x v="2"/>
    <n v="1"/>
    <x v="0"/>
    <n v="4721"/>
    <n v="3119"/>
    <n v="2"/>
    <s v="Y"/>
    <s v="Yes"/>
    <n v="13"/>
    <n v="3"/>
    <n v="3"/>
    <n v="80"/>
    <n v="0"/>
    <n v="20"/>
    <n v="3"/>
    <n v="3"/>
    <n v="18"/>
    <n v="13"/>
    <n v="2"/>
    <n v="17"/>
    <n v="0"/>
    <s v="35-44"/>
    <s v="Low"/>
    <s v="10+"/>
    <s v="Medium"/>
    <s v="2-3"/>
  </r>
  <r>
    <n v="36"/>
    <x v="1"/>
    <x v="0"/>
    <n v="938"/>
    <x v="1"/>
    <x v="2"/>
    <x v="2"/>
    <x v="2"/>
    <n v="1"/>
    <n v="958"/>
    <n v="3"/>
    <x v="1"/>
    <n v="79"/>
    <n v="3"/>
    <x v="1"/>
    <x v="2"/>
    <n v="3"/>
    <x v="0"/>
    <n v="2519"/>
    <n v="12287"/>
    <n v="4"/>
    <s v="Y"/>
    <s v="No"/>
    <n v="21"/>
    <n v="4"/>
    <n v="3"/>
    <n v="80"/>
    <n v="0"/>
    <n v="16"/>
    <n v="6"/>
    <n v="3"/>
    <n v="11"/>
    <n v="8"/>
    <n v="3"/>
    <n v="9"/>
    <n v="0"/>
    <s v="35-44"/>
    <s v="Low"/>
    <s v="10+"/>
    <s v="High"/>
    <s v="2-3"/>
  </r>
  <r>
    <n v="19"/>
    <x v="0"/>
    <x v="0"/>
    <n v="419"/>
    <x v="0"/>
    <x v="11"/>
    <x v="3"/>
    <x v="1"/>
    <n v="1"/>
    <n v="959"/>
    <n v="4"/>
    <x v="1"/>
    <n v="37"/>
    <n v="2"/>
    <x v="1"/>
    <x v="6"/>
    <n v="2"/>
    <x v="0"/>
    <n v="2121"/>
    <n v="9947"/>
    <n v="1"/>
    <s v="Y"/>
    <s v="Yes"/>
    <n v="13"/>
    <n v="3"/>
    <n v="2"/>
    <n v="80"/>
    <n v="0"/>
    <n v="1"/>
    <n v="3"/>
    <n v="4"/>
    <n v="1"/>
    <n v="0"/>
    <n v="0"/>
    <n v="0"/>
    <n v="1"/>
    <s v="&lt;25"/>
    <s v="Low"/>
    <s v="0-1"/>
    <s v="Medium"/>
    <s v="0-1"/>
  </r>
  <r>
    <n v="20"/>
    <x v="0"/>
    <x v="0"/>
    <n v="129"/>
    <x v="1"/>
    <x v="18"/>
    <x v="3"/>
    <x v="4"/>
    <n v="1"/>
    <n v="960"/>
    <n v="1"/>
    <x v="1"/>
    <n v="84"/>
    <n v="3"/>
    <x v="1"/>
    <x v="2"/>
    <n v="1"/>
    <x v="0"/>
    <n v="2973"/>
    <n v="13008"/>
    <n v="1"/>
    <s v="Y"/>
    <s v="No"/>
    <n v="19"/>
    <n v="3"/>
    <n v="2"/>
    <n v="80"/>
    <n v="0"/>
    <n v="1"/>
    <n v="2"/>
    <n v="3"/>
    <n v="1"/>
    <n v="0"/>
    <n v="0"/>
    <n v="0"/>
    <n v="1"/>
    <s v="&lt;25"/>
    <s v="Low"/>
    <s v="0-1"/>
    <s v="High"/>
    <s v="0-1"/>
  </r>
  <r>
    <n v="31"/>
    <x v="1"/>
    <x v="0"/>
    <n v="616"/>
    <x v="1"/>
    <x v="20"/>
    <x v="3"/>
    <x v="2"/>
    <n v="1"/>
    <n v="961"/>
    <n v="4"/>
    <x v="0"/>
    <n v="41"/>
    <n v="3"/>
    <x v="0"/>
    <x v="4"/>
    <n v="4"/>
    <x v="1"/>
    <n v="5855"/>
    <n v="17369"/>
    <n v="0"/>
    <s v="Y"/>
    <s v="Yes"/>
    <n v="11"/>
    <n v="3"/>
    <n v="3"/>
    <n v="80"/>
    <n v="2"/>
    <n v="10"/>
    <n v="2"/>
    <n v="1"/>
    <n v="9"/>
    <n v="7"/>
    <n v="8"/>
    <n v="5"/>
    <n v="0"/>
    <s v="25-34"/>
    <s v="Medium"/>
    <s v="6-10"/>
    <s v="Low"/>
    <s v="5+"/>
  </r>
  <r>
    <n v="40"/>
    <x v="1"/>
    <x v="1"/>
    <n v="1469"/>
    <x v="1"/>
    <x v="14"/>
    <x v="2"/>
    <x v="2"/>
    <n v="1"/>
    <n v="964"/>
    <n v="4"/>
    <x v="1"/>
    <n v="35"/>
    <n v="3"/>
    <x v="1"/>
    <x v="1"/>
    <n v="2"/>
    <x v="2"/>
    <n v="3617"/>
    <n v="25063"/>
    <n v="8"/>
    <s v="Y"/>
    <s v="Yes"/>
    <n v="14"/>
    <n v="3"/>
    <n v="4"/>
    <n v="80"/>
    <n v="1"/>
    <n v="3"/>
    <n v="2"/>
    <n v="3"/>
    <n v="1"/>
    <n v="1"/>
    <n v="0"/>
    <n v="0"/>
    <n v="0"/>
    <s v="35-44"/>
    <s v="Low"/>
    <s v="0-1"/>
    <s v="Medium"/>
    <s v="0-1"/>
  </r>
  <r>
    <n v="32"/>
    <x v="1"/>
    <x v="0"/>
    <n v="498"/>
    <x v="1"/>
    <x v="3"/>
    <x v="2"/>
    <x v="2"/>
    <n v="1"/>
    <n v="966"/>
    <n v="3"/>
    <x v="0"/>
    <n v="93"/>
    <n v="3"/>
    <x v="0"/>
    <x v="3"/>
    <n v="1"/>
    <x v="1"/>
    <n v="6725"/>
    <n v="13554"/>
    <n v="1"/>
    <s v="Y"/>
    <s v="No"/>
    <n v="12"/>
    <n v="3"/>
    <n v="3"/>
    <n v="80"/>
    <n v="1"/>
    <n v="8"/>
    <n v="2"/>
    <n v="4"/>
    <n v="8"/>
    <n v="7"/>
    <n v="6"/>
    <n v="3"/>
    <n v="0"/>
    <s v="25-34"/>
    <s v="Medium"/>
    <s v="6-10"/>
    <s v="Medium"/>
    <s v="5+"/>
  </r>
  <r>
    <n v="36"/>
    <x v="0"/>
    <x v="0"/>
    <n v="530"/>
    <x v="0"/>
    <x v="3"/>
    <x v="1"/>
    <x v="0"/>
    <n v="1"/>
    <n v="967"/>
    <n v="3"/>
    <x v="1"/>
    <n v="51"/>
    <n v="2"/>
    <x v="2"/>
    <x v="0"/>
    <n v="4"/>
    <x v="1"/>
    <n v="10325"/>
    <n v="5518"/>
    <n v="1"/>
    <s v="Y"/>
    <s v="Yes"/>
    <n v="11"/>
    <n v="3"/>
    <n v="1"/>
    <n v="80"/>
    <n v="1"/>
    <n v="16"/>
    <n v="6"/>
    <n v="3"/>
    <n v="16"/>
    <n v="7"/>
    <n v="3"/>
    <n v="7"/>
    <n v="1"/>
    <s v="35-44"/>
    <s v="High"/>
    <s v="10+"/>
    <s v="Low"/>
    <s v="2-3"/>
  </r>
  <r>
    <n v="33"/>
    <x v="1"/>
    <x v="0"/>
    <n v="1069"/>
    <x v="1"/>
    <x v="0"/>
    <x v="3"/>
    <x v="0"/>
    <n v="1"/>
    <n v="969"/>
    <n v="2"/>
    <x v="0"/>
    <n v="42"/>
    <n v="2"/>
    <x v="0"/>
    <x v="4"/>
    <n v="4"/>
    <x v="0"/>
    <n v="6949"/>
    <n v="12291"/>
    <n v="0"/>
    <s v="Y"/>
    <s v="No"/>
    <n v="14"/>
    <n v="3"/>
    <n v="1"/>
    <n v="80"/>
    <n v="0"/>
    <n v="6"/>
    <n v="3"/>
    <n v="3"/>
    <n v="5"/>
    <n v="0"/>
    <n v="1"/>
    <n v="4"/>
    <n v="0"/>
    <s v="25-34"/>
    <s v="Medium"/>
    <s v="4-5"/>
    <s v="Medium"/>
    <s v="2-3"/>
  </r>
  <r>
    <n v="37"/>
    <x v="0"/>
    <x v="0"/>
    <n v="625"/>
    <x v="0"/>
    <x v="0"/>
    <x v="2"/>
    <x v="0"/>
    <n v="1"/>
    <n v="970"/>
    <n v="1"/>
    <x v="1"/>
    <n v="46"/>
    <n v="2"/>
    <x v="2"/>
    <x v="0"/>
    <n v="3"/>
    <x v="1"/>
    <n v="10609"/>
    <n v="14922"/>
    <n v="5"/>
    <s v="Y"/>
    <s v="No"/>
    <n v="11"/>
    <n v="3"/>
    <n v="3"/>
    <n v="80"/>
    <n v="0"/>
    <n v="17"/>
    <n v="2"/>
    <n v="1"/>
    <n v="14"/>
    <n v="1"/>
    <n v="11"/>
    <n v="7"/>
    <n v="1"/>
    <s v="35-44"/>
    <s v="High"/>
    <s v="10+"/>
    <s v="Low"/>
    <s v="5+"/>
  </r>
  <r>
    <n v="45"/>
    <x v="1"/>
    <x v="2"/>
    <n v="805"/>
    <x v="1"/>
    <x v="18"/>
    <x v="0"/>
    <x v="0"/>
    <n v="1"/>
    <n v="972"/>
    <n v="3"/>
    <x v="1"/>
    <n v="57"/>
    <n v="3"/>
    <x v="0"/>
    <x v="2"/>
    <n v="2"/>
    <x v="1"/>
    <n v="4447"/>
    <n v="23163"/>
    <n v="1"/>
    <s v="Y"/>
    <s v="No"/>
    <n v="12"/>
    <n v="3"/>
    <n v="2"/>
    <n v="80"/>
    <n v="0"/>
    <n v="9"/>
    <n v="5"/>
    <n v="2"/>
    <n v="9"/>
    <n v="7"/>
    <n v="0"/>
    <n v="8"/>
    <n v="0"/>
    <s v="45-54"/>
    <s v="Low"/>
    <s v="6-10"/>
    <s v="Medium"/>
    <s v="0-1"/>
  </r>
  <r>
    <n v="29"/>
    <x v="1"/>
    <x v="1"/>
    <n v="1404"/>
    <x v="0"/>
    <x v="25"/>
    <x v="3"/>
    <x v="4"/>
    <n v="1"/>
    <n v="974"/>
    <n v="3"/>
    <x v="0"/>
    <n v="84"/>
    <n v="3"/>
    <x v="1"/>
    <x v="6"/>
    <n v="4"/>
    <x v="1"/>
    <n v="2157"/>
    <n v="18203"/>
    <n v="1"/>
    <s v="Y"/>
    <s v="No"/>
    <n v="15"/>
    <n v="3"/>
    <n v="2"/>
    <n v="80"/>
    <n v="1"/>
    <n v="3"/>
    <n v="5"/>
    <n v="3"/>
    <n v="3"/>
    <n v="1"/>
    <n v="0"/>
    <n v="2"/>
    <n v="0"/>
    <s v="25-34"/>
    <s v="Low"/>
    <s v="2-3"/>
    <s v="Medium"/>
    <s v="0-1"/>
  </r>
  <r>
    <n v="35"/>
    <x v="1"/>
    <x v="0"/>
    <n v="1219"/>
    <x v="0"/>
    <x v="21"/>
    <x v="3"/>
    <x v="2"/>
    <n v="1"/>
    <n v="975"/>
    <n v="3"/>
    <x v="0"/>
    <n v="86"/>
    <n v="3"/>
    <x v="0"/>
    <x v="0"/>
    <n v="3"/>
    <x v="1"/>
    <n v="4601"/>
    <n v="6179"/>
    <n v="1"/>
    <s v="Y"/>
    <s v="No"/>
    <n v="16"/>
    <n v="3"/>
    <n v="2"/>
    <n v="80"/>
    <n v="0"/>
    <n v="5"/>
    <n v="3"/>
    <n v="3"/>
    <n v="5"/>
    <n v="2"/>
    <n v="1"/>
    <n v="0"/>
    <n v="0"/>
    <s v="35-44"/>
    <s v="Low"/>
    <s v="4-5"/>
    <s v="Medium"/>
    <s v="2-3"/>
  </r>
  <r>
    <n v="52"/>
    <x v="1"/>
    <x v="0"/>
    <n v="1053"/>
    <x v="1"/>
    <x v="0"/>
    <x v="0"/>
    <x v="0"/>
    <n v="1"/>
    <n v="976"/>
    <n v="4"/>
    <x v="1"/>
    <n v="70"/>
    <n v="3"/>
    <x v="3"/>
    <x v="5"/>
    <n v="4"/>
    <x v="1"/>
    <n v="17099"/>
    <n v="13829"/>
    <n v="2"/>
    <s v="Y"/>
    <s v="No"/>
    <n v="15"/>
    <n v="3"/>
    <n v="2"/>
    <n v="80"/>
    <n v="1"/>
    <n v="26"/>
    <n v="2"/>
    <n v="2"/>
    <n v="9"/>
    <n v="8"/>
    <n v="7"/>
    <n v="8"/>
    <n v="0"/>
    <s v="45-54"/>
    <s v="High"/>
    <s v="6-10"/>
    <s v="Medium"/>
    <s v="5+"/>
  </r>
  <r>
    <n v="58"/>
    <x v="0"/>
    <x v="0"/>
    <n v="289"/>
    <x v="1"/>
    <x v="2"/>
    <x v="3"/>
    <x v="4"/>
    <n v="1"/>
    <n v="977"/>
    <n v="4"/>
    <x v="1"/>
    <n v="51"/>
    <n v="3"/>
    <x v="1"/>
    <x v="1"/>
    <n v="3"/>
    <x v="0"/>
    <n v="2479"/>
    <n v="26227"/>
    <n v="4"/>
    <s v="Y"/>
    <s v="No"/>
    <n v="24"/>
    <n v="4"/>
    <n v="1"/>
    <n v="80"/>
    <n v="0"/>
    <n v="7"/>
    <n v="4"/>
    <n v="3"/>
    <n v="1"/>
    <n v="0"/>
    <n v="0"/>
    <n v="0"/>
    <n v="1"/>
    <s v="55+"/>
    <s v="Low"/>
    <s v="0-1"/>
    <s v="High"/>
    <s v="0-1"/>
  </r>
  <r>
    <n v="53"/>
    <x v="1"/>
    <x v="0"/>
    <n v="1376"/>
    <x v="0"/>
    <x v="2"/>
    <x v="0"/>
    <x v="2"/>
    <n v="1"/>
    <n v="981"/>
    <n v="3"/>
    <x v="1"/>
    <n v="45"/>
    <n v="3"/>
    <x v="3"/>
    <x v="5"/>
    <n v="3"/>
    <x v="2"/>
    <n v="14852"/>
    <n v="13938"/>
    <n v="6"/>
    <s v="Y"/>
    <s v="No"/>
    <n v="13"/>
    <n v="3"/>
    <n v="3"/>
    <n v="80"/>
    <n v="1"/>
    <n v="22"/>
    <n v="3"/>
    <n v="4"/>
    <n v="17"/>
    <n v="13"/>
    <n v="15"/>
    <n v="2"/>
    <n v="0"/>
    <s v="45-54"/>
    <s v="High"/>
    <s v="10+"/>
    <s v="Medium"/>
    <s v="5+"/>
  </r>
  <r>
    <n v="30"/>
    <x v="1"/>
    <x v="0"/>
    <n v="231"/>
    <x v="0"/>
    <x v="1"/>
    <x v="0"/>
    <x v="1"/>
    <n v="1"/>
    <n v="982"/>
    <n v="3"/>
    <x v="1"/>
    <n v="62"/>
    <n v="3"/>
    <x v="2"/>
    <x v="0"/>
    <n v="3"/>
    <x v="2"/>
    <n v="7264"/>
    <n v="9977"/>
    <n v="5"/>
    <s v="Y"/>
    <s v="No"/>
    <n v="11"/>
    <n v="3"/>
    <n v="1"/>
    <n v="80"/>
    <n v="1"/>
    <n v="10"/>
    <n v="2"/>
    <n v="4"/>
    <n v="8"/>
    <n v="4"/>
    <n v="7"/>
    <n v="7"/>
    <n v="0"/>
    <s v="25-34"/>
    <s v="Medium"/>
    <s v="6-10"/>
    <s v="Low"/>
    <s v="5+"/>
  </r>
  <r>
    <n v="38"/>
    <x v="1"/>
    <x v="2"/>
    <n v="152"/>
    <x v="0"/>
    <x v="17"/>
    <x v="3"/>
    <x v="4"/>
    <n v="1"/>
    <n v="983"/>
    <n v="3"/>
    <x v="0"/>
    <n v="85"/>
    <n v="3"/>
    <x v="0"/>
    <x v="0"/>
    <n v="4"/>
    <x v="0"/>
    <n v="5666"/>
    <n v="19899"/>
    <n v="1"/>
    <s v="Y"/>
    <s v="Yes"/>
    <n v="13"/>
    <n v="3"/>
    <n v="2"/>
    <n v="80"/>
    <n v="0"/>
    <n v="6"/>
    <n v="1"/>
    <n v="3"/>
    <n v="5"/>
    <n v="3"/>
    <n v="1"/>
    <n v="3"/>
    <n v="0"/>
    <s v="35-44"/>
    <s v="Medium"/>
    <s v="4-5"/>
    <s v="Medium"/>
    <s v="2-3"/>
  </r>
  <r>
    <n v="35"/>
    <x v="1"/>
    <x v="0"/>
    <n v="882"/>
    <x v="0"/>
    <x v="3"/>
    <x v="2"/>
    <x v="0"/>
    <n v="1"/>
    <n v="984"/>
    <n v="4"/>
    <x v="1"/>
    <n v="92"/>
    <n v="3"/>
    <x v="2"/>
    <x v="0"/>
    <n v="4"/>
    <x v="2"/>
    <n v="7823"/>
    <n v="6812"/>
    <n v="6"/>
    <s v="Y"/>
    <s v="No"/>
    <n v="13"/>
    <n v="3"/>
    <n v="2"/>
    <n v="80"/>
    <n v="1"/>
    <n v="12"/>
    <n v="2"/>
    <n v="3"/>
    <n v="10"/>
    <n v="9"/>
    <n v="0"/>
    <n v="8"/>
    <n v="0"/>
    <s v="35-44"/>
    <s v="Medium"/>
    <s v="6-10"/>
    <s v="Medium"/>
    <s v="0-1"/>
  </r>
  <r>
    <n v="39"/>
    <x v="1"/>
    <x v="0"/>
    <n v="903"/>
    <x v="0"/>
    <x v="2"/>
    <x v="4"/>
    <x v="0"/>
    <n v="1"/>
    <n v="985"/>
    <n v="1"/>
    <x v="1"/>
    <n v="41"/>
    <n v="4"/>
    <x v="2"/>
    <x v="0"/>
    <n v="3"/>
    <x v="0"/>
    <n v="7880"/>
    <n v="2560"/>
    <n v="0"/>
    <s v="Y"/>
    <s v="No"/>
    <n v="18"/>
    <n v="3"/>
    <n v="4"/>
    <n v="80"/>
    <n v="0"/>
    <n v="9"/>
    <n v="3"/>
    <n v="3"/>
    <n v="8"/>
    <n v="7"/>
    <n v="0"/>
    <n v="7"/>
    <n v="0"/>
    <s v="35-44"/>
    <s v="Medium"/>
    <s v="6-10"/>
    <s v="Medium"/>
    <s v="0-1"/>
  </r>
  <r>
    <n v="40"/>
    <x v="0"/>
    <x v="2"/>
    <n v="1479"/>
    <x v="0"/>
    <x v="4"/>
    <x v="3"/>
    <x v="0"/>
    <n v="1"/>
    <n v="986"/>
    <n v="2"/>
    <x v="0"/>
    <n v="100"/>
    <n v="4"/>
    <x v="3"/>
    <x v="0"/>
    <n v="2"/>
    <x v="0"/>
    <n v="13194"/>
    <n v="17071"/>
    <n v="4"/>
    <s v="Y"/>
    <s v="Yes"/>
    <n v="16"/>
    <n v="3"/>
    <n v="4"/>
    <n v="80"/>
    <n v="0"/>
    <n v="22"/>
    <n v="2"/>
    <n v="2"/>
    <n v="1"/>
    <n v="0"/>
    <n v="0"/>
    <n v="0"/>
    <n v="1"/>
    <s v="35-44"/>
    <s v="High"/>
    <s v="0-1"/>
    <s v="Medium"/>
    <s v="0-1"/>
  </r>
  <r>
    <n v="47"/>
    <x v="1"/>
    <x v="1"/>
    <n v="1379"/>
    <x v="1"/>
    <x v="7"/>
    <x v="2"/>
    <x v="2"/>
    <n v="1"/>
    <n v="987"/>
    <n v="3"/>
    <x v="1"/>
    <n v="64"/>
    <n v="4"/>
    <x v="0"/>
    <x v="3"/>
    <n v="3"/>
    <x v="2"/>
    <n v="5067"/>
    <n v="6759"/>
    <n v="1"/>
    <s v="Y"/>
    <s v="Yes"/>
    <n v="19"/>
    <n v="3"/>
    <n v="3"/>
    <n v="80"/>
    <n v="0"/>
    <n v="20"/>
    <n v="3"/>
    <n v="4"/>
    <n v="19"/>
    <n v="10"/>
    <n v="2"/>
    <n v="7"/>
    <n v="0"/>
    <s v="45-54"/>
    <s v="Medium"/>
    <s v="10+"/>
    <s v="High"/>
    <s v="2-3"/>
  </r>
  <r>
    <n v="36"/>
    <x v="1"/>
    <x v="2"/>
    <n v="1229"/>
    <x v="0"/>
    <x v="1"/>
    <x v="2"/>
    <x v="4"/>
    <n v="1"/>
    <n v="990"/>
    <n v="1"/>
    <x v="1"/>
    <n v="84"/>
    <n v="3"/>
    <x v="0"/>
    <x v="0"/>
    <n v="4"/>
    <x v="2"/>
    <n v="5079"/>
    <n v="25952"/>
    <n v="4"/>
    <s v="Y"/>
    <s v="No"/>
    <n v="13"/>
    <n v="3"/>
    <n v="4"/>
    <n v="80"/>
    <n v="2"/>
    <n v="12"/>
    <n v="3"/>
    <n v="3"/>
    <n v="7"/>
    <n v="7"/>
    <n v="0"/>
    <n v="7"/>
    <n v="0"/>
    <s v="35-44"/>
    <s v="Medium"/>
    <s v="6-10"/>
    <s v="Medium"/>
    <s v="0-1"/>
  </r>
  <r>
    <n v="31"/>
    <x v="0"/>
    <x v="2"/>
    <n v="335"/>
    <x v="1"/>
    <x v="14"/>
    <x v="0"/>
    <x v="2"/>
    <n v="1"/>
    <n v="991"/>
    <n v="3"/>
    <x v="1"/>
    <n v="46"/>
    <n v="2"/>
    <x v="1"/>
    <x v="1"/>
    <n v="1"/>
    <x v="0"/>
    <n v="2321"/>
    <n v="10322"/>
    <n v="0"/>
    <s v="Y"/>
    <s v="Yes"/>
    <n v="22"/>
    <n v="4"/>
    <n v="1"/>
    <n v="80"/>
    <n v="0"/>
    <n v="4"/>
    <n v="0"/>
    <n v="3"/>
    <n v="3"/>
    <n v="2"/>
    <n v="1"/>
    <n v="2"/>
    <n v="1"/>
    <s v="25-34"/>
    <s v="Low"/>
    <s v="2-3"/>
    <s v="High"/>
    <s v="2-3"/>
  </r>
  <r>
    <n v="33"/>
    <x v="1"/>
    <x v="2"/>
    <n v="722"/>
    <x v="0"/>
    <x v="27"/>
    <x v="3"/>
    <x v="0"/>
    <n v="1"/>
    <n v="992"/>
    <n v="4"/>
    <x v="1"/>
    <n v="38"/>
    <n v="3"/>
    <x v="3"/>
    <x v="5"/>
    <n v="3"/>
    <x v="0"/>
    <n v="17444"/>
    <n v="20489"/>
    <n v="1"/>
    <s v="Y"/>
    <s v="No"/>
    <n v="11"/>
    <n v="3"/>
    <n v="4"/>
    <n v="80"/>
    <n v="0"/>
    <n v="10"/>
    <n v="2"/>
    <n v="3"/>
    <n v="10"/>
    <n v="8"/>
    <n v="6"/>
    <n v="0"/>
    <n v="0"/>
    <s v="25-34"/>
    <s v="High"/>
    <s v="6-10"/>
    <s v="Low"/>
    <s v="5+"/>
  </r>
  <r>
    <n v="29"/>
    <x v="0"/>
    <x v="0"/>
    <n v="906"/>
    <x v="1"/>
    <x v="17"/>
    <x v="3"/>
    <x v="0"/>
    <n v="1"/>
    <n v="994"/>
    <n v="4"/>
    <x v="0"/>
    <n v="92"/>
    <n v="2"/>
    <x v="1"/>
    <x v="1"/>
    <n v="1"/>
    <x v="0"/>
    <n v="2404"/>
    <n v="11479"/>
    <n v="6"/>
    <s v="Y"/>
    <s v="Yes"/>
    <n v="20"/>
    <n v="4"/>
    <n v="3"/>
    <n v="80"/>
    <n v="0"/>
    <n v="3"/>
    <n v="5"/>
    <n v="3"/>
    <n v="0"/>
    <n v="0"/>
    <n v="0"/>
    <n v="0"/>
    <n v="1"/>
    <s v="25-34"/>
    <s v="Low"/>
    <s v="0-1"/>
    <s v="High"/>
    <s v="0-1"/>
  </r>
  <r>
    <n v="33"/>
    <x v="1"/>
    <x v="0"/>
    <n v="461"/>
    <x v="1"/>
    <x v="28"/>
    <x v="1"/>
    <x v="0"/>
    <n v="1"/>
    <n v="995"/>
    <n v="2"/>
    <x v="0"/>
    <n v="53"/>
    <n v="3"/>
    <x v="1"/>
    <x v="1"/>
    <n v="4"/>
    <x v="0"/>
    <n v="3452"/>
    <n v="17241"/>
    <n v="3"/>
    <s v="Y"/>
    <s v="No"/>
    <n v="18"/>
    <n v="3"/>
    <n v="1"/>
    <n v="80"/>
    <n v="0"/>
    <n v="5"/>
    <n v="4"/>
    <n v="3"/>
    <n v="3"/>
    <n v="2"/>
    <n v="0"/>
    <n v="2"/>
    <n v="0"/>
    <s v="25-34"/>
    <s v="Low"/>
    <s v="2-3"/>
    <s v="Medium"/>
    <s v="0-1"/>
  </r>
  <r>
    <n v="45"/>
    <x v="1"/>
    <x v="0"/>
    <n v="974"/>
    <x v="1"/>
    <x v="0"/>
    <x v="2"/>
    <x v="2"/>
    <n v="1"/>
    <n v="996"/>
    <n v="4"/>
    <x v="0"/>
    <n v="91"/>
    <n v="3"/>
    <x v="1"/>
    <x v="2"/>
    <n v="4"/>
    <x v="2"/>
    <n v="2270"/>
    <n v="11005"/>
    <n v="3"/>
    <s v="Y"/>
    <s v="No"/>
    <n v="14"/>
    <n v="3"/>
    <n v="4"/>
    <n v="80"/>
    <n v="2"/>
    <n v="8"/>
    <n v="2"/>
    <n v="3"/>
    <n v="5"/>
    <n v="3"/>
    <n v="0"/>
    <n v="2"/>
    <n v="0"/>
    <s v="45-54"/>
    <s v="Low"/>
    <s v="4-5"/>
    <s v="Medium"/>
    <s v="0-1"/>
  </r>
  <r>
    <n v="50"/>
    <x v="1"/>
    <x v="0"/>
    <n v="1126"/>
    <x v="1"/>
    <x v="0"/>
    <x v="0"/>
    <x v="2"/>
    <n v="1"/>
    <n v="997"/>
    <n v="4"/>
    <x v="1"/>
    <n v="66"/>
    <n v="3"/>
    <x v="3"/>
    <x v="7"/>
    <n v="4"/>
    <x v="2"/>
    <n v="17399"/>
    <n v="6615"/>
    <n v="9"/>
    <s v="Y"/>
    <s v="No"/>
    <n v="22"/>
    <n v="4"/>
    <n v="3"/>
    <n v="80"/>
    <n v="1"/>
    <n v="32"/>
    <n v="1"/>
    <n v="2"/>
    <n v="5"/>
    <n v="4"/>
    <n v="1"/>
    <n v="3"/>
    <n v="0"/>
    <s v="45-54"/>
    <s v="High"/>
    <s v="4-5"/>
    <s v="High"/>
    <s v="2-3"/>
  </r>
  <r>
    <n v="33"/>
    <x v="1"/>
    <x v="1"/>
    <n v="827"/>
    <x v="1"/>
    <x v="0"/>
    <x v="2"/>
    <x v="1"/>
    <n v="1"/>
    <n v="998"/>
    <n v="3"/>
    <x v="0"/>
    <n v="84"/>
    <n v="4"/>
    <x v="0"/>
    <x v="4"/>
    <n v="2"/>
    <x v="1"/>
    <n v="5488"/>
    <n v="20161"/>
    <n v="1"/>
    <s v="Y"/>
    <s v="Yes"/>
    <n v="13"/>
    <n v="3"/>
    <n v="1"/>
    <n v="80"/>
    <n v="1"/>
    <n v="6"/>
    <n v="2"/>
    <n v="3"/>
    <n v="6"/>
    <n v="5"/>
    <n v="1"/>
    <n v="2"/>
    <n v="0"/>
    <s v="25-34"/>
    <s v="Medium"/>
    <s v="6-10"/>
    <s v="Medium"/>
    <s v="2-3"/>
  </r>
  <r>
    <n v="41"/>
    <x v="1"/>
    <x v="1"/>
    <n v="840"/>
    <x v="1"/>
    <x v="14"/>
    <x v="3"/>
    <x v="2"/>
    <n v="1"/>
    <n v="999"/>
    <n v="1"/>
    <x v="1"/>
    <n v="64"/>
    <n v="3"/>
    <x v="4"/>
    <x v="7"/>
    <n v="3"/>
    <x v="2"/>
    <n v="19419"/>
    <n v="3735"/>
    <n v="2"/>
    <s v="Y"/>
    <s v="No"/>
    <n v="17"/>
    <n v="3"/>
    <n v="2"/>
    <n v="80"/>
    <n v="1"/>
    <n v="21"/>
    <n v="2"/>
    <n v="4"/>
    <n v="18"/>
    <n v="16"/>
    <n v="0"/>
    <n v="11"/>
    <n v="0"/>
    <s v="35-44"/>
    <s v="High"/>
    <s v="10+"/>
    <s v="Medium"/>
    <s v="0-1"/>
  </r>
  <r>
    <n v="27"/>
    <x v="1"/>
    <x v="0"/>
    <n v="1134"/>
    <x v="1"/>
    <x v="7"/>
    <x v="2"/>
    <x v="4"/>
    <n v="1"/>
    <n v="1001"/>
    <n v="3"/>
    <x v="0"/>
    <n v="37"/>
    <n v="3"/>
    <x v="1"/>
    <x v="2"/>
    <n v="2"/>
    <x v="1"/>
    <n v="2811"/>
    <n v="12086"/>
    <n v="9"/>
    <s v="Y"/>
    <s v="No"/>
    <n v="14"/>
    <n v="3"/>
    <n v="2"/>
    <n v="80"/>
    <n v="1"/>
    <n v="4"/>
    <n v="2"/>
    <n v="3"/>
    <n v="2"/>
    <n v="2"/>
    <n v="2"/>
    <n v="2"/>
    <n v="0"/>
    <s v="25-34"/>
    <s v="Low"/>
    <s v="2-3"/>
    <s v="Medium"/>
    <s v="2-3"/>
  </r>
  <r>
    <n v="45"/>
    <x v="1"/>
    <x v="2"/>
    <n v="248"/>
    <x v="1"/>
    <x v="5"/>
    <x v="0"/>
    <x v="0"/>
    <n v="1"/>
    <n v="1002"/>
    <n v="4"/>
    <x v="1"/>
    <n v="42"/>
    <n v="3"/>
    <x v="0"/>
    <x v="2"/>
    <n v="1"/>
    <x v="1"/>
    <n v="3633"/>
    <n v="14039"/>
    <n v="1"/>
    <s v="Y"/>
    <s v="Yes"/>
    <n v="15"/>
    <n v="3"/>
    <n v="3"/>
    <n v="80"/>
    <n v="1"/>
    <n v="9"/>
    <n v="2"/>
    <n v="3"/>
    <n v="9"/>
    <n v="8"/>
    <n v="0"/>
    <n v="8"/>
    <n v="0"/>
    <s v="45-54"/>
    <s v="Low"/>
    <s v="6-10"/>
    <s v="Medium"/>
    <s v="0-1"/>
  </r>
  <r>
    <n v="47"/>
    <x v="1"/>
    <x v="0"/>
    <n v="955"/>
    <x v="0"/>
    <x v="18"/>
    <x v="0"/>
    <x v="0"/>
    <n v="1"/>
    <n v="1003"/>
    <n v="4"/>
    <x v="0"/>
    <n v="83"/>
    <n v="3"/>
    <x v="0"/>
    <x v="0"/>
    <n v="4"/>
    <x v="0"/>
    <n v="4163"/>
    <n v="8571"/>
    <n v="1"/>
    <s v="Y"/>
    <s v="Yes"/>
    <n v="17"/>
    <n v="3"/>
    <n v="3"/>
    <n v="80"/>
    <n v="0"/>
    <n v="9"/>
    <n v="0"/>
    <n v="3"/>
    <n v="9"/>
    <n v="0"/>
    <n v="0"/>
    <n v="7"/>
    <n v="0"/>
    <s v="45-54"/>
    <s v="Low"/>
    <s v="6-10"/>
    <s v="Medium"/>
    <s v="0-1"/>
  </r>
  <r>
    <n v="30"/>
    <x v="0"/>
    <x v="0"/>
    <n v="138"/>
    <x v="1"/>
    <x v="23"/>
    <x v="3"/>
    <x v="0"/>
    <n v="1"/>
    <n v="1004"/>
    <n v="1"/>
    <x v="0"/>
    <n v="48"/>
    <n v="3"/>
    <x v="1"/>
    <x v="1"/>
    <n v="3"/>
    <x v="1"/>
    <n v="2132"/>
    <n v="11539"/>
    <n v="4"/>
    <s v="Y"/>
    <s v="Yes"/>
    <n v="11"/>
    <n v="3"/>
    <n v="2"/>
    <n v="80"/>
    <n v="0"/>
    <n v="7"/>
    <n v="2"/>
    <n v="3"/>
    <n v="5"/>
    <n v="2"/>
    <n v="0"/>
    <n v="1"/>
    <n v="1"/>
    <s v="25-34"/>
    <s v="Low"/>
    <s v="4-5"/>
    <s v="Low"/>
    <s v="0-1"/>
  </r>
  <r>
    <n v="50"/>
    <x v="1"/>
    <x v="0"/>
    <n v="939"/>
    <x v="1"/>
    <x v="4"/>
    <x v="3"/>
    <x v="0"/>
    <n v="1"/>
    <n v="1005"/>
    <n v="4"/>
    <x v="1"/>
    <n v="95"/>
    <n v="3"/>
    <x v="3"/>
    <x v="3"/>
    <n v="3"/>
    <x v="1"/>
    <n v="13973"/>
    <n v="4161"/>
    <n v="3"/>
    <s v="Y"/>
    <s v="Yes"/>
    <n v="18"/>
    <n v="3"/>
    <n v="4"/>
    <n v="80"/>
    <n v="1"/>
    <n v="22"/>
    <n v="2"/>
    <n v="3"/>
    <n v="12"/>
    <n v="11"/>
    <n v="1"/>
    <n v="5"/>
    <n v="0"/>
    <s v="45-54"/>
    <s v="High"/>
    <s v="10+"/>
    <s v="Medium"/>
    <s v="2-3"/>
  </r>
  <r>
    <n v="38"/>
    <x v="1"/>
    <x v="1"/>
    <n v="1391"/>
    <x v="1"/>
    <x v="17"/>
    <x v="1"/>
    <x v="2"/>
    <n v="1"/>
    <n v="1006"/>
    <n v="3"/>
    <x v="1"/>
    <n v="66"/>
    <n v="3"/>
    <x v="1"/>
    <x v="1"/>
    <n v="3"/>
    <x v="1"/>
    <n v="2684"/>
    <n v="12127"/>
    <n v="0"/>
    <s v="Y"/>
    <s v="No"/>
    <n v="17"/>
    <n v="3"/>
    <n v="2"/>
    <n v="80"/>
    <n v="1"/>
    <n v="3"/>
    <n v="0"/>
    <n v="2"/>
    <n v="2"/>
    <n v="1"/>
    <n v="0"/>
    <n v="2"/>
    <n v="0"/>
    <s v="35-44"/>
    <s v="Low"/>
    <s v="2-3"/>
    <s v="Medium"/>
    <s v="0-1"/>
  </r>
  <r>
    <n v="46"/>
    <x v="1"/>
    <x v="0"/>
    <n v="566"/>
    <x v="1"/>
    <x v="15"/>
    <x v="0"/>
    <x v="2"/>
    <n v="1"/>
    <n v="1007"/>
    <n v="4"/>
    <x v="1"/>
    <n v="75"/>
    <n v="3"/>
    <x v="2"/>
    <x v="3"/>
    <n v="3"/>
    <x v="2"/>
    <n v="10845"/>
    <n v="24208"/>
    <n v="6"/>
    <s v="Y"/>
    <s v="No"/>
    <n v="13"/>
    <n v="3"/>
    <n v="2"/>
    <n v="80"/>
    <n v="1"/>
    <n v="13"/>
    <n v="3"/>
    <n v="3"/>
    <n v="8"/>
    <n v="7"/>
    <n v="0"/>
    <n v="7"/>
    <n v="0"/>
    <s v="45-54"/>
    <s v="High"/>
    <s v="6-10"/>
    <s v="Medium"/>
    <s v="0-1"/>
  </r>
  <r>
    <n v="24"/>
    <x v="1"/>
    <x v="0"/>
    <n v="1206"/>
    <x v="1"/>
    <x v="27"/>
    <x v="1"/>
    <x v="2"/>
    <n v="1"/>
    <n v="1009"/>
    <n v="4"/>
    <x v="0"/>
    <n v="41"/>
    <n v="2"/>
    <x v="0"/>
    <x v="3"/>
    <n v="3"/>
    <x v="2"/>
    <n v="4377"/>
    <n v="24117"/>
    <n v="1"/>
    <s v="Y"/>
    <s v="No"/>
    <n v="15"/>
    <n v="3"/>
    <n v="2"/>
    <n v="80"/>
    <n v="2"/>
    <n v="5"/>
    <n v="6"/>
    <n v="3"/>
    <n v="4"/>
    <n v="2"/>
    <n v="3"/>
    <n v="2"/>
    <n v="0"/>
    <s v="&lt;25"/>
    <s v="Low"/>
    <s v="4-5"/>
    <s v="Medium"/>
    <s v="2-3"/>
  </r>
  <r>
    <n v="35"/>
    <x v="0"/>
    <x v="0"/>
    <n v="622"/>
    <x v="1"/>
    <x v="24"/>
    <x v="2"/>
    <x v="1"/>
    <n v="1"/>
    <n v="1010"/>
    <n v="3"/>
    <x v="1"/>
    <n v="39"/>
    <n v="2"/>
    <x v="1"/>
    <x v="2"/>
    <n v="2"/>
    <x v="2"/>
    <n v="3743"/>
    <n v="10074"/>
    <n v="1"/>
    <s v="Y"/>
    <s v="Yes"/>
    <n v="24"/>
    <n v="4"/>
    <n v="4"/>
    <n v="80"/>
    <n v="1"/>
    <n v="5"/>
    <n v="2"/>
    <n v="1"/>
    <n v="4"/>
    <n v="2"/>
    <n v="0"/>
    <n v="2"/>
    <n v="1"/>
    <s v="35-44"/>
    <s v="Low"/>
    <s v="4-5"/>
    <s v="High"/>
    <s v="0-1"/>
  </r>
  <r>
    <n v="31"/>
    <x v="1"/>
    <x v="1"/>
    <n v="853"/>
    <x v="1"/>
    <x v="0"/>
    <x v="1"/>
    <x v="0"/>
    <n v="1"/>
    <n v="1011"/>
    <n v="3"/>
    <x v="0"/>
    <n v="96"/>
    <n v="3"/>
    <x v="0"/>
    <x v="3"/>
    <n v="1"/>
    <x v="1"/>
    <n v="4148"/>
    <n v="11275"/>
    <n v="1"/>
    <s v="Y"/>
    <s v="No"/>
    <n v="12"/>
    <n v="3"/>
    <n v="3"/>
    <n v="80"/>
    <n v="1"/>
    <n v="4"/>
    <n v="1"/>
    <n v="3"/>
    <n v="4"/>
    <n v="3"/>
    <n v="0"/>
    <n v="3"/>
    <n v="0"/>
    <s v="25-34"/>
    <s v="Low"/>
    <s v="4-5"/>
    <s v="Medium"/>
    <s v="0-1"/>
  </r>
  <r>
    <n v="18"/>
    <x v="1"/>
    <x v="2"/>
    <n v="287"/>
    <x v="1"/>
    <x v="12"/>
    <x v="0"/>
    <x v="0"/>
    <n v="1"/>
    <n v="1012"/>
    <n v="2"/>
    <x v="1"/>
    <n v="73"/>
    <n v="3"/>
    <x v="1"/>
    <x v="1"/>
    <n v="4"/>
    <x v="0"/>
    <n v="1051"/>
    <n v="13493"/>
    <n v="1"/>
    <s v="Y"/>
    <s v="No"/>
    <n v="15"/>
    <n v="3"/>
    <n v="4"/>
    <n v="80"/>
    <n v="0"/>
    <n v="0"/>
    <n v="2"/>
    <n v="3"/>
    <n v="0"/>
    <n v="0"/>
    <n v="0"/>
    <n v="0"/>
    <n v="0"/>
    <s v="&lt;25"/>
    <s v="Low"/>
    <s v="0-1"/>
    <s v="Medium"/>
    <s v="0-1"/>
  </r>
  <r>
    <n v="54"/>
    <x v="1"/>
    <x v="0"/>
    <n v="1441"/>
    <x v="1"/>
    <x v="27"/>
    <x v="3"/>
    <x v="4"/>
    <n v="1"/>
    <n v="1013"/>
    <n v="3"/>
    <x v="0"/>
    <n v="56"/>
    <n v="3"/>
    <x v="2"/>
    <x v="3"/>
    <n v="3"/>
    <x v="1"/>
    <n v="10739"/>
    <n v="13943"/>
    <n v="8"/>
    <s v="Y"/>
    <s v="No"/>
    <n v="11"/>
    <n v="3"/>
    <n v="3"/>
    <n v="80"/>
    <n v="1"/>
    <n v="22"/>
    <n v="2"/>
    <n v="3"/>
    <n v="10"/>
    <n v="7"/>
    <n v="0"/>
    <n v="8"/>
    <n v="0"/>
    <s v="45-54"/>
    <s v="High"/>
    <s v="6-10"/>
    <s v="Low"/>
    <s v="0-1"/>
  </r>
  <r>
    <n v="35"/>
    <x v="1"/>
    <x v="0"/>
    <n v="583"/>
    <x v="1"/>
    <x v="19"/>
    <x v="2"/>
    <x v="2"/>
    <n v="1"/>
    <n v="1014"/>
    <n v="3"/>
    <x v="0"/>
    <n v="57"/>
    <n v="3"/>
    <x v="2"/>
    <x v="4"/>
    <n v="3"/>
    <x v="2"/>
    <n v="10388"/>
    <n v="6975"/>
    <n v="1"/>
    <s v="Y"/>
    <s v="Yes"/>
    <n v="11"/>
    <n v="3"/>
    <n v="3"/>
    <n v="80"/>
    <n v="1"/>
    <n v="16"/>
    <n v="3"/>
    <n v="2"/>
    <n v="16"/>
    <n v="10"/>
    <n v="10"/>
    <n v="1"/>
    <n v="0"/>
    <s v="35-44"/>
    <s v="High"/>
    <s v="10+"/>
    <s v="Low"/>
    <s v="5+"/>
  </r>
  <r>
    <n v="30"/>
    <x v="1"/>
    <x v="0"/>
    <n v="153"/>
    <x v="1"/>
    <x v="1"/>
    <x v="0"/>
    <x v="0"/>
    <n v="1"/>
    <n v="1015"/>
    <n v="2"/>
    <x v="0"/>
    <n v="73"/>
    <n v="4"/>
    <x v="2"/>
    <x v="7"/>
    <n v="1"/>
    <x v="1"/>
    <n v="11416"/>
    <n v="17802"/>
    <n v="0"/>
    <s v="Y"/>
    <s v="Yes"/>
    <n v="12"/>
    <n v="3"/>
    <n v="3"/>
    <n v="80"/>
    <n v="3"/>
    <n v="9"/>
    <n v="4"/>
    <n v="2"/>
    <n v="8"/>
    <n v="7"/>
    <n v="1"/>
    <n v="7"/>
    <n v="0"/>
    <s v="25-34"/>
    <s v="High"/>
    <s v="6-10"/>
    <s v="Medium"/>
    <s v="2-3"/>
  </r>
  <r>
    <n v="20"/>
    <x v="0"/>
    <x v="0"/>
    <n v="1097"/>
    <x v="1"/>
    <x v="13"/>
    <x v="3"/>
    <x v="2"/>
    <n v="1"/>
    <n v="1016"/>
    <n v="4"/>
    <x v="0"/>
    <n v="98"/>
    <n v="2"/>
    <x v="1"/>
    <x v="1"/>
    <n v="1"/>
    <x v="0"/>
    <n v="2600"/>
    <n v="18275"/>
    <n v="1"/>
    <s v="Y"/>
    <s v="Yes"/>
    <n v="15"/>
    <n v="3"/>
    <n v="1"/>
    <n v="80"/>
    <n v="0"/>
    <n v="1"/>
    <n v="2"/>
    <n v="3"/>
    <n v="1"/>
    <n v="0"/>
    <n v="0"/>
    <n v="0"/>
    <n v="1"/>
    <s v="&lt;25"/>
    <s v="Low"/>
    <s v="0-1"/>
    <s v="Medium"/>
    <s v="0-1"/>
  </r>
  <r>
    <n v="30"/>
    <x v="0"/>
    <x v="1"/>
    <n v="109"/>
    <x v="1"/>
    <x v="12"/>
    <x v="3"/>
    <x v="2"/>
    <n v="1"/>
    <n v="1017"/>
    <n v="2"/>
    <x v="0"/>
    <n v="60"/>
    <n v="3"/>
    <x v="1"/>
    <x v="2"/>
    <n v="2"/>
    <x v="0"/>
    <n v="2422"/>
    <n v="25725"/>
    <n v="0"/>
    <s v="Y"/>
    <s v="No"/>
    <n v="17"/>
    <n v="3"/>
    <n v="1"/>
    <n v="80"/>
    <n v="0"/>
    <n v="4"/>
    <n v="3"/>
    <n v="3"/>
    <n v="3"/>
    <n v="2"/>
    <n v="1"/>
    <n v="2"/>
    <n v="1"/>
    <s v="25-34"/>
    <s v="Low"/>
    <s v="2-3"/>
    <s v="Medium"/>
    <s v="2-3"/>
  </r>
  <r>
    <n v="26"/>
    <x v="1"/>
    <x v="0"/>
    <n v="1066"/>
    <x v="1"/>
    <x v="2"/>
    <x v="0"/>
    <x v="2"/>
    <n v="1"/>
    <n v="1018"/>
    <n v="4"/>
    <x v="1"/>
    <n v="32"/>
    <n v="4"/>
    <x v="0"/>
    <x v="3"/>
    <n v="4"/>
    <x v="1"/>
    <n v="5472"/>
    <n v="3334"/>
    <n v="1"/>
    <s v="Y"/>
    <s v="No"/>
    <n v="12"/>
    <n v="3"/>
    <n v="2"/>
    <n v="80"/>
    <n v="0"/>
    <n v="8"/>
    <n v="2"/>
    <n v="3"/>
    <n v="8"/>
    <n v="7"/>
    <n v="1"/>
    <n v="3"/>
    <n v="0"/>
    <s v="25-34"/>
    <s v="Medium"/>
    <s v="6-10"/>
    <s v="Medium"/>
    <s v="2-3"/>
  </r>
  <r>
    <n v="22"/>
    <x v="1"/>
    <x v="0"/>
    <n v="217"/>
    <x v="1"/>
    <x v="1"/>
    <x v="1"/>
    <x v="0"/>
    <n v="1"/>
    <n v="1019"/>
    <n v="2"/>
    <x v="1"/>
    <n v="94"/>
    <n v="1"/>
    <x v="1"/>
    <x v="2"/>
    <n v="1"/>
    <x v="1"/>
    <n v="2451"/>
    <n v="6881"/>
    <n v="1"/>
    <s v="Y"/>
    <s v="No"/>
    <n v="15"/>
    <n v="3"/>
    <n v="1"/>
    <n v="80"/>
    <n v="1"/>
    <n v="4"/>
    <n v="3"/>
    <n v="2"/>
    <n v="4"/>
    <n v="3"/>
    <n v="1"/>
    <n v="1"/>
    <n v="0"/>
    <s v="&lt;25"/>
    <s v="Low"/>
    <s v="4-5"/>
    <s v="Medium"/>
    <s v="2-3"/>
  </r>
  <r>
    <n v="48"/>
    <x v="1"/>
    <x v="0"/>
    <n v="277"/>
    <x v="1"/>
    <x v="16"/>
    <x v="3"/>
    <x v="0"/>
    <n v="1"/>
    <n v="1022"/>
    <n v="1"/>
    <x v="1"/>
    <n v="97"/>
    <n v="2"/>
    <x v="0"/>
    <x v="4"/>
    <n v="3"/>
    <x v="0"/>
    <n v="4240"/>
    <n v="13119"/>
    <n v="2"/>
    <s v="Y"/>
    <s v="No"/>
    <n v="13"/>
    <n v="3"/>
    <n v="4"/>
    <n v="80"/>
    <n v="0"/>
    <n v="19"/>
    <n v="0"/>
    <n v="3"/>
    <n v="2"/>
    <n v="2"/>
    <n v="2"/>
    <n v="2"/>
    <n v="0"/>
    <s v="45-54"/>
    <s v="Low"/>
    <s v="2-3"/>
    <s v="Medium"/>
    <s v="2-3"/>
  </r>
  <r>
    <n v="48"/>
    <x v="1"/>
    <x v="0"/>
    <n v="1355"/>
    <x v="1"/>
    <x v="18"/>
    <x v="2"/>
    <x v="0"/>
    <n v="1"/>
    <n v="1024"/>
    <n v="3"/>
    <x v="1"/>
    <n v="78"/>
    <n v="2"/>
    <x v="2"/>
    <x v="4"/>
    <n v="3"/>
    <x v="0"/>
    <n v="10999"/>
    <n v="22245"/>
    <n v="7"/>
    <s v="Y"/>
    <s v="No"/>
    <n v="14"/>
    <n v="3"/>
    <n v="2"/>
    <n v="80"/>
    <n v="0"/>
    <n v="27"/>
    <n v="3"/>
    <n v="3"/>
    <n v="15"/>
    <n v="11"/>
    <n v="4"/>
    <n v="8"/>
    <n v="0"/>
    <s v="45-54"/>
    <s v="High"/>
    <s v="10+"/>
    <s v="Medium"/>
    <s v="4-5"/>
  </r>
  <r>
    <n v="41"/>
    <x v="1"/>
    <x v="0"/>
    <n v="549"/>
    <x v="1"/>
    <x v="15"/>
    <x v="0"/>
    <x v="2"/>
    <n v="1"/>
    <n v="1025"/>
    <n v="4"/>
    <x v="0"/>
    <n v="42"/>
    <n v="3"/>
    <x v="0"/>
    <x v="3"/>
    <n v="3"/>
    <x v="0"/>
    <n v="5003"/>
    <n v="23371"/>
    <n v="6"/>
    <s v="Y"/>
    <s v="No"/>
    <n v="14"/>
    <n v="3"/>
    <n v="2"/>
    <n v="80"/>
    <n v="0"/>
    <n v="8"/>
    <n v="6"/>
    <n v="3"/>
    <n v="2"/>
    <n v="2"/>
    <n v="2"/>
    <n v="1"/>
    <n v="0"/>
    <s v="35-44"/>
    <s v="Medium"/>
    <s v="2-3"/>
    <s v="Medium"/>
    <s v="2-3"/>
  </r>
  <r>
    <n v="39"/>
    <x v="1"/>
    <x v="0"/>
    <n v="466"/>
    <x v="1"/>
    <x v="0"/>
    <x v="1"/>
    <x v="0"/>
    <n v="1"/>
    <n v="1026"/>
    <n v="4"/>
    <x v="0"/>
    <n v="65"/>
    <n v="2"/>
    <x v="3"/>
    <x v="3"/>
    <n v="4"/>
    <x v="1"/>
    <n v="12742"/>
    <n v="7060"/>
    <n v="1"/>
    <s v="Y"/>
    <s v="No"/>
    <n v="16"/>
    <n v="3"/>
    <n v="3"/>
    <n v="80"/>
    <n v="1"/>
    <n v="21"/>
    <n v="3"/>
    <n v="3"/>
    <n v="21"/>
    <n v="6"/>
    <n v="11"/>
    <n v="8"/>
    <n v="0"/>
    <s v="35-44"/>
    <s v="High"/>
    <s v="10+"/>
    <s v="Medium"/>
    <s v="5+"/>
  </r>
  <r>
    <n v="27"/>
    <x v="1"/>
    <x v="0"/>
    <n v="1055"/>
    <x v="1"/>
    <x v="2"/>
    <x v="2"/>
    <x v="0"/>
    <n v="1"/>
    <n v="1027"/>
    <n v="1"/>
    <x v="0"/>
    <n v="47"/>
    <n v="3"/>
    <x v="0"/>
    <x v="3"/>
    <n v="4"/>
    <x v="1"/>
    <n v="4227"/>
    <n v="4658"/>
    <n v="0"/>
    <s v="Y"/>
    <s v="No"/>
    <n v="18"/>
    <n v="3"/>
    <n v="2"/>
    <n v="80"/>
    <n v="1"/>
    <n v="4"/>
    <n v="2"/>
    <n v="3"/>
    <n v="3"/>
    <n v="2"/>
    <n v="2"/>
    <n v="2"/>
    <n v="0"/>
    <s v="25-34"/>
    <s v="Low"/>
    <s v="2-3"/>
    <s v="Medium"/>
    <s v="2-3"/>
  </r>
  <r>
    <n v="35"/>
    <x v="1"/>
    <x v="0"/>
    <n v="802"/>
    <x v="1"/>
    <x v="17"/>
    <x v="3"/>
    <x v="1"/>
    <n v="1"/>
    <n v="1028"/>
    <n v="2"/>
    <x v="1"/>
    <n v="45"/>
    <n v="3"/>
    <x v="1"/>
    <x v="2"/>
    <n v="4"/>
    <x v="2"/>
    <n v="3917"/>
    <n v="9541"/>
    <n v="1"/>
    <s v="Y"/>
    <s v="No"/>
    <n v="20"/>
    <n v="4"/>
    <n v="1"/>
    <n v="80"/>
    <n v="1"/>
    <n v="3"/>
    <n v="4"/>
    <n v="2"/>
    <n v="3"/>
    <n v="2"/>
    <n v="1"/>
    <n v="2"/>
    <n v="0"/>
    <s v="35-44"/>
    <s v="Low"/>
    <s v="2-3"/>
    <s v="High"/>
    <s v="2-3"/>
  </r>
  <r>
    <n v="42"/>
    <x v="1"/>
    <x v="0"/>
    <n v="265"/>
    <x v="0"/>
    <x v="12"/>
    <x v="0"/>
    <x v="3"/>
    <n v="1"/>
    <n v="1029"/>
    <n v="4"/>
    <x v="1"/>
    <n v="90"/>
    <n v="3"/>
    <x v="4"/>
    <x v="5"/>
    <n v="3"/>
    <x v="1"/>
    <n v="18303"/>
    <n v="7770"/>
    <n v="6"/>
    <s v="Y"/>
    <s v="No"/>
    <n v="13"/>
    <n v="3"/>
    <n v="2"/>
    <n v="80"/>
    <n v="0"/>
    <n v="21"/>
    <n v="3"/>
    <n v="4"/>
    <n v="1"/>
    <n v="0"/>
    <n v="0"/>
    <n v="0"/>
    <n v="0"/>
    <s v="35-44"/>
    <s v="High"/>
    <s v="0-1"/>
    <s v="Medium"/>
    <s v="0-1"/>
  </r>
  <r>
    <n v="50"/>
    <x v="1"/>
    <x v="0"/>
    <n v="804"/>
    <x v="1"/>
    <x v="14"/>
    <x v="3"/>
    <x v="0"/>
    <n v="1"/>
    <n v="1030"/>
    <n v="1"/>
    <x v="1"/>
    <n v="64"/>
    <n v="3"/>
    <x v="1"/>
    <x v="2"/>
    <n v="4"/>
    <x v="1"/>
    <n v="2380"/>
    <n v="20165"/>
    <n v="4"/>
    <s v="Y"/>
    <s v="No"/>
    <n v="18"/>
    <n v="3"/>
    <n v="2"/>
    <n v="80"/>
    <n v="0"/>
    <n v="8"/>
    <n v="5"/>
    <n v="3"/>
    <n v="1"/>
    <n v="0"/>
    <n v="0"/>
    <n v="0"/>
    <n v="0"/>
    <s v="45-54"/>
    <s v="Low"/>
    <s v="0-1"/>
    <s v="Medium"/>
    <s v="0-1"/>
  </r>
  <r>
    <n v="59"/>
    <x v="1"/>
    <x v="0"/>
    <n v="715"/>
    <x v="1"/>
    <x v="2"/>
    <x v="3"/>
    <x v="0"/>
    <n v="1"/>
    <n v="1032"/>
    <n v="3"/>
    <x v="0"/>
    <n v="69"/>
    <n v="2"/>
    <x v="3"/>
    <x v="3"/>
    <n v="4"/>
    <x v="0"/>
    <n v="13726"/>
    <n v="21829"/>
    <n v="3"/>
    <s v="Y"/>
    <s v="Yes"/>
    <n v="13"/>
    <n v="3"/>
    <n v="1"/>
    <n v="80"/>
    <n v="0"/>
    <n v="30"/>
    <n v="4"/>
    <n v="3"/>
    <n v="5"/>
    <n v="3"/>
    <n v="4"/>
    <n v="3"/>
    <n v="0"/>
    <s v="55+"/>
    <s v="High"/>
    <s v="4-5"/>
    <s v="Medium"/>
    <s v="4-5"/>
  </r>
  <r>
    <n v="37"/>
    <x v="0"/>
    <x v="0"/>
    <n v="1141"/>
    <x v="1"/>
    <x v="13"/>
    <x v="0"/>
    <x v="2"/>
    <n v="1"/>
    <n v="1033"/>
    <n v="1"/>
    <x v="0"/>
    <n v="61"/>
    <n v="1"/>
    <x v="0"/>
    <x v="4"/>
    <n v="2"/>
    <x v="1"/>
    <n v="4777"/>
    <n v="14382"/>
    <n v="5"/>
    <s v="Y"/>
    <s v="No"/>
    <n v="15"/>
    <n v="3"/>
    <n v="1"/>
    <n v="80"/>
    <n v="0"/>
    <n v="15"/>
    <n v="2"/>
    <n v="1"/>
    <n v="1"/>
    <n v="0"/>
    <n v="0"/>
    <n v="0"/>
    <n v="1"/>
    <s v="35-44"/>
    <s v="Low"/>
    <s v="0-1"/>
    <s v="Medium"/>
    <s v="0-1"/>
  </r>
  <r>
    <n v="55"/>
    <x v="1"/>
    <x v="1"/>
    <n v="135"/>
    <x v="1"/>
    <x v="21"/>
    <x v="2"/>
    <x v="2"/>
    <n v="1"/>
    <n v="1034"/>
    <n v="3"/>
    <x v="1"/>
    <n v="62"/>
    <n v="3"/>
    <x v="0"/>
    <x v="4"/>
    <n v="2"/>
    <x v="1"/>
    <n v="6385"/>
    <n v="12992"/>
    <n v="3"/>
    <s v="Y"/>
    <s v="Yes"/>
    <n v="14"/>
    <n v="3"/>
    <n v="4"/>
    <n v="80"/>
    <n v="2"/>
    <n v="17"/>
    <n v="3"/>
    <n v="3"/>
    <n v="8"/>
    <n v="7"/>
    <n v="6"/>
    <n v="7"/>
    <n v="0"/>
    <s v="55+"/>
    <s v="Medium"/>
    <s v="6-10"/>
    <s v="Medium"/>
    <s v="5+"/>
  </r>
  <r>
    <n v="41"/>
    <x v="1"/>
    <x v="2"/>
    <n v="247"/>
    <x v="1"/>
    <x v="15"/>
    <x v="1"/>
    <x v="0"/>
    <n v="1"/>
    <n v="1035"/>
    <n v="2"/>
    <x v="0"/>
    <n v="55"/>
    <n v="1"/>
    <x v="4"/>
    <x v="7"/>
    <n v="3"/>
    <x v="2"/>
    <n v="19973"/>
    <n v="20284"/>
    <n v="1"/>
    <s v="Y"/>
    <s v="No"/>
    <n v="22"/>
    <n v="4"/>
    <n v="2"/>
    <n v="80"/>
    <n v="2"/>
    <n v="21"/>
    <n v="3"/>
    <n v="3"/>
    <n v="21"/>
    <n v="16"/>
    <n v="5"/>
    <n v="10"/>
    <n v="0"/>
    <s v="35-44"/>
    <s v="High"/>
    <s v="10+"/>
    <s v="High"/>
    <s v="4-5"/>
  </r>
  <r>
    <n v="38"/>
    <x v="1"/>
    <x v="0"/>
    <n v="1035"/>
    <x v="0"/>
    <x v="3"/>
    <x v="2"/>
    <x v="0"/>
    <n v="1"/>
    <n v="1036"/>
    <n v="2"/>
    <x v="1"/>
    <n v="42"/>
    <n v="3"/>
    <x v="0"/>
    <x v="0"/>
    <n v="4"/>
    <x v="0"/>
    <n v="6861"/>
    <n v="4981"/>
    <n v="8"/>
    <s v="Y"/>
    <s v="Yes"/>
    <n v="12"/>
    <n v="3"/>
    <n v="3"/>
    <n v="80"/>
    <n v="0"/>
    <n v="19"/>
    <n v="1"/>
    <n v="3"/>
    <n v="1"/>
    <n v="0"/>
    <n v="0"/>
    <n v="0"/>
    <n v="0"/>
    <s v="35-44"/>
    <s v="Medium"/>
    <s v="0-1"/>
    <s v="Medium"/>
    <s v="0-1"/>
  </r>
  <r>
    <n v="26"/>
    <x v="0"/>
    <x v="2"/>
    <n v="265"/>
    <x v="0"/>
    <x v="22"/>
    <x v="0"/>
    <x v="2"/>
    <n v="1"/>
    <n v="1037"/>
    <n v="2"/>
    <x v="1"/>
    <n v="79"/>
    <n v="1"/>
    <x v="0"/>
    <x v="0"/>
    <n v="1"/>
    <x v="0"/>
    <n v="4969"/>
    <n v="21813"/>
    <n v="8"/>
    <s v="Y"/>
    <s v="No"/>
    <n v="18"/>
    <n v="3"/>
    <n v="4"/>
    <n v="80"/>
    <n v="0"/>
    <n v="7"/>
    <n v="6"/>
    <n v="3"/>
    <n v="2"/>
    <n v="2"/>
    <n v="2"/>
    <n v="2"/>
    <n v="1"/>
    <s v="25-34"/>
    <s v="Low"/>
    <s v="2-3"/>
    <s v="Medium"/>
    <s v="2-3"/>
  </r>
  <r>
    <n v="52"/>
    <x v="0"/>
    <x v="0"/>
    <n v="266"/>
    <x v="0"/>
    <x v="2"/>
    <x v="1"/>
    <x v="3"/>
    <n v="1"/>
    <n v="1038"/>
    <n v="1"/>
    <x v="0"/>
    <n v="57"/>
    <n v="1"/>
    <x v="4"/>
    <x v="5"/>
    <n v="4"/>
    <x v="1"/>
    <n v="19845"/>
    <n v="25846"/>
    <n v="1"/>
    <s v="Y"/>
    <s v="No"/>
    <n v="15"/>
    <n v="3"/>
    <n v="4"/>
    <n v="80"/>
    <n v="1"/>
    <n v="33"/>
    <n v="3"/>
    <n v="3"/>
    <n v="32"/>
    <n v="14"/>
    <n v="6"/>
    <n v="9"/>
    <n v="1"/>
    <s v="45-54"/>
    <s v="High"/>
    <s v="10+"/>
    <s v="Medium"/>
    <s v="5+"/>
  </r>
  <r>
    <n v="44"/>
    <x v="1"/>
    <x v="0"/>
    <n v="1448"/>
    <x v="0"/>
    <x v="26"/>
    <x v="3"/>
    <x v="2"/>
    <n v="1"/>
    <n v="1039"/>
    <n v="4"/>
    <x v="0"/>
    <n v="53"/>
    <n v="4"/>
    <x v="3"/>
    <x v="0"/>
    <n v="4"/>
    <x v="1"/>
    <n v="13320"/>
    <n v="11737"/>
    <n v="3"/>
    <s v="Y"/>
    <s v="Yes"/>
    <n v="18"/>
    <n v="3"/>
    <n v="3"/>
    <n v="80"/>
    <n v="1"/>
    <n v="23"/>
    <n v="2"/>
    <n v="3"/>
    <n v="12"/>
    <n v="11"/>
    <n v="11"/>
    <n v="11"/>
    <n v="0"/>
    <s v="35-44"/>
    <s v="High"/>
    <s v="10+"/>
    <s v="Medium"/>
    <s v="5+"/>
  </r>
  <r>
    <n v="50"/>
    <x v="1"/>
    <x v="2"/>
    <n v="145"/>
    <x v="0"/>
    <x v="0"/>
    <x v="3"/>
    <x v="0"/>
    <n v="1"/>
    <n v="1040"/>
    <n v="4"/>
    <x v="0"/>
    <n v="95"/>
    <n v="3"/>
    <x v="0"/>
    <x v="0"/>
    <n v="3"/>
    <x v="1"/>
    <n v="6347"/>
    <n v="24920"/>
    <n v="0"/>
    <s v="Y"/>
    <s v="No"/>
    <n v="12"/>
    <n v="3"/>
    <n v="1"/>
    <n v="80"/>
    <n v="1"/>
    <n v="19"/>
    <n v="3"/>
    <n v="3"/>
    <n v="18"/>
    <n v="7"/>
    <n v="0"/>
    <n v="13"/>
    <n v="0"/>
    <s v="45-54"/>
    <s v="Medium"/>
    <s v="10+"/>
    <s v="Medium"/>
    <s v="0-1"/>
  </r>
  <r>
    <n v="36"/>
    <x v="0"/>
    <x v="0"/>
    <n v="885"/>
    <x v="1"/>
    <x v="7"/>
    <x v="2"/>
    <x v="0"/>
    <n v="1"/>
    <n v="1042"/>
    <n v="3"/>
    <x v="0"/>
    <n v="43"/>
    <n v="4"/>
    <x v="1"/>
    <x v="2"/>
    <n v="1"/>
    <x v="0"/>
    <n v="2743"/>
    <n v="8269"/>
    <n v="1"/>
    <s v="Y"/>
    <s v="No"/>
    <n v="16"/>
    <n v="3"/>
    <n v="3"/>
    <n v="80"/>
    <n v="0"/>
    <n v="18"/>
    <n v="1"/>
    <n v="3"/>
    <n v="17"/>
    <n v="13"/>
    <n v="15"/>
    <n v="14"/>
    <n v="1"/>
    <s v="35-44"/>
    <s v="Low"/>
    <s v="10+"/>
    <s v="Medium"/>
    <s v="5+"/>
  </r>
  <r>
    <n v="39"/>
    <x v="1"/>
    <x v="1"/>
    <n v="945"/>
    <x v="1"/>
    <x v="23"/>
    <x v="3"/>
    <x v="2"/>
    <n v="1"/>
    <n v="1043"/>
    <n v="4"/>
    <x v="0"/>
    <n v="82"/>
    <n v="3"/>
    <x v="2"/>
    <x v="3"/>
    <n v="1"/>
    <x v="0"/>
    <n v="10880"/>
    <n v="5083"/>
    <n v="1"/>
    <s v="Y"/>
    <s v="Yes"/>
    <n v="13"/>
    <n v="3"/>
    <n v="3"/>
    <n v="80"/>
    <n v="0"/>
    <n v="21"/>
    <n v="2"/>
    <n v="3"/>
    <n v="21"/>
    <n v="6"/>
    <n v="2"/>
    <n v="8"/>
    <n v="0"/>
    <s v="35-44"/>
    <s v="High"/>
    <s v="10+"/>
    <s v="Medium"/>
    <s v="2-3"/>
  </r>
  <r>
    <n v="33"/>
    <x v="1"/>
    <x v="2"/>
    <n v="1038"/>
    <x v="0"/>
    <x v="1"/>
    <x v="1"/>
    <x v="0"/>
    <n v="1"/>
    <n v="1044"/>
    <n v="2"/>
    <x v="0"/>
    <n v="88"/>
    <n v="2"/>
    <x v="1"/>
    <x v="6"/>
    <n v="4"/>
    <x v="0"/>
    <n v="2342"/>
    <n v="21437"/>
    <n v="0"/>
    <s v="Y"/>
    <s v="No"/>
    <n v="19"/>
    <n v="3"/>
    <n v="4"/>
    <n v="80"/>
    <n v="0"/>
    <n v="3"/>
    <n v="2"/>
    <n v="2"/>
    <n v="2"/>
    <n v="2"/>
    <n v="2"/>
    <n v="2"/>
    <n v="0"/>
    <s v="25-34"/>
    <s v="Low"/>
    <s v="2-3"/>
    <s v="High"/>
    <s v="2-3"/>
  </r>
  <r>
    <n v="45"/>
    <x v="1"/>
    <x v="0"/>
    <n v="1234"/>
    <x v="0"/>
    <x v="13"/>
    <x v="0"/>
    <x v="0"/>
    <n v="1"/>
    <n v="1045"/>
    <n v="4"/>
    <x v="0"/>
    <n v="90"/>
    <n v="3"/>
    <x v="3"/>
    <x v="5"/>
    <n v="4"/>
    <x v="1"/>
    <n v="17650"/>
    <n v="5404"/>
    <n v="3"/>
    <s v="Y"/>
    <s v="No"/>
    <n v="13"/>
    <n v="3"/>
    <n v="2"/>
    <n v="80"/>
    <n v="1"/>
    <n v="26"/>
    <n v="4"/>
    <n v="4"/>
    <n v="9"/>
    <n v="3"/>
    <n v="1"/>
    <n v="1"/>
    <n v="0"/>
    <s v="45-54"/>
    <s v="High"/>
    <s v="6-10"/>
    <s v="Medium"/>
    <s v="2-3"/>
  </r>
  <r>
    <n v="32"/>
    <x v="1"/>
    <x v="2"/>
    <n v="1109"/>
    <x v="1"/>
    <x v="22"/>
    <x v="2"/>
    <x v="2"/>
    <n v="1"/>
    <n v="1046"/>
    <n v="4"/>
    <x v="0"/>
    <n v="69"/>
    <n v="3"/>
    <x v="1"/>
    <x v="2"/>
    <n v="3"/>
    <x v="0"/>
    <n v="4025"/>
    <n v="11135"/>
    <n v="9"/>
    <s v="Y"/>
    <s v="No"/>
    <n v="12"/>
    <n v="3"/>
    <n v="2"/>
    <n v="80"/>
    <n v="0"/>
    <n v="10"/>
    <n v="2"/>
    <n v="3"/>
    <n v="8"/>
    <n v="7"/>
    <n v="7"/>
    <n v="7"/>
    <n v="0"/>
    <s v="25-34"/>
    <s v="Low"/>
    <s v="6-10"/>
    <s v="Medium"/>
    <s v="5+"/>
  </r>
  <r>
    <n v="34"/>
    <x v="1"/>
    <x v="0"/>
    <n v="216"/>
    <x v="0"/>
    <x v="0"/>
    <x v="2"/>
    <x v="3"/>
    <n v="1"/>
    <n v="1047"/>
    <n v="2"/>
    <x v="1"/>
    <n v="75"/>
    <n v="4"/>
    <x v="0"/>
    <x v="0"/>
    <n v="4"/>
    <x v="2"/>
    <n v="9725"/>
    <n v="12278"/>
    <n v="0"/>
    <s v="Y"/>
    <s v="No"/>
    <n v="11"/>
    <n v="3"/>
    <n v="4"/>
    <n v="80"/>
    <n v="1"/>
    <n v="16"/>
    <n v="2"/>
    <n v="2"/>
    <n v="15"/>
    <n v="1"/>
    <n v="0"/>
    <n v="9"/>
    <n v="0"/>
    <s v="25-34"/>
    <s v="Medium"/>
    <s v="10+"/>
    <s v="Low"/>
    <s v="0-1"/>
  </r>
  <r>
    <n v="59"/>
    <x v="1"/>
    <x v="0"/>
    <n v="1089"/>
    <x v="0"/>
    <x v="0"/>
    <x v="0"/>
    <x v="4"/>
    <n v="1"/>
    <n v="1048"/>
    <n v="2"/>
    <x v="1"/>
    <n v="66"/>
    <n v="3"/>
    <x v="2"/>
    <x v="5"/>
    <n v="4"/>
    <x v="1"/>
    <n v="11904"/>
    <n v="11038"/>
    <n v="3"/>
    <s v="Y"/>
    <s v="Yes"/>
    <n v="14"/>
    <n v="3"/>
    <n v="3"/>
    <n v="80"/>
    <n v="1"/>
    <n v="14"/>
    <n v="1"/>
    <n v="1"/>
    <n v="6"/>
    <n v="4"/>
    <n v="0"/>
    <n v="4"/>
    <n v="0"/>
    <s v="55+"/>
    <s v="High"/>
    <s v="6-10"/>
    <s v="Medium"/>
    <s v="0-1"/>
  </r>
  <r>
    <n v="45"/>
    <x v="1"/>
    <x v="0"/>
    <n v="788"/>
    <x v="2"/>
    <x v="4"/>
    <x v="2"/>
    <x v="2"/>
    <n v="1"/>
    <n v="1049"/>
    <n v="2"/>
    <x v="1"/>
    <n v="36"/>
    <n v="3"/>
    <x v="1"/>
    <x v="8"/>
    <n v="2"/>
    <x v="0"/>
    <n v="2177"/>
    <n v="8318"/>
    <n v="1"/>
    <s v="Y"/>
    <s v="No"/>
    <n v="16"/>
    <n v="3"/>
    <n v="1"/>
    <n v="80"/>
    <n v="0"/>
    <n v="6"/>
    <n v="3"/>
    <n v="3"/>
    <n v="6"/>
    <n v="3"/>
    <n v="0"/>
    <n v="4"/>
    <n v="0"/>
    <s v="45-54"/>
    <s v="Low"/>
    <s v="6-10"/>
    <s v="Medium"/>
    <s v="0-1"/>
  </r>
  <r>
    <n v="53"/>
    <x v="1"/>
    <x v="1"/>
    <n v="124"/>
    <x v="0"/>
    <x v="2"/>
    <x v="3"/>
    <x v="3"/>
    <n v="1"/>
    <n v="1050"/>
    <n v="3"/>
    <x v="0"/>
    <n v="38"/>
    <n v="2"/>
    <x v="2"/>
    <x v="0"/>
    <n v="2"/>
    <x v="1"/>
    <n v="7525"/>
    <n v="23537"/>
    <n v="2"/>
    <s v="Y"/>
    <s v="No"/>
    <n v="12"/>
    <n v="3"/>
    <n v="1"/>
    <n v="80"/>
    <n v="1"/>
    <n v="30"/>
    <n v="2"/>
    <n v="3"/>
    <n v="15"/>
    <n v="7"/>
    <n v="6"/>
    <n v="12"/>
    <n v="0"/>
    <s v="45-54"/>
    <s v="Medium"/>
    <s v="10+"/>
    <s v="Medium"/>
    <s v="5+"/>
  </r>
  <r>
    <n v="36"/>
    <x v="0"/>
    <x v="0"/>
    <n v="660"/>
    <x v="1"/>
    <x v="8"/>
    <x v="3"/>
    <x v="1"/>
    <n v="1"/>
    <n v="1052"/>
    <n v="1"/>
    <x v="1"/>
    <n v="81"/>
    <n v="3"/>
    <x v="0"/>
    <x v="2"/>
    <n v="3"/>
    <x v="2"/>
    <n v="4834"/>
    <n v="7858"/>
    <n v="7"/>
    <s v="Y"/>
    <s v="No"/>
    <n v="14"/>
    <n v="3"/>
    <n v="2"/>
    <n v="80"/>
    <n v="1"/>
    <n v="9"/>
    <n v="3"/>
    <n v="2"/>
    <n v="1"/>
    <n v="0"/>
    <n v="0"/>
    <n v="0"/>
    <n v="1"/>
    <s v="35-44"/>
    <s v="Low"/>
    <s v="0-1"/>
    <s v="Medium"/>
    <s v="0-1"/>
  </r>
  <r>
    <n v="26"/>
    <x v="0"/>
    <x v="1"/>
    <n v="342"/>
    <x v="1"/>
    <x v="2"/>
    <x v="3"/>
    <x v="0"/>
    <n v="1"/>
    <n v="1053"/>
    <n v="1"/>
    <x v="1"/>
    <n v="57"/>
    <n v="3"/>
    <x v="1"/>
    <x v="1"/>
    <n v="1"/>
    <x v="1"/>
    <n v="2042"/>
    <n v="15346"/>
    <n v="6"/>
    <s v="Y"/>
    <s v="Yes"/>
    <n v="14"/>
    <n v="3"/>
    <n v="2"/>
    <n v="80"/>
    <n v="1"/>
    <n v="6"/>
    <n v="2"/>
    <n v="3"/>
    <n v="3"/>
    <n v="2"/>
    <n v="1"/>
    <n v="2"/>
    <n v="1"/>
    <s v="25-34"/>
    <s v="Low"/>
    <s v="2-3"/>
    <s v="Medium"/>
    <s v="2-3"/>
  </r>
  <r>
    <n v="34"/>
    <x v="1"/>
    <x v="0"/>
    <n v="1333"/>
    <x v="0"/>
    <x v="17"/>
    <x v="2"/>
    <x v="0"/>
    <n v="1"/>
    <n v="1055"/>
    <n v="3"/>
    <x v="0"/>
    <n v="87"/>
    <n v="3"/>
    <x v="1"/>
    <x v="6"/>
    <n v="3"/>
    <x v="1"/>
    <n v="2220"/>
    <n v="18410"/>
    <n v="1"/>
    <s v="Y"/>
    <s v="Yes"/>
    <n v="19"/>
    <n v="3"/>
    <n v="4"/>
    <n v="80"/>
    <n v="1"/>
    <n v="1"/>
    <n v="2"/>
    <n v="3"/>
    <n v="1"/>
    <n v="1"/>
    <n v="0"/>
    <n v="0"/>
    <n v="0"/>
    <s v="25-34"/>
    <s v="Low"/>
    <s v="0-1"/>
    <s v="High"/>
    <s v="0-1"/>
  </r>
  <r>
    <n v="28"/>
    <x v="1"/>
    <x v="0"/>
    <n v="1144"/>
    <x v="0"/>
    <x v="17"/>
    <x v="1"/>
    <x v="2"/>
    <n v="1"/>
    <n v="1056"/>
    <n v="4"/>
    <x v="1"/>
    <n v="74"/>
    <n v="3"/>
    <x v="1"/>
    <x v="6"/>
    <n v="2"/>
    <x v="1"/>
    <n v="1052"/>
    <n v="23384"/>
    <n v="1"/>
    <s v="Y"/>
    <s v="No"/>
    <n v="22"/>
    <n v="4"/>
    <n v="2"/>
    <n v="80"/>
    <n v="0"/>
    <n v="1"/>
    <n v="5"/>
    <n v="3"/>
    <n v="1"/>
    <n v="0"/>
    <n v="0"/>
    <n v="0"/>
    <n v="0"/>
    <s v="25-34"/>
    <s v="Low"/>
    <s v="0-1"/>
    <s v="High"/>
    <s v="0-1"/>
  </r>
  <r>
    <n v="38"/>
    <x v="1"/>
    <x v="1"/>
    <n v="1186"/>
    <x v="1"/>
    <x v="3"/>
    <x v="2"/>
    <x v="1"/>
    <n v="1"/>
    <n v="1060"/>
    <n v="3"/>
    <x v="1"/>
    <n v="44"/>
    <n v="3"/>
    <x v="1"/>
    <x v="1"/>
    <n v="3"/>
    <x v="1"/>
    <n v="2821"/>
    <n v="2997"/>
    <n v="3"/>
    <s v="Y"/>
    <s v="No"/>
    <n v="16"/>
    <n v="3"/>
    <n v="1"/>
    <n v="80"/>
    <n v="1"/>
    <n v="8"/>
    <n v="2"/>
    <n v="3"/>
    <n v="2"/>
    <n v="2"/>
    <n v="2"/>
    <n v="2"/>
    <n v="0"/>
    <s v="35-44"/>
    <s v="Low"/>
    <s v="2-3"/>
    <s v="Medium"/>
    <s v="2-3"/>
  </r>
  <r>
    <n v="50"/>
    <x v="1"/>
    <x v="0"/>
    <n v="1464"/>
    <x v="1"/>
    <x v="2"/>
    <x v="2"/>
    <x v="2"/>
    <n v="1"/>
    <n v="1061"/>
    <n v="2"/>
    <x v="1"/>
    <n v="62"/>
    <n v="3"/>
    <x v="4"/>
    <x v="7"/>
    <n v="3"/>
    <x v="1"/>
    <n v="19237"/>
    <n v="12853"/>
    <n v="2"/>
    <s v="Y"/>
    <s v="Yes"/>
    <n v="11"/>
    <n v="3"/>
    <n v="4"/>
    <n v="80"/>
    <n v="1"/>
    <n v="29"/>
    <n v="2"/>
    <n v="2"/>
    <n v="8"/>
    <n v="1"/>
    <n v="7"/>
    <n v="7"/>
    <n v="0"/>
    <s v="45-54"/>
    <s v="High"/>
    <s v="6-10"/>
    <s v="Low"/>
    <s v="5+"/>
  </r>
  <r>
    <n v="37"/>
    <x v="1"/>
    <x v="0"/>
    <n v="124"/>
    <x v="1"/>
    <x v="3"/>
    <x v="3"/>
    <x v="1"/>
    <n v="1"/>
    <n v="1062"/>
    <n v="4"/>
    <x v="0"/>
    <n v="35"/>
    <n v="3"/>
    <x v="0"/>
    <x v="4"/>
    <n v="2"/>
    <x v="0"/>
    <n v="4107"/>
    <n v="13848"/>
    <n v="3"/>
    <s v="Y"/>
    <s v="No"/>
    <n v="15"/>
    <n v="3"/>
    <n v="1"/>
    <n v="80"/>
    <n v="0"/>
    <n v="8"/>
    <n v="3"/>
    <n v="2"/>
    <n v="4"/>
    <n v="3"/>
    <n v="0"/>
    <n v="1"/>
    <n v="0"/>
    <s v="35-44"/>
    <s v="Low"/>
    <s v="4-5"/>
    <s v="Medium"/>
    <s v="0-1"/>
  </r>
  <r>
    <n v="40"/>
    <x v="1"/>
    <x v="0"/>
    <n v="300"/>
    <x v="0"/>
    <x v="9"/>
    <x v="3"/>
    <x v="3"/>
    <n v="1"/>
    <n v="1066"/>
    <n v="3"/>
    <x v="1"/>
    <n v="74"/>
    <n v="3"/>
    <x v="0"/>
    <x v="0"/>
    <n v="1"/>
    <x v="1"/>
    <n v="8396"/>
    <n v="22217"/>
    <n v="1"/>
    <s v="Y"/>
    <s v="No"/>
    <n v="14"/>
    <n v="3"/>
    <n v="2"/>
    <n v="80"/>
    <n v="1"/>
    <n v="8"/>
    <n v="3"/>
    <n v="2"/>
    <n v="7"/>
    <n v="7"/>
    <n v="7"/>
    <n v="5"/>
    <n v="0"/>
    <s v="35-44"/>
    <s v="Medium"/>
    <s v="6-10"/>
    <s v="Medium"/>
    <s v="5+"/>
  </r>
  <r>
    <n v="26"/>
    <x v="1"/>
    <x v="1"/>
    <n v="921"/>
    <x v="1"/>
    <x v="0"/>
    <x v="1"/>
    <x v="2"/>
    <n v="1"/>
    <n v="1068"/>
    <n v="1"/>
    <x v="0"/>
    <n v="66"/>
    <n v="2"/>
    <x v="1"/>
    <x v="1"/>
    <n v="3"/>
    <x v="2"/>
    <n v="2007"/>
    <n v="25265"/>
    <n v="1"/>
    <s v="Y"/>
    <s v="No"/>
    <n v="13"/>
    <n v="3"/>
    <n v="3"/>
    <n v="80"/>
    <n v="2"/>
    <n v="5"/>
    <n v="5"/>
    <n v="3"/>
    <n v="5"/>
    <n v="3"/>
    <n v="1"/>
    <n v="3"/>
    <n v="0"/>
    <s v="25-34"/>
    <s v="Low"/>
    <s v="4-5"/>
    <s v="Medium"/>
    <s v="2-3"/>
  </r>
  <r>
    <n v="46"/>
    <x v="1"/>
    <x v="0"/>
    <n v="430"/>
    <x v="1"/>
    <x v="0"/>
    <x v="2"/>
    <x v="2"/>
    <n v="1"/>
    <n v="1069"/>
    <n v="4"/>
    <x v="1"/>
    <n v="40"/>
    <n v="3"/>
    <x v="4"/>
    <x v="7"/>
    <n v="4"/>
    <x v="2"/>
    <n v="19627"/>
    <n v="21445"/>
    <n v="9"/>
    <s v="Y"/>
    <s v="No"/>
    <n v="17"/>
    <n v="3"/>
    <n v="4"/>
    <n v="80"/>
    <n v="2"/>
    <n v="23"/>
    <n v="0"/>
    <n v="3"/>
    <n v="2"/>
    <n v="2"/>
    <n v="2"/>
    <n v="2"/>
    <n v="0"/>
    <s v="45-54"/>
    <s v="High"/>
    <s v="2-3"/>
    <s v="Medium"/>
    <s v="2-3"/>
  </r>
  <r>
    <n v="54"/>
    <x v="1"/>
    <x v="0"/>
    <n v="1082"/>
    <x v="0"/>
    <x v="2"/>
    <x v="2"/>
    <x v="0"/>
    <n v="1"/>
    <n v="1070"/>
    <n v="3"/>
    <x v="0"/>
    <n v="41"/>
    <n v="2"/>
    <x v="2"/>
    <x v="0"/>
    <n v="3"/>
    <x v="1"/>
    <n v="10686"/>
    <n v="8392"/>
    <n v="6"/>
    <s v="Y"/>
    <s v="No"/>
    <n v="11"/>
    <n v="3"/>
    <n v="2"/>
    <n v="80"/>
    <n v="1"/>
    <n v="13"/>
    <n v="4"/>
    <n v="3"/>
    <n v="9"/>
    <n v="4"/>
    <n v="7"/>
    <n v="0"/>
    <n v="0"/>
    <s v="45-54"/>
    <s v="High"/>
    <s v="6-10"/>
    <s v="Low"/>
    <s v="5+"/>
  </r>
  <r>
    <n v="56"/>
    <x v="1"/>
    <x v="1"/>
    <n v="1240"/>
    <x v="1"/>
    <x v="14"/>
    <x v="3"/>
    <x v="2"/>
    <n v="1"/>
    <n v="1071"/>
    <n v="1"/>
    <x v="0"/>
    <n v="63"/>
    <n v="3"/>
    <x v="1"/>
    <x v="1"/>
    <n v="3"/>
    <x v="1"/>
    <n v="2942"/>
    <n v="12154"/>
    <n v="2"/>
    <s v="Y"/>
    <s v="No"/>
    <n v="19"/>
    <n v="3"/>
    <n v="2"/>
    <n v="80"/>
    <n v="1"/>
    <n v="18"/>
    <n v="4"/>
    <n v="3"/>
    <n v="5"/>
    <n v="4"/>
    <n v="0"/>
    <n v="3"/>
    <n v="0"/>
    <s v="55+"/>
    <s v="Low"/>
    <s v="4-5"/>
    <s v="High"/>
    <s v="0-1"/>
  </r>
  <r>
    <n v="36"/>
    <x v="1"/>
    <x v="0"/>
    <n v="796"/>
    <x v="1"/>
    <x v="20"/>
    <x v="4"/>
    <x v="2"/>
    <n v="1"/>
    <n v="1073"/>
    <n v="4"/>
    <x v="0"/>
    <n v="51"/>
    <n v="2"/>
    <x v="2"/>
    <x v="3"/>
    <n v="4"/>
    <x v="0"/>
    <n v="8858"/>
    <n v="15669"/>
    <n v="0"/>
    <s v="Y"/>
    <s v="No"/>
    <n v="11"/>
    <n v="3"/>
    <n v="2"/>
    <n v="80"/>
    <n v="0"/>
    <n v="15"/>
    <n v="2"/>
    <n v="2"/>
    <n v="14"/>
    <n v="8"/>
    <n v="7"/>
    <n v="8"/>
    <n v="0"/>
    <s v="35-44"/>
    <s v="Medium"/>
    <s v="10+"/>
    <s v="Low"/>
    <s v="5+"/>
  </r>
  <r>
    <n v="55"/>
    <x v="1"/>
    <x v="2"/>
    <n v="444"/>
    <x v="1"/>
    <x v="2"/>
    <x v="1"/>
    <x v="2"/>
    <n v="1"/>
    <n v="1074"/>
    <n v="3"/>
    <x v="1"/>
    <n v="40"/>
    <n v="2"/>
    <x v="3"/>
    <x v="5"/>
    <n v="1"/>
    <x v="0"/>
    <n v="16756"/>
    <n v="17323"/>
    <n v="7"/>
    <s v="Y"/>
    <s v="No"/>
    <n v="15"/>
    <n v="3"/>
    <n v="2"/>
    <n v="80"/>
    <n v="0"/>
    <n v="31"/>
    <n v="3"/>
    <n v="4"/>
    <n v="9"/>
    <n v="7"/>
    <n v="6"/>
    <n v="2"/>
    <n v="0"/>
    <s v="55+"/>
    <s v="High"/>
    <s v="6-10"/>
    <s v="Medium"/>
    <s v="5+"/>
  </r>
  <r>
    <n v="43"/>
    <x v="1"/>
    <x v="0"/>
    <n v="415"/>
    <x v="0"/>
    <x v="19"/>
    <x v="3"/>
    <x v="2"/>
    <n v="1"/>
    <n v="1076"/>
    <n v="3"/>
    <x v="1"/>
    <n v="79"/>
    <n v="2"/>
    <x v="2"/>
    <x v="0"/>
    <n v="4"/>
    <x v="2"/>
    <n v="10798"/>
    <n v="5268"/>
    <n v="5"/>
    <s v="Y"/>
    <s v="No"/>
    <n v="13"/>
    <n v="3"/>
    <n v="3"/>
    <n v="80"/>
    <n v="1"/>
    <n v="18"/>
    <n v="5"/>
    <n v="3"/>
    <n v="1"/>
    <n v="0"/>
    <n v="0"/>
    <n v="0"/>
    <n v="0"/>
    <s v="35-44"/>
    <s v="High"/>
    <s v="0-1"/>
    <s v="Medium"/>
    <s v="0-1"/>
  </r>
  <r>
    <n v="20"/>
    <x v="0"/>
    <x v="1"/>
    <n v="769"/>
    <x v="0"/>
    <x v="14"/>
    <x v="3"/>
    <x v="3"/>
    <n v="1"/>
    <n v="1077"/>
    <n v="4"/>
    <x v="0"/>
    <n v="54"/>
    <n v="3"/>
    <x v="1"/>
    <x v="6"/>
    <n v="4"/>
    <x v="0"/>
    <n v="2323"/>
    <n v="17205"/>
    <n v="1"/>
    <s v="Y"/>
    <s v="Yes"/>
    <n v="14"/>
    <n v="3"/>
    <n v="2"/>
    <n v="80"/>
    <n v="0"/>
    <n v="2"/>
    <n v="3"/>
    <n v="3"/>
    <n v="2"/>
    <n v="2"/>
    <n v="0"/>
    <n v="2"/>
    <n v="1"/>
    <s v="&lt;25"/>
    <s v="Low"/>
    <s v="2-3"/>
    <s v="Medium"/>
    <s v="0-1"/>
  </r>
  <r>
    <n v="21"/>
    <x v="0"/>
    <x v="0"/>
    <n v="1334"/>
    <x v="1"/>
    <x v="17"/>
    <x v="3"/>
    <x v="0"/>
    <n v="1"/>
    <n v="1079"/>
    <n v="3"/>
    <x v="0"/>
    <n v="36"/>
    <n v="2"/>
    <x v="1"/>
    <x v="2"/>
    <n v="1"/>
    <x v="0"/>
    <n v="1416"/>
    <n v="17258"/>
    <n v="1"/>
    <s v="Y"/>
    <s v="No"/>
    <n v="13"/>
    <n v="3"/>
    <n v="1"/>
    <n v="80"/>
    <n v="0"/>
    <n v="1"/>
    <n v="6"/>
    <n v="2"/>
    <n v="1"/>
    <n v="0"/>
    <n v="1"/>
    <n v="0"/>
    <n v="1"/>
    <s v="&lt;25"/>
    <s v="Low"/>
    <s v="0-1"/>
    <s v="Medium"/>
    <s v="2-3"/>
  </r>
  <r>
    <n v="46"/>
    <x v="1"/>
    <x v="0"/>
    <n v="1003"/>
    <x v="1"/>
    <x v="1"/>
    <x v="2"/>
    <x v="0"/>
    <n v="1"/>
    <n v="1080"/>
    <n v="4"/>
    <x v="0"/>
    <n v="74"/>
    <n v="2"/>
    <x v="0"/>
    <x v="1"/>
    <n v="1"/>
    <x v="2"/>
    <n v="4615"/>
    <n v="21029"/>
    <n v="8"/>
    <s v="Y"/>
    <s v="Yes"/>
    <n v="23"/>
    <n v="4"/>
    <n v="1"/>
    <n v="80"/>
    <n v="3"/>
    <n v="19"/>
    <n v="2"/>
    <n v="3"/>
    <n v="16"/>
    <n v="13"/>
    <n v="1"/>
    <n v="7"/>
    <n v="0"/>
    <s v="45-54"/>
    <s v="Low"/>
    <s v="10+"/>
    <s v="High"/>
    <s v="2-3"/>
  </r>
  <r>
    <n v="51"/>
    <x v="0"/>
    <x v="0"/>
    <n v="1323"/>
    <x v="1"/>
    <x v="18"/>
    <x v="2"/>
    <x v="0"/>
    <n v="1"/>
    <n v="1081"/>
    <n v="1"/>
    <x v="1"/>
    <n v="34"/>
    <n v="3"/>
    <x v="1"/>
    <x v="1"/>
    <n v="3"/>
    <x v="1"/>
    <n v="2461"/>
    <n v="10332"/>
    <n v="9"/>
    <s v="Y"/>
    <s v="Yes"/>
    <n v="12"/>
    <n v="3"/>
    <n v="3"/>
    <n v="80"/>
    <n v="3"/>
    <n v="18"/>
    <n v="2"/>
    <n v="4"/>
    <n v="10"/>
    <n v="0"/>
    <n v="2"/>
    <n v="7"/>
    <n v="1"/>
    <s v="45-54"/>
    <s v="Low"/>
    <s v="6-10"/>
    <s v="Medium"/>
    <s v="2-3"/>
  </r>
  <r>
    <n v="28"/>
    <x v="0"/>
    <x v="2"/>
    <n v="1366"/>
    <x v="1"/>
    <x v="4"/>
    <x v="0"/>
    <x v="4"/>
    <n v="1"/>
    <n v="1082"/>
    <n v="2"/>
    <x v="1"/>
    <n v="72"/>
    <n v="2"/>
    <x v="2"/>
    <x v="4"/>
    <n v="1"/>
    <x v="0"/>
    <n v="8722"/>
    <n v="12355"/>
    <n v="1"/>
    <s v="Y"/>
    <s v="No"/>
    <n v="12"/>
    <n v="3"/>
    <n v="1"/>
    <n v="80"/>
    <n v="0"/>
    <n v="10"/>
    <n v="2"/>
    <n v="2"/>
    <n v="10"/>
    <n v="7"/>
    <n v="1"/>
    <n v="9"/>
    <n v="1"/>
    <s v="25-34"/>
    <s v="Medium"/>
    <s v="6-10"/>
    <s v="Medium"/>
    <s v="2-3"/>
  </r>
  <r>
    <n v="26"/>
    <x v="1"/>
    <x v="0"/>
    <n v="192"/>
    <x v="1"/>
    <x v="0"/>
    <x v="0"/>
    <x v="2"/>
    <n v="1"/>
    <n v="1083"/>
    <n v="1"/>
    <x v="1"/>
    <n v="59"/>
    <n v="2"/>
    <x v="1"/>
    <x v="2"/>
    <n v="1"/>
    <x v="1"/>
    <n v="3955"/>
    <n v="11141"/>
    <n v="1"/>
    <s v="Y"/>
    <s v="No"/>
    <n v="16"/>
    <n v="3"/>
    <n v="1"/>
    <n v="80"/>
    <n v="2"/>
    <n v="6"/>
    <n v="2"/>
    <n v="3"/>
    <n v="5"/>
    <n v="3"/>
    <n v="1"/>
    <n v="3"/>
    <n v="0"/>
    <s v="25-34"/>
    <s v="Low"/>
    <s v="4-5"/>
    <s v="Medium"/>
    <s v="2-3"/>
  </r>
  <r>
    <n v="30"/>
    <x v="1"/>
    <x v="0"/>
    <n v="1176"/>
    <x v="1"/>
    <x v="25"/>
    <x v="3"/>
    <x v="1"/>
    <n v="1"/>
    <n v="1084"/>
    <n v="3"/>
    <x v="1"/>
    <n v="85"/>
    <n v="3"/>
    <x v="0"/>
    <x v="3"/>
    <n v="1"/>
    <x v="1"/>
    <n v="9957"/>
    <n v="9096"/>
    <n v="0"/>
    <s v="Y"/>
    <s v="No"/>
    <n v="15"/>
    <n v="3"/>
    <n v="3"/>
    <n v="80"/>
    <n v="1"/>
    <n v="7"/>
    <n v="1"/>
    <n v="2"/>
    <n v="6"/>
    <n v="2"/>
    <n v="0"/>
    <n v="2"/>
    <n v="0"/>
    <s v="25-34"/>
    <s v="Medium"/>
    <s v="6-10"/>
    <s v="Medium"/>
    <s v="0-1"/>
  </r>
  <r>
    <n v="41"/>
    <x v="1"/>
    <x v="0"/>
    <n v="509"/>
    <x v="1"/>
    <x v="15"/>
    <x v="0"/>
    <x v="4"/>
    <n v="1"/>
    <n v="1085"/>
    <n v="2"/>
    <x v="0"/>
    <n v="43"/>
    <n v="4"/>
    <x v="1"/>
    <x v="1"/>
    <n v="3"/>
    <x v="1"/>
    <n v="3376"/>
    <n v="18863"/>
    <n v="1"/>
    <s v="Y"/>
    <s v="No"/>
    <n v="13"/>
    <n v="3"/>
    <n v="3"/>
    <n v="80"/>
    <n v="0"/>
    <n v="10"/>
    <n v="3"/>
    <n v="3"/>
    <n v="10"/>
    <n v="6"/>
    <n v="0"/>
    <n v="8"/>
    <n v="0"/>
    <s v="35-44"/>
    <s v="Low"/>
    <s v="6-10"/>
    <s v="Medium"/>
    <s v="0-1"/>
  </r>
  <r>
    <n v="38"/>
    <x v="1"/>
    <x v="0"/>
    <n v="330"/>
    <x v="1"/>
    <x v="27"/>
    <x v="1"/>
    <x v="0"/>
    <n v="1"/>
    <n v="1088"/>
    <n v="3"/>
    <x v="0"/>
    <n v="65"/>
    <n v="2"/>
    <x v="2"/>
    <x v="4"/>
    <n v="3"/>
    <x v="1"/>
    <n v="8823"/>
    <n v="24608"/>
    <n v="0"/>
    <s v="Y"/>
    <s v="No"/>
    <n v="18"/>
    <n v="3"/>
    <n v="1"/>
    <n v="80"/>
    <n v="1"/>
    <n v="20"/>
    <n v="4"/>
    <n v="2"/>
    <n v="19"/>
    <n v="9"/>
    <n v="1"/>
    <n v="9"/>
    <n v="0"/>
    <s v="35-44"/>
    <s v="Medium"/>
    <s v="10+"/>
    <s v="Medium"/>
    <s v="2-3"/>
  </r>
  <r>
    <n v="40"/>
    <x v="1"/>
    <x v="0"/>
    <n v="1492"/>
    <x v="1"/>
    <x v="25"/>
    <x v="2"/>
    <x v="4"/>
    <n v="1"/>
    <n v="1092"/>
    <n v="1"/>
    <x v="1"/>
    <n v="61"/>
    <n v="3"/>
    <x v="2"/>
    <x v="4"/>
    <n v="4"/>
    <x v="1"/>
    <n v="10322"/>
    <n v="26542"/>
    <n v="4"/>
    <s v="Y"/>
    <s v="No"/>
    <n v="20"/>
    <n v="4"/>
    <n v="4"/>
    <n v="80"/>
    <n v="1"/>
    <n v="14"/>
    <n v="6"/>
    <n v="3"/>
    <n v="11"/>
    <n v="10"/>
    <n v="11"/>
    <n v="1"/>
    <n v="0"/>
    <s v="35-44"/>
    <s v="High"/>
    <s v="10+"/>
    <s v="High"/>
    <s v="5+"/>
  </r>
  <r>
    <n v="27"/>
    <x v="1"/>
    <x v="2"/>
    <n v="1277"/>
    <x v="1"/>
    <x v="1"/>
    <x v="4"/>
    <x v="0"/>
    <n v="1"/>
    <n v="1094"/>
    <n v="1"/>
    <x v="1"/>
    <n v="87"/>
    <n v="1"/>
    <x v="1"/>
    <x v="2"/>
    <n v="3"/>
    <x v="1"/>
    <n v="4621"/>
    <n v="5869"/>
    <n v="1"/>
    <s v="Y"/>
    <s v="No"/>
    <n v="19"/>
    <n v="3"/>
    <n v="4"/>
    <n v="80"/>
    <n v="3"/>
    <n v="3"/>
    <n v="4"/>
    <n v="3"/>
    <n v="3"/>
    <n v="2"/>
    <n v="1"/>
    <n v="2"/>
    <n v="0"/>
    <s v="25-34"/>
    <s v="Low"/>
    <s v="2-3"/>
    <s v="High"/>
    <s v="2-3"/>
  </r>
  <r>
    <n v="55"/>
    <x v="1"/>
    <x v="1"/>
    <n v="1091"/>
    <x v="1"/>
    <x v="2"/>
    <x v="1"/>
    <x v="0"/>
    <n v="1"/>
    <n v="1096"/>
    <n v="4"/>
    <x v="1"/>
    <n v="65"/>
    <n v="3"/>
    <x v="2"/>
    <x v="3"/>
    <n v="2"/>
    <x v="1"/>
    <n v="10976"/>
    <n v="15813"/>
    <n v="3"/>
    <s v="Y"/>
    <s v="No"/>
    <n v="18"/>
    <n v="3"/>
    <n v="2"/>
    <n v="80"/>
    <n v="1"/>
    <n v="23"/>
    <n v="4"/>
    <n v="3"/>
    <n v="3"/>
    <n v="2"/>
    <n v="1"/>
    <n v="2"/>
    <n v="0"/>
    <s v="55+"/>
    <s v="High"/>
    <s v="2-3"/>
    <s v="Medium"/>
    <s v="2-3"/>
  </r>
  <r>
    <n v="28"/>
    <x v="1"/>
    <x v="0"/>
    <n v="857"/>
    <x v="1"/>
    <x v="17"/>
    <x v="3"/>
    <x v="1"/>
    <n v="1"/>
    <n v="1097"/>
    <n v="3"/>
    <x v="0"/>
    <n v="59"/>
    <n v="3"/>
    <x v="0"/>
    <x v="1"/>
    <n v="3"/>
    <x v="0"/>
    <n v="3660"/>
    <n v="7909"/>
    <n v="3"/>
    <s v="Y"/>
    <s v="No"/>
    <n v="13"/>
    <n v="3"/>
    <n v="4"/>
    <n v="80"/>
    <n v="0"/>
    <n v="10"/>
    <n v="4"/>
    <n v="4"/>
    <n v="8"/>
    <n v="7"/>
    <n v="1"/>
    <n v="7"/>
    <n v="0"/>
    <s v="25-34"/>
    <s v="Low"/>
    <s v="6-10"/>
    <s v="Medium"/>
    <s v="2-3"/>
  </r>
  <r>
    <n v="44"/>
    <x v="0"/>
    <x v="0"/>
    <n v="1376"/>
    <x v="2"/>
    <x v="0"/>
    <x v="0"/>
    <x v="2"/>
    <n v="1"/>
    <n v="1098"/>
    <n v="2"/>
    <x v="1"/>
    <n v="91"/>
    <n v="2"/>
    <x v="2"/>
    <x v="8"/>
    <n v="1"/>
    <x v="1"/>
    <n v="10482"/>
    <n v="2326"/>
    <n v="9"/>
    <s v="Y"/>
    <s v="No"/>
    <n v="14"/>
    <n v="3"/>
    <n v="4"/>
    <n v="80"/>
    <n v="1"/>
    <n v="24"/>
    <n v="1"/>
    <n v="3"/>
    <n v="20"/>
    <n v="6"/>
    <n v="3"/>
    <n v="6"/>
    <n v="1"/>
    <s v="35-44"/>
    <s v="High"/>
    <s v="10+"/>
    <s v="Medium"/>
    <s v="2-3"/>
  </r>
  <r>
    <n v="33"/>
    <x v="1"/>
    <x v="0"/>
    <n v="654"/>
    <x v="1"/>
    <x v="12"/>
    <x v="3"/>
    <x v="0"/>
    <n v="1"/>
    <n v="1099"/>
    <n v="4"/>
    <x v="1"/>
    <n v="34"/>
    <n v="2"/>
    <x v="2"/>
    <x v="4"/>
    <n v="4"/>
    <x v="2"/>
    <n v="7119"/>
    <n v="21214"/>
    <n v="4"/>
    <s v="Y"/>
    <s v="No"/>
    <n v="15"/>
    <n v="3"/>
    <n v="3"/>
    <n v="80"/>
    <n v="1"/>
    <n v="9"/>
    <n v="2"/>
    <n v="3"/>
    <n v="3"/>
    <n v="2"/>
    <n v="1"/>
    <n v="2"/>
    <n v="0"/>
    <s v="25-34"/>
    <s v="Medium"/>
    <s v="2-3"/>
    <s v="Medium"/>
    <s v="2-3"/>
  </r>
  <r>
    <n v="35"/>
    <x v="0"/>
    <x v="0"/>
    <n v="1204"/>
    <x v="0"/>
    <x v="18"/>
    <x v="3"/>
    <x v="4"/>
    <n v="1"/>
    <n v="1100"/>
    <n v="4"/>
    <x v="1"/>
    <n v="86"/>
    <n v="3"/>
    <x v="2"/>
    <x v="0"/>
    <n v="1"/>
    <x v="0"/>
    <n v="9582"/>
    <n v="10333"/>
    <n v="0"/>
    <s v="Y"/>
    <s v="Yes"/>
    <n v="22"/>
    <n v="4"/>
    <n v="1"/>
    <n v="80"/>
    <n v="0"/>
    <n v="9"/>
    <n v="2"/>
    <n v="3"/>
    <n v="8"/>
    <n v="7"/>
    <n v="4"/>
    <n v="7"/>
    <n v="1"/>
    <s v="35-44"/>
    <s v="Medium"/>
    <s v="6-10"/>
    <s v="High"/>
    <s v="4-5"/>
  </r>
  <r>
    <n v="33"/>
    <x v="0"/>
    <x v="1"/>
    <n v="827"/>
    <x v="1"/>
    <x v="22"/>
    <x v="2"/>
    <x v="2"/>
    <n v="1"/>
    <n v="1101"/>
    <n v="1"/>
    <x v="0"/>
    <n v="54"/>
    <n v="2"/>
    <x v="0"/>
    <x v="1"/>
    <n v="3"/>
    <x v="0"/>
    <n v="4508"/>
    <n v="3129"/>
    <n v="1"/>
    <s v="Y"/>
    <s v="No"/>
    <n v="22"/>
    <n v="4"/>
    <n v="2"/>
    <n v="80"/>
    <n v="0"/>
    <n v="14"/>
    <n v="4"/>
    <n v="3"/>
    <n v="13"/>
    <n v="7"/>
    <n v="3"/>
    <n v="8"/>
    <n v="1"/>
    <s v="25-34"/>
    <s v="Low"/>
    <s v="10+"/>
    <s v="High"/>
    <s v="2-3"/>
  </r>
  <r>
    <n v="28"/>
    <x v="1"/>
    <x v="0"/>
    <n v="895"/>
    <x v="1"/>
    <x v="8"/>
    <x v="0"/>
    <x v="0"/>
    <n v="1"/>
    <n v="1102"/>
    <n v="1"/>
    <x v="1"/>
    <n v="50"/>
    <n v="3"/>
    <x v="1"/>
    <x v="2"/>
    <n v="3"/>
    <x v="2"/>
    <n v="2207"/>
    <n v="22482"/>
    <n v="1"/>
    <s v="Y"/>
    <s v="No"/>
    <n v="16"/>
    <n v="3"/>
    <n v="4"/>
    <n v="80"/>
    <n v="1"/>
    <n v="4"/>
    <n v="5"/>
    <n v="2"/>
    <n v="4"/>
    <n v="2"/>
    <n v="2"/>
    <n v="2"/>
    <n v="0"/>
    <s v="25-34"/>
    <s v="Low"/>
    <s v="4-5"/>
    <s v="Medium"/>
    <s v="2-3"/>
  </r>
  <r>
    <n v="34"/>
    <x v="1"/>
    <x v="1"/>
    <n v="618"/>
    <x v="1"/>
    <x v="3"/>
    <x v="1"/>
    <x v="0"/>
    <n v="1"/>
    <n v="1103"/>
    <n v="1"/>
    <x v="1"/>
    <n v="45"/>
    <n v="3"/>
    <x v="0"/>
    <x v="4"/>
    <n v="4"/>
    <x v="0"/>
    <n v="7756"/>
    <n v="22266"/>
    <n v="0"/>
    <s v="Y"/>
    <s v="No"/>
    <n v="17"/>
    <n v="3"/>
    <n v="3"/>
    <n v="80"/>
    <n v="0"/>
    <n v="7"/>
    <n v="1"/>
    <n v="2"/>
    <n v="6"/>
    <n v="2"/>
    <n v="0"/>
    <n v="4"/>
    <n v="0"/>
    <s v="25-34"/>
    <s v="Medium"/>
    <s v="6-10"/>
    <s v="Medium"/>
    <s v="0-1"/>
  </r>
  <r>
    <n v="37"/>
    <x v="1"/>
    <x v="0"/>
    <n v="309"/>
    <x v="0"/>
    <x v="17"/>
    <x v="2"/>
    <x v="0"/>
    <n v="1"/>
    <n v="1105"/>
    <n v="4"/>
    <x v="0"/>
    <n v="88"/>
    <n v="2"/>
    <x v="0"/>
    <x v="0"/>
    <n v="4"/>
    <x v="2"/>
    <n v="6694"/>
    <n v="24223"/>
    <n v="2"/>
    <s v="Y"/>
    <s v="Yes"/>
    <n v="14"/>
    <n v="3"/>
    <n v="3"/>
    <n v="80"/>
    <n v="3"/>
    <n v="8"/>
    <n v="5"/>
    <n v="3"/>
    <n v="1"/>
    <n v="0"/>
    <n v="0"/>
    <n v="0"/>
    <n v="0"/>
    <s v="35-44"/>
    <s v="Medium"/>
    <s v="0-1"/>
    <s v="Medium"/>
    <s v="0-1"/>
  </r>
  <r>
    <n v="25"/>
    <x v="0"/>
    <x v="0"/>
    <n v="1219"/>
    <x v="1"/>
    <x v="18"/>
    <x v="1"/>
    <x v="4"/>
    <n v="1"/>
    <n v="1106"/>
    <n v="4"/>
    <x v="1"/>
    <n v="32"/>
    <n v="3"/>
    <x v="1"/>
    <x v="2"/>
    <n v="4"/>
    <x v="1"/>
    <n v="3691"/>
    <n v="4605"/>
    <n v="1"/>
    <s v="Y"/>
    <s v="Yes"/>
    <n v="15"/>
    <n v="3"/>
    <n v="2"/>
    <n v="80"/>
    <n v="1"/>
    <n v="7"/>
    <n v="3"/>
    <n v="4"/>
    <n v="7"/>
    <n v="7"/>
    <n v="5"/>
    <n v="6"/>
    <n v="1"/>
    <s v="25-34"/>
    <s v="Low"/>
    <s v="6-10"/>
    <s v="Medium"/>
    <s v="4-5"/>
  </r>
  <r>
    <n v="26"/>
    <x v="0"/>
    <x v="0"/>
    <n v="1330"/>
    <x v="1"/>
    <x v="11"/>
    <x v="3"/>
    <x v="2"/>
    <n v="1"/>
    <n v="1107"/>
    <n v="1"/>
    <x v="1"/>
    <n v="37"/>
    <n v="3"/>
    <x v="1"/>
    <x v="2"/>
    <n v="3"/>
    <x v="2"/>
    <n v="2377"/>
    <n v="19373"/>
    <n v="1"/>
    <s v="Y"/>
    <s v="No"/>
    <n v="20"/>
    <n v="4"/>
    <n v="3"/>
    <n v="80"/>
    <n v="1"/>
    <n v="1"/>
    <n v="0"/>
    <n v="2"/>
    <n v="1"/>
    <n v="1"/>
    <n v="0"/>
    <n v="0"/>
    <n v="1"/>
    <s v="25-34"/>
    <s v="Low"/>
    <s v="0-1"/>
    <s v="High"/>
    <s v="0-1"/>
  </r>
  <r>
    <n v="33"/>
    <x v="0"/>
    <x v="0"/>
    <n v="1017"/>
    <x v="1"/>
    <x v="19"/>
    <x v="3"/>
    <x v="2"/>
    <n v="1"/>
    <n v="1108"/>
    <n v="1"/>
    <x v="1"/>
    <n v="55"/>
    <n v="2"/>
    <x v="1"/>
    <x v="1"/>
    <n v="2"/>
    <x v="0"/>
    <n v="2313"/>
    <n v="2993"/>
    <n v="4"/>
    <s v="Y"/>
    <s v="Yes"/>
    <n v="20"/>
    <n v="4"/>
    <n v="2"/>
    <n v="80"/>
    <n v="0"/>
    <n v="5"/>
    <n v="0"/>
    <n v="3"/>
    <n v="2"/>
    <n v="2"/>
    <n v="2"/>
    <n v="2"/>
    <n v="1"/>
    <s v="25-34"/>
    <s v="Low"/>
    <s v="2-3"/>
    <s v="High"/>
    <s v="2-3"/>
  </r>
  <r>
    <n v="42"/>
    <x v="1"/>
    <x v="0"/>
    <n v="469"/>
    <x v="1"/>
    <x v="2"/>
    <x v="0"/>
    <x v="2"/>
    <n v="1"/>
    <n v="1109"/>
    <n v="4"/>
    <x v="1"/>
    <n v="35"/>
    <n v="3"/>
    <x v="3"/>
    <x v="5"/>
    <n v="1"/>
    <x v="1"/>
    <n v="17665"/>
    <n v="14399"/>
    <n v="0"/>
    <s v="Y"/>
    <s v="No"/>
    <n v="17"/>
    <n v="3"/>
    <n v="4"/>
    <n v="80"/>
    <n v="1"/>
    <n v="23"/>
    <n v="3"/>
    <n v="3"/>
    <n v="22"/>
    <n v="6"/>
    <n v="13"/>
    <n v="7"/>
    <n v="0"/>
    <s v="35-44"/>
    <s v="High"/>
    <s v="10+"/>
    <s v="Medium"/>
    <s v="5+"/>
  </r>
  <r>
    <n v="28"/>
    <x v="0"/>
    <x v="1"/>
    <n v="1009"/>
    <x v="1"/>
    <x v="0"/>
    <x v="3"/>
    <x v="2"/>
    <n v="1"/>
    <n v="1111"/>
    <n v="1"/>
    <x v="1"/>
    <n v="45"/>
    <n v="2"/>
    <x v="1"/>
    <x v="2"/>
    <n v="2"/>
    <x v="2"/>
    <n v="2596"/>
    <n v="7160"/>
    <n v="1"/>
    <s v="Y"/>
    <s v="No"/>
    <n v="15"/>
    <n v="3"/>
    <n v="1"/>
    <n v="80"/>
    <n v="2"/>
    <n v="1"/>
    <n v="2"/>
    <n v="3"/>
    <n v="1"/>
    <n v="0"/>
    <n v="0"/>
    <n v="0"/>
    <n v="1"/>
    <s v="25-34"/>
    <s v="Low"/>
    <s v="0-1"/>
    <s v="Medium"/>
    <s v="0-1"/>
  </r>
  <r>
    <n v="50"/>
    <x v="0"/>
    <x v="1"/>
    <n v="959"/>
    <x v="0"/>
    <x v="0"/>
    <x v="2"/>
    <x v="1"/>
    <n v="1"/>
    <n v="1113"/>
    <n v="4"/>
    <x v="1"/>
    <n v="81"/>
    <n v="3"/>
    <x v="0"/>
    <x v="0"/>
    <n v="3"/>
    <x v="0"/>
    <n v="4728"/>
    <n v="17251"/>
    <n v="3"/>
    <s v="Y"/>
    <s v="Yes"/>
    <n v="14"/>
    <n v="3"/>
    <n v="4"/>
    <n v="80"/>
    <n v="0"/>
    <n v="5"/>
    <n v="4"/>
    <n v="3"/>
    <n v="0"/>
    <n v="0"/>
    <n v="0"/>
    <n v="0"/>
    <n v="1"/>
    <s v="45-54"/>
    <s v="Low"/>
    <s v="0-1"/>
    <s v="Medium"/>
    <s v="0-1"/>
  </r>
  <r>
    <n v="33"/>
    <x v="1"/>
    <x v="1"/>
    <n v="970"/>
    <x v="0"/>
    <x v="15"/>
    <x v="3"/>
    <x v="0"/>
    <n v="1"/>
    <n v="1114"/>
    <n v="4"/>
    <x v="0"/>
    <n v="30"/>
    <n v="3"/>
    <x v="0"/>
    <x v="0"/>
    <n v="2"/>
    <x v="1"/>
    <n v="4302"/>
    <n v="13401"/>
    <n v="0"/>
    <s v="Y"/>
    <s v="No"/>
    <n v="17"/>
    <n v="3"/>
    <n v="3"/>
    <n v="80"/>
    <n v="1"/>
    <n v="4"/>
    <n v="3"/>
    <n v="3"/>
    <n v="3"/>
    <n v="2"/>
    <n v="0"/>
    <n v="2"/>
    <n v="0"/>
    <s v="25-34"/>
    <s v="Low"/>
    <s v="2-3"/>
    <s v="Medium"/>
    <s v="0-1"/>
  </r>
  <r>
    <n v="34"/>
    <x v="1"/>
    <x v="2"/>
    <n v="697"/>
    <x v="1"/>
    <x v="3"/>
    <x v="2"/>
    <x v="0"/>
    <n v="1"/>
    <n v="1115"/>
    <n v="3"/>
    <x v="1"/>
    <n v="40"/>
    <n v="2"/>
    <x v="1"/>
    <x v="1"/>
    <n v="4"/>
    <x v="1"/>
    <n v="2979"/>
    <n v="22478"/>
    <n v="3"/>
    <s v="Y"/>
    <s v="No"/>
    <n v="17"/>
    <n v="3"/>
    <n v="4"/>
    <n v="80"/>
    <n v="3"/>
    <n v="6"/>
    <n v="2"/>
    <n v="3"/>
    <n v="0"/>
    <n v="0"/>
    <n v="0"/>
    <n v="0"/>
    <n v="0"/>
    <s v="25-34"/>
    <s v="Low"/>
    <s v="0-1"/>
    <s v="Medium"/>
    <s v="0-1"/>
  </r>
  <r>
    <n v="48"/>
    <x v="1"/>
    <x v="2"/>
    <n v="1262"/>
    <x v="1"/>
    <x v="0"/>
    <x v="2"/>
    <x v="2"/>
    <n v="1"/>
    <n v="1116"/>
    <n v="1"/>
    <x v="1"/>
    <n v="35"/>
    <n v="4"/>
    <x v="3"/>
    <x v="5"/>
    <n v="4"/>
    <x v="0"/>
    <n v="16885"/>
    <n v="16154"/>
    <n v="2"/>
    <s v="Y"/>
    <s v="No"/>
    <n v="22"/>
    <n v="4"/>
    <n v="3"/>
    <n v="80"/>
    <n v="0"/>
    <n v="27"/>
    <n v="3"/>
    <n v="2"/>
    <n v="5"/>
    <n v="4"/>
    <n v="2"/>
    <n v="1"/>
    <n v="0"/>
    <s v="45-54"/>
    <s v="High"/>
    <s v="4-5"/>
    <s v="High"/>
    <s v="2-3"/>
  </r>
  <r>
    <n v="45"/>
    <x v="1"/>
    <x v="2"/>
    <n v="1050"/>
    <x v="0"/>
    <x v="14"/>
    <x v="2"/>
    <x v="0"/>
    <n v="1"/>
    <n v="1117"/>
    <n v="2"/>
    <x v="0"/>
    <n v="65"/>
    <n v="2"/>
    <x v="0"/>
    <x v="0"/>
    <n v="3"/>
    <x v="1"/>
    <n v="5593"/>
    <n v="17970"/>
    <n v="1"/>
    <s v="Y"/>
    <s v="No"/>
    <n v="13"/>
    <n v="3"/>
    <n v="4"/>
    <n v="80"/>
    <n v="1"/>
    <n v="15"/>
    <n v="2"/>
    <n v="3"/>
    <n v="15"/>
    <n v="10"/>
    <n v="4"/>
    <n v="12"/>
    <n v="0"/>
    <s v="45-54"/>
    <s v="Medium"/>
    <s v="10+"/>
    <s v="Medium"/>
    <s v="4-5"/>
  </r>
  <r>
    <n v="52"/>
    <x v="1"/>
    <x v="0"/>
    <n v="994"/>
    <x v="1"/>
    <x v="15"/>
    <x v="2"/>
    <x v="0"/>
    <n v="1"/>
    <n v="1118"/>
    <n v="2"/>
    <x v="1"/>
    <n v="87"/>
    <n v="3"/>
    <x v="2"/>
    <x v="4"/>
    <n v="2"/>
    <x v="0"/>
    <n v="10445"/>
    <n v="15322"/>
    <n v="7"/>
    <s v="Y"/>
    <s v="No"/>
    <n v="19"/>
    <n v="3"/>
    <n v="4"/>
    <n v="80"/>
    <n v="0"/>
    <n v="18"/>
    <n v="4"/>
    <n v="3"/>
    <n v="8"/>
    <n v="6"/>
    <n v="4"/>
    <n v="0"/>
    <n v="0"/>
    <s v="45-54"/>
    <s v="High"/>
    <s v="6-10"/>
    <s v="High"/>
    <s v="4-5"/>
  </r>
  <r>
    <n v="38"/>
    <x v="1"/>
    <x v="0"/>
    <n v="770"/>
    <x v="0"/>
    <x v="17"/>
    <x v="2"/>
    <x v="3"/>
    <n v="1"/>
    <n v="1119"/>
    <n v="3"/>
    <x v="1"/>
    <n v="73"/>
    <n v="2"/>
    <x v="2"/>
    <x v="0"/>
    <n v="3"/>
    <x v="2"/>
    <n v="8740"/>
    <n v="5569"/>
    <n v="0"/>
    <s v="Y"/>
    <s v="Yes"/>
    <n v="14"/>
    <n v="3"/>
    <n v="2"/>
    <n v="80"/>
    <n v="2"/>
    <n v="9"/>
    <n v="2"/>
    <n v="3"/>
    <n v="8"/>
    <n v="7"/>
    <n v="2"/>
    <n v="7"/>
    <n v="0"/>
    <s v="35-44"/>
    <s v="Medium"/>
    <s v="6-10"/>
    <s v="Medium"/>
    <s v="2-3"/>
  </r>
  <r>
    <n v="29"/>
    <x v="1"/>
    <x v="0"/>
    <n v="1107"/>
    <x v="1"/>
    <x v="26"/>
    <x v="2"/>
    <x v="0"/>
    <n v="1"/>
    <n v="1120"/>
    <n v="3"/>
    <x v="0"/>
    <n v="93"/>
    <n v="3"/>
    <x v="1"/>
    <x v="1"/>
    <n v="4"/>
    <x v="2"/>
    <n v="2514"/>
    <n v="26968"/>
    <n v="4"/>
    <s v="Y"/>
    <s v="No"/>
    <n v="22"/>
    <n v="4"/>
    <n v="1"/>
    <n v="80"/>
    <n v="1"/>
    <n v="11"/>
    <n v="1"/>
    <n v="3"/>
    <n v="7"/>
    <n v="5"/>
    <n v="1"/>
    <n v="7"/>
    <n v="0"/>
    <s v="25-34"/>
    <s v="Low"/>
    <s v="6-10"/>
    <s v="High"/>
    <s v="2-3"/>
  </r>
  <r>
    <n v="28"/>
    <x v="1"/>
    <x v="0"/>
    <n v="950"/>
    <x v="1"/>
    <x v="3"/>
    <x v="3"/>
    <x v="2"/>
    <n v="1"/>
    <n v="1121"/>
    <n v="4"/>
    <x v="0"/>
    <n v="93"/>
    <n v="3"/>
    <x v="2"/>
    <x v="3"/>
    <n v="2"/>
    <x v="2"/>
    <n v="7655"/>
    <n v="8039"/>
    <n v="0"/>
    <s v="Y"/>
    <s v="No"/>
    <n v="17"/>
    <n v="3"/>
    <n v="2"/>
    <n v="80"/>
    <n v="3"/>
    <n v="10"/>
    <n v="3"/>
    <n v="2"/>
    <n v="9"/>
    <n v="7"/>
    <n v="1"/>
    <n v="7"/>
    <n v="0"/>
    <s v="25-34"/>
    <s v="Medium"/>
    <s v="6-10"/>
    <s v="Medium"/>
    <s v="2-3"/>
  </r>
  <r>
    <n v="46"/>
    <x v="1"/>
    <x v="0"/>
    <n v="406"/>
    <x v="0"/>
    <x v="3"/>
    <x v="1"/>
    <x v="3"/>
    <n v="1"/>
    <n v="1124"/>
    <n v="1"/>
    <x v="1"/>
    <n v="52"/>
    <n v="3"/>
    <x v="3"/>
    <x v="5"/>
    <n v="3"/>
    <x v="1"/>
    <n v="17465"/>
    <n v="15596"/>
    <n v="3"/>
    <s v="Y"/>
    <s v="No"/>
    <n v="12"/>
    <n v="3"/>
    <n v="4"/>
    <n v="80"/>
    <n v="1"/>
    <n v="23"/>
    <n v="3"/>
    <n v="3"/>
    <n v="12"/>
    <n v="9"/>
    <n v="4"/>
    <n v="9"/>
    <n v="0"/>
    <s v="45-54"/>
    <s v="High"/>
    <s v="10+"/>
    <s v="Medium"/>
    <s v="4-5"/>
  </r>
  <r>
    <n v="38"/>
    <x v="1"/>
    <x v="0"/>
    <n v="130"/>
    <x v="0"/>
    <x v="2"/>
    <x v="0"/>
    <x v="3"/>
    <n v="1"/>
    <n v="1125"/>
    <n v="4"/>
    <x v="1"/>
    <n v="32"/>
    <n v="3"/>
    <x v="2"/>
    <x v="0"/>
    <n v="2"/>
    <x v="0"/>
    <n v="7351"/>
    <n v="20619"/>
    <n v="7"/>
    <s v="Y"/>
    <s v="No"/>
    <n v="16"/>
    <n v="3"/>
    <n v="3"/>
    <n v="80"/>
    <n v="0"/>
    <n v="10"/>
    <n v="2"/>
    <n v="3"/>
    <n v="1"/>
    <n v="0"/>
    <n v="0"/>
    <n v="0"/>
    <n v="0"/>
    <s v="35-44"/>
    <s v="Medium"/>
    <s v="0-1"/>
    <s v="Medium"/>
    <s v="0-1"/>
  </r>
  <r>
    <n v="43"/>
    <x v="1"/>
    <x v="1"/>
    <n v="1082"/>
    <x v="1"/>
    <x v="6"/>
    <x v="3"/>
    <x v="0"/>
    <n v="1"/>
    <n v="1126"/>
    <n v="3"/>
    <x v="0"/>
    <n v="83"/>
    <n v="3"/>
    <x v="2"/>
    <x v="3"/>
    <n v="1"/>
    <x v="1"/>
    <n v="10820"/>
    <n v="11535"/>
    <n v="8"/>
    <s v="Y"/>
    <s v="No"/>
    <n v="11"/>
    <n v="3"/>
    <n v="3"/>
    <n v="80"/>
    <n v="1"/>
    <n v="18"/>
    <n v="1"/>
    <n v="3"/>
    <n v="8"/>
    <n v="7"/>
    <n v="0"/>
    <n v="1"/>
    <n v="0"/>
    <s v="35-44"/>
    <s v="High"/>
    <s v="6-10"/>
    <s v="Low"/>
    <s v="0-1"/>
  </r>
  <r>
    <n v="39"/>
    <x v="0"/>
    <x v="1"/>
    <n v="203"/>
    <x v="1"/>
    <x v="2"/>
    <x v="3"/>
    <x v="0"/>
    <n v="1"/>
    <n v="1127"/>
    <n v="1"/>
    <x v="1"/>
    <n v="84"/>
    <n v="3"/>
    <x v="3"/>
    <x v="4"/>
    <n v="4"/>
    <x v="2"/>
    <n v="12169"/>
    <n v="13547"/>
    <n v="7"/>
    <s v="Y"/>
    <s v="No"/>
    <n v="11"/>
    <n v="3"/>
    <n v="4"/>
    <n v="80"/>
    <n v="3"/>
    <n v="21"/>
    <n v="4"/>
    <n v="3"/>
    <n v="18"/>
    <n v="7"/>
    <n v="11"/>
    <n v="5"/>
    <n v="1"/>
    <s v="35-44"/>
    <s v="High"/>
    <s v="10+"/>
    <s v="Low"/>
    <s v="5+"/>
  </r>
  <r>
    <n v="40"/>
    <x v="1"/>
    <x v="0"/>
    <n v="1308"/>
    <x v="1"/>
    <x v="24"/>
    <x v="3"/>
    <x v="2"/>
    <n v="1"/>
    <n v="1128"/>
    <n v="3"/>
    <x v="1"/>
    <n v="44"/>
    <n v="2"/>
    <x v="4"/>
    <x v="7"/>
    <n v="3"/>
    <x v="0"/>
    <n v="19626"/>
    <n v="17544"/>
    <n v="1"/>
    <s v="Y"/>
    <s v="No"/>
    <n v="14"/>
    <n v="3"/>
    <n v="1"/>
    <n v="80"/>
    <n v="0"/>
    <n v="21"/>
    <n v="2"/>
    <n v="4"/>
    <n v="20"/>
    <n v="7"/>
    <n v="4"/>
    <n v="9"/>
    <n v="0"/>
    <s v="35-44"/>
    <s v="High"/>
    <s v="10+"/>
    <s v="Medium"/>
    <s v="4-5"/>
  </r>
  <r>
    <n v="21"/>
    <x v="1"/>
    <x v="0"/>
    <n v="984"/>
    <x v="1"/>
    <x v="0"/>
    <x v="1"/>
    <x v="4"/>
    <n v="1"/>
    <n v="1131"/>
    <n v="4"/>
    <x v="0"/>
    <n v="70"/>
    <n v="2"/>
    <x v="1"/>
    <x v="1"/>
    <n v="2"/>
    <x v="0"/>
    <n v="2070"/>
    <n v="25326"/>
    <n v="1"/>
    <s v="Y"/>
    <s v="Yes"/>
    <n v="11"/>
    <n v="3"/>
    <n v="3"/>
    <n v="80"/>
    <n v="0"/>
    <n v="2"/>
    <n v="6"/>
    <n v="4"/>
    <n v="2"/>
    <n v="2"/>
    <n v="2"/>
    <n v="2"/>
    <n v="0"/>
    <s v="&lt;25"/>
    <s v="Low"/>
    <s v="2-3"/>
    <s v="Low"/>
    <s v="2-3"/>
  </r>
  <r>
    <n v="39"/>
    <x v="1"/>
    <x v="2"/>
    <n v="439"/>
    <x v="1"/>
    <x v="14"/>
    <x v="3"/>
    <x v="0"/>
    <n v="1"/>
    <n v="1132"/>
    <n v="3"/>
    <x v="1"/>
    <n v="70"/>
    <n v="3"/>
    <x v="0"/>
    <x v="2"/>
    <n v="2"/>
    <x v="0"/>
    <n v="6782"/>
    <n v="8770"/>
    <n v="9"/>
    <s v="Y"/>
    <s v="No"/>
    <n v="15"/>
    <n v="3"/>
    <n v="3"/>
    <n v="80"/>
    <n v="0"/>
    <n v="9"/>
    <n v="2"/>
    <n v="2"/>
    <n v="5"/>
    <n v="4"/>
    <n v="0"/>
    <n v="3"/>
    <n v="0"/>
    <s v="35-44"/>
    <s v="Medium"/>
    <s v="4-5"/>
    <s v="Medium"/>
    <s v="0-1"/>
  </r>
  <r>
    <n v="36"/>
    <x v="1"/>
    <x v="2"/>
    <n v="217"/>
    <x v="1"/>
    <x v="21"/>
    <x v="2"/>
    <x v="0"/>
    <n v="1"/>
    <n v="1133"/>
    <n v="1"/>
    <x v="1"/>
    <n v="78"/>
    <n v="3"/>
    <x v="0"/>
    <x v="3"/>
    <n v="4"/>
    <x v="0"/>
    <n v="7779"/>
    <n v="23238"/>
    <n v="2"/>
    <s v="Y"/>
    <s v="No"/>
    <n v="20"/>
    <n v="4"/>
    <n v="1"/>
    <n v="80"/>
    <n v="0"/>
    <n v="18"/>
    <n v="0"/>
    <n v="3"/>
    <n v="11"/>
    <n v="9"/>
    <n v="0"/>
    <n v="9"/>
    <n v="0"/>
    <s v="35-44"/>
    <s v="Medium"/>
    <s v="10+"/>
    <s v="High"/>
    <s v="0-1"/>
  </r>
  <r>
    <n v="31"/>
    <x v="1"/>
    <x v="1"/>
    <n v="793"/>
    <x v="0"/>
    <x v="25"/>
    <x v="3"/>
    <x v="0"/>
    <n v="1"/>
    <n v="1135"/>
    <n v="3"/>
    <x v="1"/>
    <n v="67"/>
    <n v="4"/>
    <x v="1"/>
    <x v="6"/>
    <n v="4"/>
    <x v="1"/>
    <n v="2791"/>
    <n v="21981"/>
    <n v="0"/>
    <s v="Y"/>
    <s v="No"/>
    <n v="12"/>
    <n v="3"/>
    <n v="1"/>
    <n v="80"/>
    <n v="1"/>
    <n v="3"/>
    <n v="4"/>
    <n v="3"/>
    <n v="2"/>
    <n v="2"/>
    <n v="2"/>
    <n v="2"/>
    <n v="0"/>
    <s v="25-34"/>
    <s v="Low"/>
    <s v="2-3"/>
    <s v="Medium"/>
    <s v="2-3"/>
  </r>
  <r>
    <n v="28"/>
    <x v="1"/>
    <x v="0"/>
    <n v="1451"/>
    <x v="1"/>
    <x v="2"/>
    <x v="1"/>
    <x v="0"/>
    <n v="1"/>
    <n v="1136"/>
    <n v="1"/>
    <x v="1"/>
    <n v="67"/>
    <n v="2"/>
    <x v="1"/>
    <x v="1"/>
    <n v="2"/>
    <x v="1"/>
    <n v="3201"/>
    <n v="19911"/>
    <n v="0"/>
    <s v="Y"/>
    <s v="No"/>
    <n v="17"/>
    <n v="3"/>
    <n v="1"/>
    <n v="80"/>
    <n v="0"/>
    <n v="6"/>
    <n v="2"/>
    <n v="1"/>
    <n v="5"/>
    <n v="3"/>
    <n v="0"/>
    <n v="4"/>
    <n v="0"/>
    <s v="25-34"/>
    <s v="Low"/>
    <s v="4-5"/>
    <s v="Medium"/>
    <s v="0-1"/>
  </r>
  <r>
    <n v="35"/>
    <x v="1"/>
    <x v="1"/>
    <n v="1182"/>
    <x v="0"/>
    <x v="13"/>
    <x v="0"/>
    <x v="3"/>
    <n v="1"/>
    <n v="1137"/>
    <n v="4"/>
    <x v="1"/>
    <n v="54"/>
    <n v="3"/>
    <x v="0"/>
    <x v="0"/>
    <n v="4"/>
    <x v="2"/>
    <n v="4968"/>
    <n v="18500"/>
    <n v="1"/>
    <s v="Y"/>
    <s v="No"/>
    <n v="11"/>
    <n v="3"/>
    <n v="4"/>
    <n v="80"/>
    <n v="1"/>
    <n v="5"/>
    <n v="3"/>
    <n v="3"/>
    <n v="5"/>
    <n v="2"/>
    <n v="0"/>
    <n v="2"/>
    <n v="0"/>
    <s v="35-44"/>
    <s v="Low"/>
    <s v="4-5"/>
    <s v="Low"/>
    <s v="0-1"/>
  </r>
  <r>
    <n v="49"/>
    <x v="1"/>
    <x v="0"/>
    <n v="174"/>
    <x v="0"/>
    <x v="1"/>
    <x v="2"/>
    <x v="4"/>
    <n v="1"/>
    <n v="1138"/>
    <n v="4"/>
    <x v="1"/>
    <n v="56"/>
    <n v="2"/>
    <x v="3"/>
    <x v="0"/>
    <n v="2"/>
    <x v="1"/>
    <n v="13120"/>
    <n v="11879"/>
    <n v="6"/>
    <s v="Y"/>
    <s v="No"/>
    <n v="17"/>
    <n v="3"/>
    <n v="2"/>
    <n v="80"/>
    <n v="1"/>
    <n v="22"/>
    <n v="3"/>
    <n v="3"/>
    <n v="9"/>
    <n v="8"/>
    <n v="2"/>
    <n v="3"/>
    <n v="0"/>
    <s v="45-54"/>
    <s v="High"/>
    <s v="6-10"/>
    <s v="Medium"/>
    <s v="2-3"/>
  </r>
  <r>
    <n v="34"/>
    <x v="1"/>
    <x v="1"/>
    <n v="1003"/>
    <x v="1"/>
    <x v="2"/>
    <x v="0"/>
    <x v="0"/>
    <n v="1"/>
    <n v="1140"/>
    <n v="4"/>
    <x v="1"/>
    <n v="95"/>
    <n v="3"/>
    <x v="0"/>
    <x v="3"/>
    <n v="3"/>
    <x v="0"/>
    <n v="4033"/>
    <n v="15834"/>
    <n v="2"/>
    <s v="Y"/>
    <s v="No"/>
    <n v="11"/>
    <n v="3"/>
    <n v="4"/>
    <n v="80"/>
    <n v="0"/>
    <n v="5"/>
    <n v="3"/>
    <n v="2"/>
    <n v="3"/>
    <n v="2"/>
    <n v="0"/>
    <n v="2"/>
    <n v="0"/>
    <s v="25-34"/>
    <s v="Low"/>
    <s v="2-3"/>
    <s v="Low"/>
    <s v="0-1"/>
  </r>
  <r>
    <n v="29"/>
    <x v="1"/>
    <x v="1"/>
    <n v="490"/>
    <x v="1"/>
    <x v="17"/>
    <x v="3"/>
    <x v="0"/>
    <n v="1"/>
    <n v="1143"/>
    <n v="4"/>
    <x v="0"/>
    <n v="61"/>
    <n v="3"/>
    <x v="1"/>
    <x v="1"/>
    <n v="2"/>
    <x v="2"/>
    <n v="3291"/>
    <n v="17940"/>
    <n v="0"/>
    <s v="Y"/>
    <s v="No"/>
    <n v="14"/>
    <n v="3"/>
    <n v="4"/>
    <n v="80"/>
    <n v="2"/>
    <n v="8"/>
    <n v="2"/>
    <n v="2"/>
    <n v="7"/>
    <n v="5"/>
    <n v="1"/>
    <n v="1"/>
    <n v="0"/>
    <s v="25-34"/>
    <s v="Low"/>
    <s v="6-10"/>
    <s v="Medium"/>
    <s v="2-3"/>
  </r>
  <r>
    <n v="42"/>
    <x v="1"/>
    <x v="0"/>
    <n v="188"/>
    <x v="1"/>
    <x v="22"/>
    <x v="3"/>
    <x v="2"/>
    <n v="1"/>
    <n v="1148"/>
    <n v="2"/>
    <x v="1"/>
    <n v="56"/>
    <n v="1"/>
    <x v="0"/>
    <x v="2"/>
    <n v="4"/>
    <x v="0"/>
    <n v="4272"/>
    <n v="9558"/>
    <n v="4"/>
    <s v="Y"/>
    <s v="No"/>
    <n v="19"/>
    <n v="3"/>
    <n v="1"/>
    <n v="80"/>
    <n v="0"/>
    <n v="16"/>
    <n v="3"/>
    <n v="3"/>
    <n v="1"/>
    <n v="0"/>
    <n v="0"/>
    <n v="0"/>
    <n v="0"/>
    <s v="35-44"/>
    <s v="Low"/>
    <s v="0-1"/>
    <s v="High"/>
    <s v="0-1"/>
  </r>
  <r>
    <n v="29"/>
    <x v="1"/>
    <x v="0"/>
    <n v="718"/>
    <x v="1"/>
    <x v="1"/>
    <x v="1"/>
    <x v="2"/>
    <n v="1"/>
    <n v="1150"/>
    <n v="2"/>
    <x v="1"/>
    <n v="79"/>
    <n v="2"/>
    <x v="0"/>
    <x v="3"/>
    <n v="4"/>
    <x v="1"/>
    <n v="5056"/>
    <n v="17689"/>
    <n v="1"/>
    <s v="Y"/>
    <s v="Yes"/>
    <n v="15"/>
    <n v="3"/>
    <n v="3"/>
    <n v="80"/>
    <n v="1"/>
    <n v="10"/>
    <n v="2"/>
    <n v="2"/>
    <n v="10"/>
    <n v="7"/>
    <n v="1"/>
    <n v="2"/>
    <n v="0"/>
    <s v="25-34"/>
    <s v="Medium"/>
    <s v="6-10"/>
    <s v="Medium"/>
    <s v="2-3"/>
  </r>
  <r>
    <n v="38"/>
    <x v="1"/>
    <x v="0"/>
    <n v="433"/>
    <x v="2"/>
    <x v="0"/>
    <x v="3"/>
    <x v="5"/>
    <n v="1"/>
    <n v="1152"/>
    <n v="3"/>
    <x v="1"/>
    <n v="37"/>
    <n v="4"/>
    <x v="1"/>
    <x v="8"/>
    <n v="3"/>
    <x v="1"/>
    <n v="2844"/>
    <n v="6004"/>
    <n v="1"/>
    <s v="Y"/>
    <s v="No"/>
    <n v="13"/>
    <n v="3"/>
    <n v="4"/>
    <n v="80"/>
    <n v="1"/>
    <n v="7"/>
    <n v="2"/>
    <n v="4"/>
    <n v="7"/>
    <n v="6"/>
    <n v="5"/>
    <n v="0"/>
    <n v="0"/>
    <s v="35-44"/>
    <s v="Low"/>
    <s v="6-10"/>
    <s v="Medium"/>
    <s v="4-5"/>
  </r>
  <r>
    <n v="28"/>
    <x v="1"/>
    <x v="1"/>
    <n v="773"/>
    <x v="1"/>
    <x v="16"/>
    <x v="3"/>
    <x v="0"/>
    <n v="1"/>
    <n v="1154"/>
    <n v="3"/>
    <x v="1"/>
    <n v="39"/>
    <n v="2"/>
    <x v="1"/>
    <x v="1"/>
    <n v="3"/>
    <x v="2"/>
    <n v="2703"/>
    <n v="22088"/>
    <n v="1"/>
    <s v="Y"/>
    <s v="Yes"/>
    <n v="14"/>
    <n v="3"/>
    <n v="4"/>
    <n v="80"/>
    <n v="1"/>
    <n v="3"/>
    <n v="2"/>
    <n v="3"/>
    <n v="3"/>
    <n v="1"/>
    <n v="0"/>
    <n v="2"/>
    <n v="0"/>
    <s v="25-34"/>
    <s v="Low"/>
    <s v="2-3"/>
    <s v="Medium"/>
    <s v="0-1"/>
  </r>
  <r>
    <n v="18"/>
    <x v="0"/>
    <x v="2"/>
    <n v="247"/>
    <x v="1"/>
    <x v="1"/>
    <x v="1"/>
    <x v="2"/>
    <n v="1"/>
    <n v="1156"/>
    <n v="3"/>
    <x v="1"/>
    <n v="80"/>
    <n v="3"/>
    <x v="1"/>
    <x v="2"/>
    <n v="3"/>
    <x v="0"/>
    <n v="1904"/>
    <n v="13556"/>
    <n v="1"/>
    <s v="Y"/>
    <s v="No"/>
    <n v="12"/>
    <n v="3"/>
    <n v="4"/>
    <n v="80"/>
    <n v="0"/>
    <n v="0"/>
    <n v="0"/>
    <n v="3"/>
    <n v="0"/>
    <n v="0"/>
    <n v="0"/>
    <n v="0"/>
    <n v="1"/>
    <s v="&lt;25"/>
    <s v="Low"/>
    <s v="0-1"/>
    <s v="Medium"/>
    <s v="0-1"/>
  </r>
  <r>
    <n v="33"/>
    <x v="0"/>
    <x v="0"/>
    <n v="603"/>
    <x v="0"/>
    <x v="14"/>
    <x v="2"/>
    <x v="3"/>
    <n v="1"/>
    <n v="1157"/>
    <n v="1"/>
    <x v="0"/>
    <n v="77"/>
    <n v="3"/>
    <x v="0"/>
    <x v="0"/>
    <n v="1"/>
    <x v="0"/>
    <n v="8224"/>
    <n v="18385"/>
    <n v="0"/>
    <s v="Y"/>
    <s v="Yes"/>
    <n v="17"/>
    <n v="3"/>
    <n v="1"/>
    <n v="80"/>
    <n v="0"/>
    <n v="6"/>
    <n v="3"/>
    <n v="3"/>
    <n v="5"/>
    <n v="2"/>
    <n v="0"/>
    <n v="3"/>
    <n v="1"/>
    <s v="25-34"/>
    <s v="Medium"/>
    <s v="4-5"/>
    <s v="Medium"/>
    <s v="0-1"/>
  </r>
  <r>
    <n v="41"/>
    <x v="1"/>
    <x v="0"/>
    <n v="167"/>
    <x v="1"/>
    <x v="20"/>
    <x v="2"/>
    <x v="0"/>
    <n v="1"/>
    <n v="1158"/>
    <n v="2"/>
    <x v="1"/>
    <n v="46"/>
    <n v="3"/>
    <x v="1"/>
    <x v="2"/>
    <n v="4"/>
    <x v="1"/>
    <n v="4766"/>
    <n v="9051"/>
    <n v="3"/>
    <s v="Y"/>
    <s v="Yes"/>
    <n v="11"/>
    <n v="3"/>
    <n v="1"/>
    <n v="80"/>
    <n v="1"/>
    <n v="6"/>
    <n v="4"/>
    <n v="3"/>
    <n v="1"/>
    <n v="0"/>
    <n v="0"/>
    <n v="0"/>
    <n v="0"/>
    <s v="35-44"/>
    <s v="Low"/>
    <s v="0-1"/>
    <s v="Low"/>
    <s v="0-1"/>
  </r>
  <r>
    <n v="31"/>
    <x v="0"/>
    <x v="1"/>
    <n v="874"/>
    <x v="1"/>
    <x v="8"/>
    <x v="3"/>
    <x v="2"/>
    <n v="1"/>
    <n v="1160"/>
    <n v="3"/>
    <x v="1"/>
    <n v="72"/>
    <n v="3"/>
    <x v="1"/>
    <x v="2"/>
    <n v="3"/>
    <x v="1"/>
    <n v="2610"/>
    <n v="6233"/>
    <n v="1"/>
    <s v="Y"/>
    <s v="No"/>
    <n v="12"/>
    <n v="3"/>
    <n v="3"/>
    <n v="80"/>
    <n v="1"/>
    <n v="2"/>
    <n v="5"/>
    <n v="2"/>
    <n v="2"/>
    <n v="2"/>
    <n v="2"/>
    <n v="2"/>
    <n v="1"/>
    <s v="25-34"/>
    <s v="Low"/>
    <s v="2-3"/>
    <s v="Medium"/>
    <s v="2-3"/>
  </r>
  <r>
    <n v="37"/>
    <x v="1"/>
    <x v="0"/>
    <n v="367"/>
    <x v="1"/>
    <x v="19"/>
    <x v="0"/>
    <x v="2"/>
    <n v="1"/>
    <n v="1161"/>
    <n v="3"/>
    <x v="0"/>
    <n v="52"/>
    <n v="2"/>
    <x v="0"/>
    <x v="4"/>
    <n v="4"/>
    <x v="2"/>
    <n v="5731"/>
    <n v="17171"/>
    <n v="7"/>
    <s v="Y"/>
    <s v="No"/>
    <n v="13"/>
    <n v="3"/>
    <n v="3"/>
    <n v="80"/>
    <n v="2"/>
    <n v="9"/>
    <n v="2"/>
    <n v="3"/>
    <n v="6"/>
    <n v="2"/>
    <n v="1"/>
    <n v="3"/>
    <n v="0"/>
    <s v="35-44"/>
    <s v="Medium"/>
    <s v="6-10"/>
    <s v="Medium"/>
    <s v="2-3"/>
  </r>
  <r>
    <n v="27"/>
    <x v="1"/>
    <x v="0"/>
    <n v="199"/>
    <x v="1"/>
    <x v="16"/>
    <x v="3"/>
    <x v="0"/>
    <n v="1"/>
    <n v="1162"/>
    <n v="4"/>
    <x v="1"/>
    <n v="55"/>
    <n v="2"/>
    <x v="1"/>
    <x v="1"/>
    <n v="3"/>
    <x v="1"/>
    <n v="2539"/>
    <n v="7950"/>
    <n v="1"/>
    <s v="Y"/>
    <s v="No"/>
    <n v="13"/>
    <n v="3"/>
    <n v="3"/>
    <n v="80"/>
    <n v="1"/>
    <n v="4"/>
    <n v="0"/>
    <n v="3"/>
    <n v="4"/>
    <n v="2"/>
    <n v="2"/>
    <n v="2"/>
    <n v="0"/>
    <s v="25-34"/>
    <s v="Low"/>
    <s v="4-5"/>
    <s v="Medium"/>
    <s v="2-3"/>
  </r>
  <r>
    <n v="34"/>
    <x v="1"/>
    <x v="0"/>
    <n v="1400"/>
    <x v="0"/>
    <x v="14"/>
    <x v="1"/>
    <x v="0"/>
    <n v="1"/>
    <n v="1163"/>
    <n v="2"/>
    <x v="0"/>
    <n v="70"/>
    <n v="3"/>
    <x v="0"/>
    <x v="0"/>
    <n v="3"/>
    <x v="1"/>
    <n v="5714"/>
    <n v="5829"/>
    <n v="1"/>
    <s v="Y"/>
    <s v="No"/>
    <n v="20"/>
    <n v="4"/>
    <n v="1"/>
    <n v="80"/>
    <n v="0"/>
    <n v="6"/>
    <n v="3"/>
    <n v="2"/>
    <n v="6"/>
    <n v="5"/>
    <n v="1"/>
    <n v="3"/>
    <n v="0"/>
    <s v="25-34"/>
    <s v="Medium"/>
    <s v="6-10"/>
    <s v="High"/>
    <s v="2-3"/>
  </r>
  <r>
    <n v="35"/>
    <x v="1"/>
    <x v="0"/>
    <n v="528"/>
    <x v="2"/>
    <x v="1"/>
    <x v="2"/>
    <x v="4"/>
    <n v="1"/>
    <n v="1164"/>
    <n v="3"/>
    <x v="1"/>
    <n v="100"/>
    <n v="3"/>
    <x v="1"/>
    <x v="8"/>
    <n v="3"/>
    <x v="0"/>
    <n v="4323"/>
    <n v="7108"/>
    <n v="1"/>
    <s v="Y"/>
    <s v="No"/>
    <n v="17"/>
    <n v="3"/>
    <n v="2"/>
    <n v="80"/>
    <n v="0"/>
    <n v="6"/>
    <n v="2"/>
    <n v="1"/>
    <n v="5"/>
    <n v="4"/>
    <n v="1"/>
    <n v="4"/>
    <n v="0"/>
    <s v="35-44"/>
    <s v="Low"/>
    <s v="4-5"/>
    <s v="Medium"/>
    <s v="2-3"/>
  </r>
  <r>
    <n v="29"/>
    <x v="0"/>
    <x v="0"/>
    <n v="408"/>
    <x v="0"/>
    <x v="5"/>
    <x v="1"/>
    <x v="0"/>
    <n v="1"/>
    <n v="1165"/>
    <n v="4"/>
    <x v="0"/>
    <n v="45"/>
    <n v="2"/>
    <x v="2"/>
    <x v="0"/>
    <n v="1"/>
    <x v="1"/>
    <n v="7336"/>
    <n v="11162"/>
    <n v="1"/>
    <s v="Y"/>
    <s v="No"/>
    <n v="13"/>
    <n v="3"/>
    <n v="1"/>
    <n v="80"/>
    <n v="1"/>
    <n v="11"/>
    <n v="3"/>
    <n v="1"/>
    <n v="11"/>
    <n v="8"/>
    <n v="3"/>
    <n v="10"/>
    <n v="1"/>
    <s v="25-34"/>
    <s v="Medium"/>
    <s v="10+"/>
    <s v="Medium"/>
    <s v="2-3"/>
  </r>
  <r>
    <n v="40"/>
    <x v="1"/>
    <x v="1"/>
    <n v="593"/>
    <x v="1"/>
    <x v="14"/>
    <x v="2"/>
    <x v="2"/>
    <n v="1"/>
    <n v="1166"/>
    <n v="2"/>
    <x v="0"/>
    <n v="88"/>
    <n v="3"/>
    <x v="2"/>
    <x v="7"/>
    <n v="3"/>
    <x v="0"/>
    <n v="13499"/>
    <n v="13782"/>
    <n v="9"/>
    <s v="Y"/>
    <s v="No"/>
    <n v="17"/>
    <n v="3"/>
    <n v="3"/>
    <n v="80"/>
    <n v="0"/>
    <n v="20"/>
    <n v="3"/>
    <n v="2"/>
    <n v="18"/>
    <n v="7"/>
    <n v="2"/>
    <n v="13"/>
    <n v="0"/>
    <s v="35-44"/>
    <s v="High"/>
    <s v="10+"/>
    <s v="Medium"/>
    <s v="2-3"/>
  </r>
  <r>
    <n v="42"/>
    <x v="0"/>
    <x v="1"/>
    <n v="481"/>
    <x v="0"/>
    <x v="20"/>
    <x v="3"/>
    <x v="0"/>
    <n v="1"/>
    <n v="1167"/>
    <n v="3"/>
    <x v="1"/>
    <n v="44"/>
    <n v="3"/>
    <x v="3"/>
    <x v="0"/>
    <n v="1"/>
    <x v="0"/>
    <n v="13758"/>
    <n v="2447"/>
    <n v="0"/>
    <s v="Y"/>
    <s v="Yes"/>
    <n v="12"/>
    <n v="3"/>
    <n v="2"/>
    <n v="80"/>
    <n v="0"/>
    <n v="22"/>
    <n v="2"/>
    <n v="2"/>
    <n v="21"/>
    <n v="9"/>
    <n v="13"/>
    <n v="14"/>
    <n v="1"/>
    <s v="35-44"/>
    <s v="High"/>
    <s v="10+"/>
    <s v="Medium"/>
    <s v="5+"/>
  </r>
  <r>
    <n v="42"/>
    <x v="1"/>
    <x v="0"/>
    <n v="647"/>
    <x v="0"/>
    <x v="18"/>
    <x v="2"/>
    <x v="3"/>
    <n v="1"/>
    <n v="1171"/>
    <n v="2"/>
    <x v="1"/>
    <n v="45"/>
    <n v="3"/>
    <x v="0"/>
    <x v="0"/>
    <n v="1"/>
    <x v="0"/>
    <n v="5155"/>
    <n v="2253"/>
    <n v="7"/>
    <s v="Y"/>
    <s v="No"/>
    <n v="13"/>
    <n v="3"/>
    <n v="4"/>
    <n v="80"/>
    <n v="0"/>
    <n v="9"/>
    <n v="3"/>
    <n v="4"/>
    <n v="6"/>
    <n v="4"/>
    <n v="1"/>
    <n v="5"/>
    <n v="0"/>
    <s v="35-44"/>
    <s v="Medium"/>
    <s v="6-10"/>
    <s v="Medium"/>
    <s v="2-3"/>
  </r>
  <r>
    <n v="35"/>
    <x v="1"/>
    <x v="0"/>
    <n v="982"/>
    <x v="1"/>
    <x v="0"/>
    <x v="2"/>
    <x v="2"/>
    <n v="1"/>
    <n v="1172"/>
    <n v="4"/>
    <x v="1"/>
    <n v="58"/>
    <n v="2"/>
    <x v="1"/>
    <x v="2"/>
    <n v="3"/>
    <x v="1"/>
    <n v="2258"/>
    <n v="16340"/>
    <n v="6"/>
    <s v="Y"/>
    <s v="No"/>
    <n v="12"/>
    <n v="3"/>
    <n v="2"/>
    <n v="80"/>
    <n v="1"/>
    <n v="10"/>
    <n v="2"/>
    <n v="3"/>
    <n v="8"/>
    <n v="0"/>
    <n v="1"/>
    <n v="7"/>
    <n v="0"/>
    <s v="35-44"/>
    <s v="Low"/>
    <s v="6-10"/>
    <s v="Medium"/>
    <s v="2-3"/>
  </r>
  <r>
    <n v="24"/>
    <x v="1"/>
    <x v="0"/>
    <n v="477"/>
    <x v="1"/>
    <x v="4"/>
    <x v="3"/>
    <x v="2"/>
    <n v="1"/>
    <n v="1173"/>
    <n v="4"/>
    <x v="1"/>
    <n v="49"/>
    <n v="3"/>
    <x v="1"/>
    <x v="2"/>
    <n v="2"/>
    <x v="0"/>
    <n v="3597"/>
    <n v="6409"/>
    <n v="8"/>
    <s v="Y"/>
    <s v="No"/>
    <n v="22"/>
    <n v="4"/>
    <n v="4"/>
    <n v="80"/>
    <n v="0"/>
    <n v="6"/>
    <n v="2"/>
    <n v="3"/>
    <n v="4"/>
    <n v="3"/>
    <n v="1"/>
    <n v="2"/>
    <n v="0"/>
    <s v="&lt;25"/>
    <s v="Low"/>
    <s v="4-5"/>
    <s v="High"/>
    <s v="2-3"/>
  </r>
  <r>
    <n v="28"/>
    <x v="0"/>
    <x v="0"/>
    <n v="1485"/>
    <x v="1"/>
    <x v="20"/>
    <x v="1"/>
    <x v="0"/>
    <n v="1"/>
    <n v="1175"/>
    <n v="3"/>
    <x v="0"/>
    <n v="79"/>
    <n v="3"/>
    <x v="1"/>
    <x v="2"/>
    <n v="4"/>
    <x v="1"/>
    <n v="2515"/>
    <n v="22955"/>
    <n v="1"/>
    <s v="Y"/>
    <s v="Yes"/>
    <n v="11"/>
    <n v="3"/>
    <n v="4"/>
    <n v="80"/>
    <n v="0"/>
    <n v="1"/>
    <n v="4"/>
    <n v="2"/>
    <n v="1"/>
    <n v="1"/>
    <n v="0"/>
    <n v="0"/>
    <n v="1"/>
    <s v="25-34"/>
    <s v="Low"/>
    <s v="0-1"/>
    <s v="Low"/>
    <s v="0-1"/>
  </r>
  <r>
    <n v="26"/>
    <x v="1"/>
    <x v="0"/>
    <n v="1384"/>
    <x v="1"/>
    <x v="3"/>
    <x v="2"/>
    <x v="2"/>
    <n v="1"/>
    <n v="1177"/>
    <n v="1"/>
    <x v="1"/>
    <n v="82"/>
    <n v="4"/>
    <x v="1"/>
    <x v="2"/>
    <n v="4"/>
    <x v="1"/>
    <n v="4420"/>
    <n v="13421"/>
    <n v="1"/>
    <s v="Y"/>
    <s v="No"/>
    <n v="22"/>
    <n v="4"/>
    <n v="2"/>
    <n v="80"/>
    <n v="1"/>
    <n v="8"/>
    <n v="2"/>
    <n v="3"/>
    <n v="8"/>
    <n v="7"/>
    <n v="0"/>
    <n v="7"/>
    <n v="0"/>
    <s v="25-34"/>
    <s v="Low"/>
    <s v="6-10"/>
    <s v="High"/>
    <s v="0-1"/>
  </r>
  <r>
    <n v="30"/>
    <x v="1"/>
    <x v="0"/>
    <n v="852"/>
    <x v="0"/>
    <x v="17"/>
    <x v="3"/>
    <x v="3"/>
    <n v="1"/>
    <n v="1179"/>
    <n v="3"/>
    <x v="1"/>
    <n v="72"/>
    <n v="2"/>
    <x v="0"/>
    <x v="0"/>
    <n v="3"/>
    <x v="1"/>
    <n v="6578"/>
    <n v="2706"/>
    <n v="1"/>
    <s v="Y"/>
    <s v="No"/>
    <n v="18"/>
    <n v="3"/>
    <n v="1"/>
    <n v="80"/>
    <n v="1"/>
    <n v="10"/>
    <n v="3"/>
    <n v="3"/>
    <n v="10"/>
    <n v="3"/>
    <n v="1"/>
    <n v="4"/>
    <n v="0"/>
    <s v="25-34"/>
    <s v="Medium"/>
    <s v="6-10"/>
    <s v="Medium"/>
    <s v="2-3"/>
  </r>
  <r>
    <n v="40"/>
    <x v="1"/>
    <x v="1"/>
    <n v="902"/>
    <x v="1"/>
    <x v="9"/>
    <x v="0"/>
    <x v="2"/>
    <n v="1"/>
    <n v="1180"/>
    <n v="3"/>
    <x v="0"/>
    <n v="92"/>
    <n v="2"/>
    <x v="0"/>
    <x v="1"/>
    <n v="4"/>
    <x v="1"/>
    <n v="4422"/>
    <n v="21203"/>
    <n v="3"/>
    <s v="Y"/>
    <s v="Yes"/>
    <n v="13"/>
    <n v="3"/>
    <n v="4"/>
    <n v="80"/>
    <n v="1"/>
    <n v="16"/>
    <n v="3"/>
    <n v="1"/>
    <n v="1"/>
    <n v="1"/>
    <n v="0"/>
    <n v="0"/>
    <n v="0"/>
    <s v="35-44"/>
    <s v="Low"/>
    <s v="0-1"/>
    <s v="Medium"/>
    <s v="0-1"/>
  </r>
  <r>
    <n v="35"/>
    <x v="1"/>
    <x v="0"/>
    <n v="819"/>
    <x v="1"/>
    <x v="2"/>
    <x v="3"/>
    <x v="0"/>
    <n v="1"/>
    <n v="1182"/>
    <n v="3"/>
    <x v="1"/>
    <n v="44"/>
    <n v="2"/>
    <x v="2"/>
    <x v="3"/>
    <n v="2"/>
    <x v="2"/>
    <n v="10274"/>
    <n v="19588"/>
    <n v="2"/>
    <s v="Y"/>
    <s v="No"/>
    <n v="18"/>
    <n v="3"/>
    <n v="2"/>
    <n v="80"/>
    <n v="1"/>
    <n v="15"/>
    <n v="2"/>
    <n v="4"/>
    <n v="7"/>
    <n v="7"/>
    <n v="6"/>
    <n v="4"/>
    <n v="0"/>
    <s v="35-44"/>
    <s v="High"/>
    <s v="6-10"/>
    <s v="Medium"/>
    <s v="5+"/>
  </r>
  <r>
    <n v="34"/>
    <x v="1"/>
    <x v="1"/>
    <n v="669"/>
    <x v="1"/>
    <x v="0"/>
    <x v="3"/>
    <x v="2"/>
    <n v="1"/>
    <n v="1184"/>
    <n v="4"/>
    <x v="1"/>
    <n v="97"/>
    <n v="2"/>
    <x v="0"/>
    <x v="4"/>
    <n v="1"/>
    <x v="0"/>
    <n v="5343"/>
    <n v="25755"/>
    <n v="0"/>
    <s v="Y"/>
    <s v="No"/>
    <n v="20"/>
    <n v="4"/>
    <n v="3"/>
    <n v="80"/>
    <n v="0"/>
    <n v="14"/>
    <n v="3"/>
    <n v="3"/>
    <n v="13"/>
    <n v="9"/>
    <n v="4"/>
    <n v="9"/>
    <n v="0"/>
    <s v="25-34"/>
    <s v="Medium"/>
    <s v="10+"/>
    <s v="High"/>
    <s v="4-5"/>
  </r>
  <r>
    <n v="35"/>
    <x v="1"/>
    <x v="1"/>
    <n v="636"/>
    <x v="1"/>
    <x v="18"/>
    <x v="2"/>
    <x v="1"/>
    <n v="1"/>
    <n v="1185"/>
    <n v="4"/>
    <x v="1"/>
    <n v="47"/>
    <n v="2"/>
    <x v="1"/>
    <x v="2"/>
    <n v="4"/>
    <x v="1"/>
    <n v="2376"/>
    <n v="26537"/>
    <n v="1"/>
    <s v="Y"/>
    <s v="No"/>
    <n v="13"/>
    <n v="3"/>
    <n v="2"/>
    <n v="80"/>
    <n v="1"/>
    <n v="2"/>
    <n v="2"/>
    <n v="4"/>
    <n v="2"/>
    <n v="2"/>
    <n v="2"/>
    <n v="2"/>
    <n v="0"/>
    <s v="35-44"/>
    <s v="Low"/>
    <s v="2-3"/>
    <s v="Medium"/>
    <s v="2-3"/>
  </r>
  <r>
    <n v="43"/>
    <x v="0"/>
    <x v="0"/>
    <n v="1372"/>
    <x v="0"/>
    <x v="14"/>
    <x v="3"/>
    <x v="3"/>
    <n v="1"/>
    <n v="1188"/>
    <n v="1"/>
    <x v="0"/>
    <n v="85"/>
    <n v="1"/>
    <x v="0"/>
    <x v="0"/>
    <n v="3"/>
    <x v="0"/>
    <n v="5346"/>
    <n v="9489"/>
    <n v="8"/>
    <s v="Y"/>
    <s v="No"/>
    <n v="13"/>
    <n v="3"/>
    <n v="2"/>
    <n v="80"/>
    <n v="0"/>
    <n v="7"/>
    <n v="2"/>
    <n v="2"/>
    <n v="4"/>
    <n v="3"/>
    <n v="1"/>
    <n v="3"/>
    <n v="1"/>
    <s v="35-44"/>
    <s v="Medium"/>
    <s v="4-5"/>
    <s v="Medium"/>
    <s v="2-3"/>
  </r>
  <r>
    <n v="32"/>
    <x v="1"/>
    <x v="2"/>
    <n v="862"/>
    <x v="0"/>
    <x v="2"/>
    <x v="1"/>
    <x v="0"/>
    <n v="1"/>
    <n v="1190"/>
    <n v="3"/>
    <x v="0"/>
    <n v="76"/>
    <n v="3"/>
    <x v="1"/>
    <x v="6"/>
    <n v="1"/>
    <x v="2"/>
    <n v="2827"/>
    <n v="14947"/>
    <n v="1"/>
    <s v="Y"/>
    <s v="No"/>
    <n v="12"/>
    <n v="3"/>
    <n v="3"/>
    <n v="80"/>
    <n v="3"/>
    <n v="1"/>
    <n v="3"/>
    <n v="3"/>
    <n v="1"/>
    <n v="0"/>
    <n v="0"/>
    <n v="0"/>
    <n v="0"/>
    <s v="25-34"/>
    <s v="Low"/>
    <s v="0-1"/>
    <s v="Medium"/>
    <s v="0-1"/>
  </r>
  <r>
    <n v="56"/>
    <x v="1"/>
    <x v="0"/>
    <n v="718"/>
    <x v="1"/>
    <x v="18"/>
    <x v="2"/>
    <x v="4"/>
    <n v="1"/>
    <n v="1191"/>
    <n v="4"/>
    <x v="0"/>
    <n v="92"/>
    <n v="3"/>
    <x v="4"/>
    <x v="5"/>
    <n v="1"/>
    <x v="2"/>
    <n v="19943"/>
    <n v="18575"/>
    <n v="4"/>
    <s v="Y"/>
    <s v="No"/>
    <n v="13"/>
    <n v="3"/>
    <n v="4"/>
    <n v="80"/>
    <n v="1"/>
    <n v="28"/>
    <n v="2"/>
    <n v="3"/>
    <n v="5"/>
    <n v="2"/>
    <n v="4"/>
    <n v="2"/>
    <n v="0"/>
    <s v="55+"/>
    <s v="High"/>
    <s v="4-5"/>
    <s v="Medium"/>
    <s v="4-5"/>
  </r>
  <r>
    <n v="29"/>
    <x v="1"/>
    <x v="0"/>
    <n v="1401"/>
    <x v="1"/>
    <x v="16"/>
    <x v="1"/>
    <x v="2"/>
    <n v="1"/>
    <n v="1192"/>
    <n v="2"/>
    <x v="0"/>
    <n v="54"/>
    <n v="3"/>
    <x v="1"/>
    <x v="2"/>
    <n v="4"/>
    <x v="1"/>
    <n v="3131"/>
    <n v="26342"/>
    <n v="1"/>
    <s v="Y"/>
    <s v="No"/>
    <n v="13"/>
    <n v="3"/>
    <n v="1"/>
    <n v="80"/>
    <n v="1"/>
    <n v="10"/>
    <n v="5"/>
    <n v="3"/>
    <n v="10"/>
    <n v="8"/>
    <n v="0"/>
    <n v="8"/>
    <n v="0"/>
    <s v="25-34"/>
    <s v="Low"/>
    <s v="6-10"/>
    <s v="Medium"/>
    <s v="0-1"/>
  </r>
  <r>
    <n v="19"/>
    <x v="1"/>
    <x v="0"/>
    <n v="645"/>
    <x v="1"/>
    <x v="14"/>
    <x v="0"/>
    <x v="0"/>
    <n v="1"/>
    <n v="1193"/>
    <n v="3"/>
    <x v="1"/>
    <n v="54"/>
    <n v="3"/>
    <x v="1"/>
    <x v="1"/>
    <n v="1"/>
    <x v="0"/>
    <n v="2552"/>
    <n v="7172"/>
    <n v="1"/>
    <s v="Y"/>
    <s v="No"/>
    <n v="25"/>
    <n v="4"/>
    <n v="3"/>
    <n v="80"/>
    <n v="0"/>
    <n v="1"/>
    <n v="4"/>
    <n v="3"/>
    <n v="1"/>
    <n v="1"/>
    <n v="0"/>
    <n v="0"/>
    <n v="0"/>
    <s v="&lt;25"/>
    <s v="Low"/>
    <s v="0-1"/>
    <s v="High"/>
    <s v="0-1"/>
  </r>
  <r>
    <n v="45"/>
    <x v="1"/>
    <x v="0"/>
    <n v="1457"/>
    <x v="1"/>
    <x v="15"/>
    <x v="3"/>
    <x v="2"/>
    <n v="1"/>
    <n v="1195"/>
    <n v="1"/>
    <x v="0"/>
    <n v="83"/>
    <n v="3"/>
    <x v="1"/>
    <x v="1"/>
    <n v="3"/>
    <x v="1"/>
    <n v="4477"/>
    <n v="20100"/>
    <n v="4"/>
    <s v="Y"/>
    <s v="Yes"/>
    <n v="19"/>
    <n v="3"/>
    <n v="3"/>
    <n v="80"/>
    <n v="1"/>
    <n v="7"/>
    <n v="2"/>
    <n v="2"/>
    <n v="3"/>
    <n v="2"/>
    <n v="0"/>
    <n v="2"/>
    <n v="0"/>
    <s v="45-54"/>
    <s v="Low"/>
    <s v="2-3"/>
    <s v="High"/>
    <s v="0-1"/>
  </r>
  <r>
    <n v="37"/>
    <x v="1"/>
    <x v="0"/>
    <n v="977"/>
    <x v="1"/>
    <x v="0"/>
    <x v="3"/>
    <x v="0"/>
    <n v="1"/>
    <n v="1196"/>
    <n v="4"/>
    <x v="0"/>
    <n v="56"/>
    <n v="2"/>
    <x v="0"/>
    <x v="3"/>
    <n v="4"/>
    <x v="1"/>
    <n v="6474"/>
    <n v="9961"/>
    <n v="1"/>
    <s v="Y"/>
    <s v="No"/>
    <n v="13"/>
    <n v="3"/>
    <n v="2"/>
    <n v="80"/>
    <n v="1"/>
    <n v="14"/>
    <n v="2"/>
    <n v="2"/>
    <n v="14"/>
    <n v="8"/>
    <n v="3"/>
    <n v="11"/>
    <n v="0"/>
    <s v="35-44"/>
    <s v="Medium"/>
    <s v="10+"/>
    <s v="Medium"/>
    <s v="2-3"/>
  </r>
  <r>
    <n v="20"/>
    <x v="1"/>
    <x v="0"/>
    <n v="805"/>
    <x v="1"/>
    <x v="3"/>
    <x v="3"/>
    <x v="0"/>
    <n v="1"/>
    <n v="1198"/>
    <n v="1"/>
    <x v="1"/>
    <n v="87"/>
    <n v="2"/>
    <x v="1"/>
    <x v="2"/>
    <n v="3"/>
    <x v="0"/>
    <n v="3033"/>
    <n v="12828"/>
    <n v="1"/>
    <s v="Y"/>
    <s v="No"/>
    <n v="12"/>
    <n v="3"/>
    <n v="1"/>
    <n v="80"/>
    <n v="0"/>
    <n v="2"/>
    <n v="2"/>
    <n v="2"/>
    <n v="2"/>
    <n v="2"/>
    <n v="1"/>
    <n v="2"/>
    <n v="0"/>
    <s v="&lt;25"/>
    <s v="Low"/>
    <s v="2-3"/>
    <s v="Medium"/>
    <s v="2-3"/>
  </r>
  <r>
    <n v="44"/>
    <x v="0"/>
    <x v="0"/>
    <n v="1097"/>
    <x v="1"/>
    <x v="17"/>
    <x v="2"/>
    <x v="0"/>
    <n v="1"/>
    <n v="1200"/>
    <n v="3"/>
    <x v="1"/>
    <n v="96"/>
    <n v="3"/>
    <x v="1"/>
    <x v="1"/>
    <n v="3"/>
    <x v="0"/>
    <n v="2936"/>
    <n v="10826"/>
    <n v="1"/>
    <s v="Y"/>
    <s v="Yes"/>
    <n v="11"/>
    <n v="3"/>
    <n v="3"/>
    <n v="80"/>
    <n v="0"/>
    <n v="6"/>
    <n v="4"/>
    <n v="3"/>
    <n v="6"/>
    <n v="4"/>
    <n v="0"/>
    <n v="2"/>
    <n v="1"/>
    <s v="35-44"/>
    <s v="Low"/>
    <s v="6-10"/>
    <s v="Low"/>
    <s v="0-1"/>
  </r>
  <r>
    <n v="53"/>
    <x v="1"/>
    <x v="0"/>
    <n v="1223"/>
    <x v="1"/>
    <x v="15"/>
    <x v="0"/>
    <x v="2"/>
    <n v="1"/>
    <n v="1201"/>
    <n v="4"/>
    <x v="0"/>
    <n v="50"/>
    <n v="3"/>
    <x v="4"/>
    <x v="5"/>
    <n v="3"/>
    <x v="2"/>
    <n v="18606"/>
    <n v="18640"/>
    <n v="3"/>
    <s v="Y"/>
    <s v="No"/>
    <n v="18"/>
    <n v="3"/>
    <n v="2"/>
    <n v="80"/>
    <n v="1"/>
    <n v="26"/>
    <n v="6"/>
    <n v="3"/>
    <n v="7"/>
    <n v="7"/>
    <n v="4"/>
    <n v="7"/>
    <n v="0"/>
    <s v="45-54"/>
    <s v="High"/>
    <s v="6-10"/>
    <s v="Medium"/>
    <s v="4-5"/>
  </r>
  <r>
    <n v="29"/>
    <x v="1"/>
    <x v="0"/>
    <n v="942"/>
    <x v="1"/>
    <x v="8"/>
    <x v="1"/>
    <x v="0"/>
    <n v="1"/>
    <n v="1202"/>
    <n v="2"/>
    <x v="0"/>
    <n v="69"/>
    <n v="1"/>
    <x v="1"/>
    <x v="1"/>
    <n v="4"/>
    <x v="1"/>
    <n v="2168"/>
    <n v="26933"/>
    <n v="0"/>
    <s v="Y"/>
    <s v="Yes"/>
    <n v="18"/>
    <n v="3"/>
    <n v="1"/>
    <n v="80"/>
    <n v="1"/>
    <n v="6"/>
    <n v="2"/>
    <n v="2"/>
    <n v="5"/>
    <n v="4"/>
    <n v="1"/>
    <n v="3"/>
    <n v="0"/>
    <s v="25-34"/>
    <s v="Low"/>
    <s v="4-5"/>
    <s v="Medium"/>
    <s v="2-3"/>
  </r>
  <r>
    <n v="22"/>
    <x v="0"/>
    <x v="1"/>
    <n v="1256"/>
    <x v="1"/>
    <x v="3"/>
    <x v="2"/>
    <x v="0"/>
    <n v="1"/>
    <n v="1203"/>
    <n v="3"/>
    <x v="1"/>
    <n v="48"/>
    <n v="2"/>
    <x v="1"/>
    <x v="1"/>
    <n v="4"/>
    <x v="1"/>
    <n v="2853"/>
    <n v="4223"/>
    <n v="0"/>
    <s v="Y"/>
    <s v="Yes"/>
    <n v="11"/>
    <n v="3"/>
    <n v="2"/>
    <n v="80"/>
    <n v="1"/>
    <n v="1"/>
    <n v="5"/>
    <n v="3"/>
    <n v="0"/>
    <n v="0"/>
    <n v="0"/>
    <n v="0"/>
    <n v="1"/>
    <s v="&lt;25"/>
    <s v="Low"/>
    <s v="0-1"/>
    <s v="Low"/>
    <s v="0-1"/>
  </r>
  <r>
    <n v="46"/>
    <x v="1"/>
    <x v="0"/>
    <n v="1402"/>
    <x v="0"/>
    <x v="2"/>
    <x v="3"/>
    <x v="3"/>
    <n v="1"/>
    <n v="1204"/>
    <n v="3"/>
    <x v="0"/>
    <n v="69"/>
    <n v="3"/>
    <x v="3"/>
    <x v="5"/>
    <n v="1"/>
    <x v="1"/>
    <n v="17048"/>
    <n v="24097"/>
    <n v="8"/>
    <s v="Y"/>
    <s v="No"/>
    <n v="23"/>
    <n v="4"/>
    <n v="1"/>
    <n v="80"/>
    <n v="0"/>
    <n v="28"/>
    <n v="2"/>
    <n v="3"/>
    <n v="26"/>
    <n v="15"/>
    <n v="15"/>
    <n v="9"/>
    <n v="0"/>
    <s v="45-54"/>
    <s v="High"/>
    <s v="10+"/>
    <s v="High"/>
    <s v="5+"/>
  </r>
  <r>
    <n v="44"/>
    <x v="1"/>
    <x v="2"/>
    <n v="111"/>
    <x v="1"/>
    <x v="27"/>
    <x v="3"/>
    <x v="0"/>
    <n v="1"/>
    <n v="1206"/>
    <n v="4"/>
    <x v="1"/>
    <n v="74"/>
    <n v="1"/>
    <x v="1"/>
    <x v="1"/>
    <n v="3"/>
    <x v="0"/>
    <n v="2290"/>
    <n v="4279"/>
    <n v="2"/>
    <s v="Y"/>
    <s v="No"/>
    <n v="13"/>
    <n v="3"/>
    <n v="4"/>
    <n v="80"/>
    <n v="0"/>
    <n v="6"/>
    <n v="3"/>
    <n v="3"/>
    <n v="0"/>
    <n v="0"/>
    <n v="0"/>
    <n v="0"/>
    <n v="0"/>
    <s v="35-44"/>
    <s v="Low"/>
    <s v="0-1"/>
    <s v="Medium"/>
    <s v="0-1"/>
  </r>
  <r>
    <n v="33"/>
    <x v="1"/>
    <x v="0"/>
    <n v="147"/>
    <x v="2"/>
    <x v="2"/>
    <x v="3"/>
    <x v="5"/>
    <n v="1"/>
    <n v="1207"/>
    <n v="2"/>
    <x v="1"/>
    <n v="99"/>
    <n v="3"/>
    <x v="1"/>
    <x v="8"/>
    <n v="3"/>
    <x v="1"/>
    <n v="3600"/>
    <n v="8429"/>
    <n v="1"/>
    <s v="Y"/>
    <s v="No"/>
    <n v="13"/>
    <n v="3"/>
    <n v="4"/>
    <n v="80"/>
    <n v="1"/>
    <n v="5"/>
    <n v="2"/>
    <n v="3"/>
    <n v="5"/>
    <n v="4"/>
    <n v="1"/>
    <n v="4"/>
    <n v="0"/>
    <s v="25-34"/>
    <s v="Low"/>
    <s v="4-5"/>
    <s v="Medium"/>
    <s v="2-3"/>
  </r>
  <r>
    <n v="41"/>
    <x v="0"/>
    <x v="2"/>
    <n v="906"/>
    <x v="1"/>
    <x v="12"/>
    <x v="0"/>
    <x v="0"/>
    <n v="1"/>
    <n v="1210"/>
    <n v="1"/>
    <x v="1"/>
    <n v="95"/>
    <n v="2"/>
    <x v="1"/>
    <x v="1"/>
    <n v="1"/>
    <x v="2"/>
    <n v="2107"/>
    <n v="20293"/>
    <n v="6"/>
    <s v="Y"/>
    <s v="No"/>
    <n v="17"/>
    <n v="3"/>
    <n v="1"/>
    <n v="80"/>
    <n v="1"/>
    <n v="5"/>
    <n v="2"/>
    <n v="1"/>
    <n v="1"/>
    <n v="0"/>
    <n v="0"/>
    <n v="0"/>
    <n v="1"/>
    <s v="35-44"/>
    <s v="Low"/>
    <s v="0-1"/>
    <s v="Medium"/>
    <s v="0-1"/>
  </r>
  <r>
    <n v="30"/>
    <x v="1"/>
    <x v="0"/>
    <n v="1329"/>
    <x v="0"/>
    <x v="22"/>
    <x v="2"/>
    <x v="0"/>
    <n v="1"/>
    <n v="1211"/>
    <n v="3"/>
    <x v="1"/>
    <n v="61"/>
    <n v="3"/>
    <x v="0"/>
    <x v="0"/>
    <n v="1"/>
    <x v="2"/>
    <n v="4115"/>
    <n v="13192"/>
    <n v="8"/>
    <s v="Y"/>
    <s v="No"/>
    <n v="19"/>
    <n v="3"/>
    <n v="3"/>
    <n v="80"/>
    <n v="3"/>
    <n v="8"/>
    <n v="3"/>
    <n v="3"/>
    <n v="4"/>
    <n v="3"/>
    <n v="0"/>
    <n v="3"/>
    <n v="0"/>
    <s v="25-34"/>
    <s v="Low"/>
    <s v="4-5"/>
    <s v="High"/>
    <s v="0-1"/>
  </r>
  <r>
    <n v="40"/>
    <x v="1"/>
    <x v="1"/>
    <n v="1184"/>
    <x v="0"/>
    <x v="2"/>
    <x v="2"/>
    <x v="2"/>
    <n v="1"/>
    <n v="1212"/>
    <n v="2"/>
    <x v="1"/>
    <n v="62"/>
    <n v="3"/>
    <x v="0"/>
    <x v="0"/>
    <n v="2"/>
    <x v="1"/>
    <n v="4327"/>
    <n v="25440"/>
    <n v="5"/>
    <s v="Y"/>
    <s v="No"/>
    <n v="12"/>
    <n v="3"/>
    <n v="4"/>
    <n v="80"/>
    <n v="3"/>
    <n v="5"/>
    <n v="2"/>
    <n v="3"/>
    <n v="0"/>
    <n v="0"/>
    <n v="0"/>
    <n v="0"/>
    <n v="0"/>
    <s v="35-44"/>
    <s v="Low"/>
    <s v="0-1"/>
    <s v="Medium"/>
    <s v="0-1"/>
  </r>
  <r>
    <n v="50"/>
    <x v="1"/>
    <x v="1"/>
    <n v="1421"/>
    <x v="1"/>
    <x v="2"/>
    <x v="3"/>
    <x v="2"/>
    <n v="1"/>
    <n v="1215"/>
    <n v="4"/>
    <x v="0"/>
    <n v="30"/>
    <n v="3"/>
    <x v="3"/>
    <x v="5"/>
    <n v="1"/>
    <x v="1"/>
    <n v="17856"/>
    <n v="9490"/>
    <n v="2"/>
    <s v="Y"/>
    <s v="No"/>
    <n v="22"/>
    <n v="4"/>
    <n v="3"/>
    <n v="80"/>
    <n v="1"/>
    <n v="32"/>
    <n v="3"/>
    <n v="3"/>
    <n v="2"/>
    <n v="2"/>
    <n v="2"/>
    <n v="2"/>
    <n v="0"/>
    <s v="45-54"/>
    <s v="High"/>
    <s v="2-3"/>
    <s v="High"/>
    <s v="2-3"/>
  </r>
  <r>
    <n v="28"/>
    <x v="1"/>
    <x v="0"/>
    <n v="1179"/>
    <x v="1"/>
    <x v="10"/>
    <x v="2"/>
    <x v="2"/>
    <n v="1"/>
    <n v="1216"/>
    <n v="4"/>
    <x v="1"/>
    <n v="78"/>
    <n v="2"/>
    <x v="1"/>
    <x v="2"/>
    <n v="1"/>
    <x v="1"/>
    <n v="3196"/>
    <n v="12449"/>
    <n v="1"/>
    <s v="Y"/>
    <s v="No"/>
    <n v="12"/>
    <n v="3"/>
    <n v="3"/>
    <n v="80"/>
    <n v="3"/>
    <n v="6"/>
    <n v="2"/>
    <n v="3"/>
    <n v="6"/>
    <n v="5"/>
    <n v="3"/>
    <n v="3"/>
    <n v="0"/>
    <s v="25-34"/>
    <s v="Low"/>
    <s v="6-10"/>
    <s v="Medium"/>
    <s v="2-3"/>
  </r>
  <r>
    <n v="46"/>
    <x v="1"/>
    <x v="0"/>
    <n v="1450"/>
    <x v="1"/>
    <x v="8"/>
    <x v="0"/>
    <x v="0"/>
    <n v="1"/>
    <n v="1217"/>
    <n v="4"/>
    <x v="1"/>
    <n v="52"/>
    <n v="3"/>
    <x v="4"/>
    <x v="7"/>
    <n v="2"/>
    <x v="1"/>
    <n v="19081"/>
    <n v="10849"/>
    <n v="5"/>
    <s v="Y"/>
    <s v="No"/>
    <n v="11"/>
    <n v="3"/>
    <n v="1"/>
    <n v="80"/>
    <n v="1"/>
    <n v="25"/>
    <n v="2"/>
    <n v="3"/>
    <n v="4"/>
    <n v="2"/>
    <n v="0"/>
    <n v="3"/>
    <n v="0"/>
    <s v="45-54"/>
    <s v="High"/>
    <s v="4-5"/>
    <s v="Low"/>
    <s v="0-1"/>
  </r>
  <r>
    <n v="35"/>
    <x v="1"/>
    <x v="0"/>
    <n v="1361"/>
    <x v="0"/>
    <x v="27"/>
    <x v="2"/>
    <x v="0"/>
    <n v="1"/>
    <n v="1218"/>
    <n v="3"/>
    <x v="1"/>
    <n v="94"/>
    <n v="3"/>
    <x v="0"/>
    <x v="0"/>
    <n v="1"/>
    <x v="1"/>
    <n v="8966"/>
    <n v="21026"/>
    <n v="3"/>
    <s v="Y"/>
    <s v="Yes"/>
    <n v="15"/>
    <n v="3"/>
    <n v="4"/>
    <n v="80"/>
    <n v="3"/>
    <n v="15"/>
    <n v="2"/>
    <n v="3"/>
    <n v="7"/>
    <n v="7"/>
    <n v="1"/>
    <n v="7"/>
    <n v="0"/>
    <s v="35-44"/>
    <s v="Medium"/>
    <s v="6-10"/>
    <s v="Medium"/>
    <s v="2-3"/>
  </r>
  <r>
    <n v="24"/>
    <x v="0"/>
    <x v="0"/>
    <n v="984"/>
    <x v="1"/>
    <x v="27"/>
    <x v="0"/>
    <x v="0"/>
    <n v="1"/>
    <n v="1219"/>
    <n v="4"/>
    <x v="0"/>
    <n v="97"/>
    <n v="3"/>
    <x v="1"/>
    <x v="2"/>
    <n v="2"/>
    <x v="1"/>
    <n v="2210"/>
    <n v="3372"/>
    <n v="1"/>
    <s v="Y"/>
    <s v="No"/>
    <n v="13"/>
    <n v="3"/>
    <n v="1"/>
    <n v="80"/>
    <n v="1"/>
    <n v="1"/>
    <n v="3"/>
    <n v="1"/>
    <n v="1"/>
    <n v="0"/>
    <n v="0"/>
    <n v="0"/>
    <n v="1"/>
    <s v="&lt;25"/>
    <s v="Low"/>
    <s v="0-1"/>
    <s v="Medium"/>
    <s v="0-1"/>
  </r>
  <r>
    <n v="33"/>
    <x v="1"/>
    <x v="1"/>
    <n v="1146"/>
    <x v="0"/>
    <x v="19"/>
    <x v="3"/>
    <x v="2"/>
    <n v="1"/>
    <n v="1220"/>
    <n v="2"/>
    <x v="0"/>
    <n v="82"/>
    <n v="3"/>
    <x v="0"/>
    <x v="0"/>
    <n v="3"/>
    <x v="1"/>
    <n v="4539"/>
    <n v="4905"/>
    <n v="1"/>
    <s v="Y"/>
    <s v="No"/>
    <n v="12"/>
    <n v="3"/>
    <n v="1"/>
    <n v="80"/>
    <n v="1"/>
    <n v="10"/>
    <n v="3"/>
    <n v="2"/>
    <n v="10"/>
    <n v="7"/>
    <n v="0"/>
    <n v="1"/>
    <n v="0"/>
    <s v="25-34"/>
    <s v="Low"/>
    <s v="6-10"/>
    <s v="Medium"/>
    <s v="0-1"/>
  </r>
  <r>
    <n v="36"/>
    <x v="1"/>
    <x v="0"/>
    <n v="917"/>
    <x v="1"/>
    <x v="16"/>
    <x v="2"/>
    <x v="0"/>
    <n v="1"/>
    <n v="1221"/>
    <n v="3"/>
    <x v="1"/>
    <n v="60"/>
    <n v="1"/>
    <x v="1"/>
    <x v="2"/>
    <n v="3"/>
    <x v="2"/>
    <n v="2741"/>
    <n v="6865"/>
    <n v="1"/>
    <s v="Y"/>
    <s v="No"/>
    <n v="14"/>
    <n v="3"/>
    <n v="3"/>
    <n v="80"/>
    <n v="1"/>
    <n v="7"/>
    <n v="4"/>
    <n v="3"/>
    <n v="7"/>
    <n v="7"/>
    <n v="1"/>
    <n v="7"/>
    <n v="0"/>
    <s v="35-44"/>
    <s v="Low"/>
    <s v="6-10"/>
    <s v="Medium"/>
    <s v="2-3"/>
  </r>
  <r>
    <n v="30"/>
    <x v="1"/>
    <x v="0"/>
    <n v="853"/>
    <x v="1"/>
    <x v="15"/>
    <x v="2"/>
    <x v="0"/>
    <n v="1"/>
    <n v="1224"/>
    <n v="3"/>
    <x v="1"/>
    <n v="49"/>
    <n v="3"/>
    <x v="0"/>
    <x v="2"/>
    <n v="3"/>
    <x v="2"/>
    <n v="3491"/>
    <n v="11309"/>
    <n v="1"/>
    <s v="Y"/>
    <s v="No"/>
    <n v="13"/>
    <n v="3"/>
    <n v="1"/>
    <n v="80"/>
    <n v="3"/>
    <n v="10"/>
    <n v="4"/>
    <n v="2"/>
    <n v="10"/>
    <n v="7"/>
    <n v="8"/>
    <n v="9"/>
    <n v="0"/>
    <s v="25-34"/>
    <s v="Low"/>
    <s v="6-10"/>
    <s v="Medium"/>
    <s v="5+"/>
  </r>
  <r>
    <n v="44"/>
    <x v="1"/>
    <x v="0"/>
    <n v="200"/>
    <x v="1"/>
    <x v="22"/>
    <x v="2"/>
    <x v="1"/>
    <n v="1"/>
    <n v="1225"/>
    <n v="4"/>
    <x v="1"/>
    <n v="32"/>
    <n v="3"/>
    <x v="0"/>
    <x v="1"/>
    <n v="4"/>
    <x v="0"/>
    <n v="4541"/>
    <n v="7744"/>
    <n v="1"/>
    <s v="Y"/>
    <s v="No"/>
    <n v="25"/>
    <n v="4"/>
    <n v="2"/>
    <n v="80"/>
    <n v="0"/>
    <n v="20"/>
    <n v="3"/>
    <n v="3"/>
    <n v="20"/>
    <n v="11"/>
    <n v="13"/>
    <n v="17"/>
    <n v="0"/>
    <s v="35-44"/>
    <s v="Low"/>
    <s v="10+"/>
    <s v="High"/>
    <s v="5+"/>
  </r>
  <r>
    <n v="20"/>
    <x v="1"/>
    <x v="0"/>
    <n v="654"/>
    <x v="0"/>
    <x v="11"/>
    <x v="3"/>
    <x v="3"/>
    <n v="1"/>
    <n v="1226"/>
    <n v="3"/>
    <x v="1"/>
    <n v="43"/>
    <n v="4"/>
    <x v="1"/>
    <x v="6"/>
    <n v="4"/>
    <x v="0"/>
    <n v="2678"/>
    <n v="5050"/>
    <n v="1"/>
    <s v="Y"/>
    <s v="No"/>
    <n v="17"/>
    <n v="3"/>
    <n v="4"/>
    <n v="80"/>
    <n v="0"/>
    <n v="2"/>
    <n v="2"/>
    <n v="3"/>
    <n v="2"/>
    <n v="1"/>
    <n v="2"/>
    <n v="2"/>
    <n v="0"/>
    <s v="&lt;25"/>
    <s v="Low"/>
    <s v="2-3"/>
    <s v="Medium"/>
    <s v="2-3"/>
  </r>
  <r>
    <n v="46"/>
    <x v="1"/>
    <x v="0"/>
    <n v="150"/>
    <x v="1"/>
    <x v="2"/>
    <x v="2"/>
    <x v="4"/>
    <n v="1"/>
    <n v="1228"/>
    <n v="4"/>
    <x v="1"/>
    <n v="60"/>
    <n v="3"/>
    <x v="0"/>
    <x v="3"/>
    <n v="4"/>
    <x v="2"/>
    <n v="7379"/>
    <n v="17433"/>
    <n v="2"/>
    <s v="Y"/>
    <s v="No"/>
    <n v="11"/>
    <n v="3"/>
    <n v="3"/>
    <n v="80"/>
    <n v="1"/>
    <n v="12"/>
    <n v="3"/>
    <n v="2"/>
    <n v="6"/>
    <n v="3"/>
    <n v="1"/>
    <n v="4"/>
    <n v="0"/>
    <s v="45-54"/>
    <s v="Medium"/>
    <s v="6-10"/>
    <s v="Low"/>
    <s v="2-3"/>
  </r>
  <r>
    <n v="42"/>
    <x v="1"/>
    <x v="2"/>
    <n v="179"/>
    <x v="2"/>
    <x v="2"/>
    <x v="4"/>
    <x v="2"/>
    <n v="1"/>
    <n v="1231"/>
    <n v="4"/>
    <x v="1"/>
    <n v="79"/>
    <n v="4"/>
    <x v="0"/>
    <x v="8"/>
    <n v="1"/>
    <x v="1"/>
    <n v="6272"/>
    <n v="12858"/>
    <n v="7"/>
    <s v="Y"/>
    <s v="No"/>
    <n v="16"/>
    <n v="3"/>
    <n v="1"/>
    <n v="80"/>
    <n v="1"/>
    <n v="10"/>
    <n v="3"/>
    <n v="4"/>
    <n v="4"/>
    <n v="3"/>
    <n v="0"/>
    <n v="3"/>
    <n v="0"/>
    <s v="35-44"/>
    <s v="Medium"/>
    <s v="4-5"/>
    <s v="Medium"/>
    <s v="0-1"/>
  </r>
  <r>
    <n v="60"/>
    <x v="1"/>
    <x v="0"/>
    <n v="696"/>
    <x v="0"/>
    <x v="15"/>
    <x v="2"/>
    <x v="3"/>
    <n v="1"/>
    <n v="1233"/>
    <n v="2"/>
    <x v="1"/>
    <n v="52"/>
    <n v="4"/>
    <x v="0"/>
    <x v="0"/>
    <n v="4"/>
    <x v="2"/>
    <n v="5220"/>
    <n v="10893"/>
    <n v="0"/>
    <s v="Y"/>
    <s v="Yes"/>
    <n v="18"/>
    <n v="3"/>
    <n v="2"/>
    <n v="80"/>
    <n v="1"/>
    <n v="12"/>
    <n v="3"/>
    <n v="3"/>
    <n v="11"/>
    <n v="7"/>
    <n v="1"/>
    <n v="9"/>
    <n v="0"/>
    <s v="55+"/>
    <s v="Medium"/>
    <s v="10+"/>
    <s v="Medium"/>
    <s v="2-3"/>
  </r>
  <r>
    <n v="32"/>
    <x v="1"/>
    <x v="1"/>
    <n v="116"/>
    <x v="1"/>
    <x v="28"/>
    <x v="3"/>
    <x v="1"/>
    <n v="1"/>
    <n v="1234"/>
    <n v="3"/>
    <x v="0"/>
    <n v="77"/>
    <n v="2"/>
    <x v="1"/>
    <x v="2"/>
    <n v="2"/>
    <x v="1"/>
    <n v="2743"/>
    <n v="7331"/>
    <n v="1"/>
    <s v="Y"/>
    <s v="No"/>
    <n v="20"/>
    <n v="4"/>
    <n v="3"/>
    <n v="80"/>
    <n v="1"/>
    <n v="2"/>
    <n v="2"/>
    <n v="3"/>
    <n v="2"/>
    <n v="2"/>
    <n v="2"/>
    <n v="2"/>
    <n v="0"/>
    <s v="25-34"/>
    <s v="Low"/>
    <s v="2-3"/>
    <s v="High"/>
    <s v="2-3"/>
  </r>
  <r>
    <n v="32"/>
    <x v="1"/>
    <x v="1"/>
    <n v="1316"/>
    <x v="1"/>
    <x v="2"/>
    <x v="0"/>
    <x v="0"/>
    <n v="1"/>
    <n v="1235"/>
    <n v="4"/>
    <x v="0"/>
    <n v="38"/>
    <n v="3"/>
    <x v="0"/>
    <x v="1"/>
    <n v="3"/>
    <x v="0"/>
    <n v="4998"/>
    <n v="2338"/>
    <n v="4"/>
    <s v="Y"/>
    <s v="Yes"/>
    <n v="14"/>
    <n v="3"/>
    <n v="4"/>
    <n v="80"/>
    <n v="0"/>
    <n v="10"/>
    <n v="2"/>
    <n v="3"/>
    <n v="8"/>
    <n v="7"/>
    <n v="0"/>
    <n v="7"/>
    <n v="0"/>
    <s v="25-34"/>
    <s v="Low"/>
    <s v="6-10"/>
    <s v="Medium"/>
    <s v="0-1"/>
  </r>
  <r>
    <n v="36"/>
    <x v="1"/>
    <x v="0"/>
    <n v="363"/>
    <x v="1"/>
    <x v="0"/>
    <x v="3"/>
    <x v="4"/>
    <n v="1"/>
    <n v="1237"/>
    <n v="3"/>
    <x v="0"/>
    <n v="77"/>
    <n v="1"/>
    <x v="2"/>
    <x v="3"/>
    <n v="1"/>
    <x v="2"/>
    <n v="10252"/>
    <n v="4235"/>
    <n v="2"/>
    <s v="Y"/>
    <s v="Yes"/>
    <n v="21"/>
    <n v="4"/>
    <n v="3"/>
    <n v="80"/>
    <n v="1"/>
    <n v="17"/>
    <n v="2"/>
    <n v="3"/>
    <n v="7"/>
    <n v="7"/>
    <n v="7"/>
    <n v="7"/>
    <n v="0"/>
    <s v="35-44"/>
    <s v="High"/>
    <s v="6-10"/>
    <s v="High"/>
    <s v="5+"/>
  </r>
  <r>
    <n v="33"/>
    <x v="1"/>
    <x v="0"/>
    <n v="117"/>
    <x v="1"/>
    <x v="14"/>
    <x v="3"/>
    <x v="2"/>
    <n v="1"/>
    <n v="1238"/>
    <n v="1"/>
    <x v="1"/>
    <n v="60"/>
    <n v="3"/>
    <x v="1"/>
    <x v="1"/>
    <n v="4"/>
    <x v="1"/>
    <n v="2781"/>
    <n v="6311"/>
    <n v="0"/>
    <s v="Y"/>
    <s v="No"/>
    <n v="13"/>
    <n v="3"/>
    <n v="2"/>
    <n v="80"/>
    <n v="1"/>
    <n v="15"/>
    <n v="5"/>
    <n v="3"/>
    <n v="14"/>
    <n v="10"/>
    <n v="4"/>
    <n v="10"/>
    <n v="0"/>
    <s v="25-34"/>
    <s v="Low"/>
    <s v="10+"/>
    <s v="Medium"/>
    <s v="4-5"/>
  </r>
  <r>
    <n v="40"/>
    <x v="1"/>
    <x v="0"/>
    <n v="107"/>
    <x v="0"/>
    <x v="17"/>
    <x v="3"/>
    <x v="4"/>
    <n v="1"/>
    <n v="1239"/>
    <n v="2"/>
    <x v="0"/>
    <n v="84"/>
    <n v="2"/>
    <x v="0"/>
    <x v="0"/>
    <n v="2"/>
    <x v="2"/>
    <n v="6852"/>
    <n v="11591"/>
    <n v="7"/>
    <s v="Y"/>
    <s v="No"/>
    <n v="12"/>
    <n v="3"/>
    <n v="2"/>
    <n v="80"/>
    <n v="1"/>
    <n v="7"/>
    <n v="2"/>
    <n v="4"/>
    <n v="5"/>
    <n v="1"/>
    <n v="1"/>
    <n v="3"/>
    <n v="0"/>
    <s v="35-44"/>
    <s v="Medium"/>
    <s v="4-5"/>
    <s v="Medium"/>
    <s v="2-3"/>
  </r>
  <r>
    <n v="25"/>
    <x v="1"/>
    <x v="0"/>
    <n v="1356"/>
    <x v="0"/>
    <x v="17"/>
    <x v="2"/>
    <x v="0"/>
    <n v="1"/>
    <n v="1240"/>
    <n v="3"/>
    <x v="1"/>
    <n v="57"/>
    <n v="3"/>
    <x v="0"/>
    <x v="0"/>
    <n v="4"/>
    <x v="0"/>
    <n v="4950"/>
    <n v="20623"/>
    <n v="0"/>
    <s v="Y"/>
    <s v="No"/>
    <n v="14"/>
    <n v="3"/>
    <n v="2"/>
    <n v="80"/>
    <n v="0"/>
    <n v="5"/>
    <n v="4"/>
    <n v="3"/>
    <n v="4"/>
    <n v="3"/>
    <n v="1"/>
    <n v="1"/>
    <n v="0"/>
    <s v="25-34"/>
    <s v="Low"/>
    <s v="4-5"/>
    <s v="Medium"/>
    <s v="2-3"/>
  </r>
  <r>
    <n v="30"/>
    <x v="1"/>
    <x v="0"/>
    <n v="1465"/>
    <x v="1"/>
    <x v="0"/>
    <x v="3"/>
    <x v="2"/>
    <n v="1"/>
    <n v="1241"/>
    <n v="4"/>
    <x v="1"/>
    <n v="63"/>
    <n v="3"/>
    <x v="1"/>
    <x v="1"/>
    <n v="2"/>
    <x v="1"/>
    <n v="3579"/>
    <n v="9369"/>
    <n v="0"/>
    <s v="Y"/>
    <s v="Yes"/>
    <n v="21"/>
    <n v="4"/>
    <n v="1"/>
    <n v="80"/>
    <n v="1"/>
    <n v="12"/>
    <n v="2"/>
    <n v="3"/>
    <n v="11"/>
    <n v="9"/>
    <n v="5"/>
    <n v="7"/>
    <n v="0"/>
    <s v="25-34"/>
    <s v="Low"/>
    <s v="10+"/>
    <s v="High"/>
    <s v="4-5"/>
  </r>
  <r>
    <n v="42"/>
    <x v="1"/>
    <x v="1"/>
    <n v="458"/>
    <x v="1"/>
    <x v="9"/>
    <x v="4"/>
    <x v="2"/>
    <n v="1"/>
    <n v="1242"/>
    <n v="1"/>
    <x v="0"/>
    <n v="60"/>
    <n v="3"/>
    <x v="2"/>
    <x v="7"/>
    <n v="1"/>
    <x v="1"/>
    <n v="13191"/>
    <n v="23281"/>
    <n v="3"/>
    <s v="Y"/>
    <s v="Yes"/>
    <n v="17"/>
    <n v="3"/>
    <n v="3"/>
    <n v="80"/>
    <n v="0"/>
    <n v="20"/>
    <n v="6"/>
    <n v="3"/>
    <n v="1"/>
    <n v="0"/>
    <n v="0"/>
    <n v="0"/>
    <n v="0"/>
    <s v="35-44"/>
    <s v="High"/>
    <s v="0-1"/>
    <s v="Medium"/>
    <s v="0-1"/>
  </r>
  <r>
    <n v="35"/>
    <x v="1"/>
    <x v="2"/>
    <n v="1212"/>
    <x v="0"/>
    <x v="1"/>
    <x v="0"/>
    <x v="3"/>
    <n v="1"/>
    <n v="1243"/>
    <n v="3"/>
    <x v="0"/>
    <n v="78"/>
    <n v="2"/>
    <x v="2"/>
    <x v="0"/>
    <n v="4"/>
    <x v="1"/>
    <n v="10377"/>
    <n v="13755"/>
    <n v="4"/>
    <s v="Y"/>
    <s v="Yes"/>
    <n v="11"/>
    <n v="3"/>
    <n v="2"/>
    <n v="80"/>
    <n v="1"/>
    <n v="16"/>
    <n v="6"/>
    <n v="2"/>
    <n v="13"/>
    <n v="2"/>
    <n v="4"/>
    <n v="12"/>
    <n v="0"/>
    <s v="35-44"/>
    <s v="High"/>
    <s v="10+"/>
    <s v="Low"/>
    <s v="4-5"/>
  </r>
  <r>
    <n v="27"/>
    <x v="1"/>
    <x v="0"/>
    <n v="1103"/>
    <x v="1"/>
    <x v="24"/>
    <x v="3"/>
    <x v="0"/>
    <n v="1"/>
    <n v="1244"/>
    <n v="1"/>
    <x v="1"/>
    <n v="42"/>
    <n v="3"/>
    <x v="1"/>
    <x v="1"/>
    <n v="1"/>
    <x v="1"/>
    <n v="2235"/>
    <n v="14377"/>
    <n v="1"/>
    <s v="Y"/>
    <s v="Yes"/>
    <n v="14"/>
    <n v="3"/>
    <n v="4"/>
    <n v="80"/>
    <n v="2"/>
    <n v="9"/>
    <n v="3"/>
    <n v="2"/>
    <n v="9"/>
    <n v="7"/>
    <n v="6"/>
    <n v="8"/>
    <n v="0"/>
    <s v="25-34"/>
    <s v="Low"/>
    <s v="6-10"/>
    <s v="Medium"/>
    <s v="5+"/>
  </r>
  <r>
    <n v="54"/>
    <x v="1"/>
    <x v="1"/>
    <n v="966"/>
    <x v="1"/>
    <x v="0"/>
    <x v="2"/>
    <x v="0"/>
    <n v="1"/>
    <n v="1245"/>
    <n v="4"/>
    <x v="0"/>
    <n v="53"/>
    <n v="3"/>
    <x v="2"/>
    <x v="3"/>
    <n v="3"/>
    <x v="2"/>
    <n v="10502"/>
    <n v="9659"/>
    <n v="7"/>
    <s v="Y"/>
    <s v="No"/>
    <n v="17"/>
    <n v="3"/>
    <n v="1"/>
    <n v="80"/>
    <n v="1"/>
    <n v="33"/>
    <n v="2"/>
    <n v="1"/>
    <n v="5"/>
    <n v="4"/>
    <n v="1"/>
    <n v="4"/>
    <n v="0"/>
    <s v="45-54"/>
    <s v="High"/>
    <s v="4-5"/>
    <s v="Medium"/>
    <s v="2-3"/>
  </r>
  <r>
    <n v="44"/>
    <x v="1"/>
    <x v="0"/>
    <n v="1117"/>
    <x v="1"/>
    <x v="2"/>
    <x v="1"/>
    <x v="0"/>
    <n v="1"/>
    <n v="1246"/>
    <n v="1"/>
    <x v="0"/>
    <n v="72"/>
    <n v="4"/>
    <x v="1"/>
    <x v="1"/>
    <n v="4"/>
    <x v="1"/>
    <n v="2011"/>
    <n v="19982"/>
    <n v="1"/>
    <s v="Y"/>
    <s v="No"/>
    <n v="13"/>
    <n v="3"/>
    <n v="4"/>
    <n v="80"/>
    <n v="1"/>
    <n v="10"/>
    <n v="5"/>
    <n v="3"/>
    <n v="10"/>
    <n v="5"/>
    <n v="7"/>
    <n v="7"/>
    <n v="0"/>
    <s v="35-44"/>
    <s v="Low"/>
    <s v="6-10"/>
    <s v="Medium"/>
    <s v="5+"/>
  </r>
  <r>
    <n v="19"/>
    <x v="0"/>
    <x v="2"/>
    <n v="504"/>
    <x v="1"/>
    <x v="17"/>
    <x v="3"/>
    <x v="2"/>
    <n v="1"/>
    <n v="1248"/>
    <n v="1"/>
    <x v="0"/>
    <n v="96"/>
    <n v="2"/>
    <x v="1"/>
    <x v="1"/>
    <n v="2"/>
    <x v="0"/>
    <n v="1859"/>
    <n v="6148"/>
    <n v="1"/>
    <s v="Y"/>
    <s v="Yes"/>
    <n v="25"/>
    <n v="4"/>
    <n v="2"/>
    <n v="80"/>
    <n v="0"/>
    <n v="1"/>
    <n v="2"/>
    <n v="4"/>
    <n v="1"/>
    <n v="1"/>
    <n v="0"/>
    <n v="0"/>
    <n v="1"/>
    <s v="&lt;25"/>
    <s v="Low"/>
    <s v="0-1"/>
    <s v="High"/>
    <s v="0-1"/>
  </r>
  <r>
    <n v="29"/>
    <x v="1"/>
    <x v="0"/>
    <n v="1010"/>
    <x v="1"/>
    <x v="0"/>
    <x v="3"/>
    <x v="0"/>
    <n v="1"/>
    <n v="1249"/>
    <n v="1"/>
    <x v="0"/>
    <n v="97"/>
    <n v="3"/>
    <x v="1"/>
    <x v="1"/>
    <n v="4"/>
    <x v="2"/>
    <n v="3760"/>
    <n v="5598"/>
    <n v="1"/>
    <s v="Y"/>
    <s v="No"/>
    <n v="15"/>
    <n v="3"/>
    <n v="1"/>
    <n v="80"/>
    <n v="3"/>
    <n v="3"/>
    <n v="5"/>
    <n v="3"/>
    <n v="3"/>
    <n v="2"/>
    <n v="1"/>
    <n v="2"/>
    <n v="0"/>
    <s v="25-34"/>
    <s v="Low"/>
    <s v="2-3"/>
    <s v="Medium"/>
    <s v="2-3"/>
  </r>
  <r>
    <n v="54"/>
    <x v="1"/>
    <x v="0"/>
    <n v="685"/>
    <x v="1"/>
    <x v="3"/>
    <x v="3"/>
    <x v="0"/>
    <n v="1"/>
    <n v="1250"/>
    <n v="4"/>
    <x v="1"/>
    <n v="85"/>
    <n v="3"/>
    <x v="3"/>
    <x v="7"/>
    <n v="4"/>
    <x v="1"/>
    <n v="17779"/>
    <n v="23474"/>
    <n v="3"/>
    <s v="Y"/>
    <s v="No"/>
    <n v="14"/>
    <n v="3"/>
    <n v="1"/>
    <n v="80"/>
    <n v="0"/>
    <n v="36"/>
    <n v="2"/>
    <n v="3"/>
    <n v="10"/>
    <n v="9"/>
    <n v="0"/>
    <n v="9"/>
    <n v="0"/>
    <s v="45-54"/>
    <s v="High"/>
    <s v="6-10"/>
    <s v="Medium"/>
    <s v="0-1"/>
  </r>
  <r>
    <n v="31"/>
    <x v="1"/>
    <x v="0"/>
    <n v="1332"/>
    <x v="1"/>
    <x v="13"/>
    <x v="0"/>
    <x v="2"/>
    <n v="1"/>
    <n v="1251"/>
    <n v="3"/>
    <x v="1"/>
    <n v="80"/>
    <n v="3"/>
    <x v="0"/>
    <x v="4"/>
    <n v="1"/>
    <x v="1"/>
    <n v="6833"/>
    <n v="17089"/>
    <n v="1"/>
    <s v="Y"/>
    <s v="Yes"/>
    <n v="12"/>
    <n v="3"/>
    <n v="4"/>
    <n v="80"/>
    <n v="0"/>
    <n v="6"/>
    <n v="2"/>
    <n v="2"/>
    <n v="6"/>
    <n v="5"/>
    <n v="0"/>
    <n v="1"/>
    <n v="0"/>
    <s v="25-34"/>
    <s v="Medium"/>
    <s v="6-10"/>
    <s v="Medium"/>
    <s v="0-1"/>
  </r>
  <r>
    <n v="31"/>
    <x v="1"/>
    <x v="0"/>
    <n v="1062"/>
    <x v="1"/>
    <x v="4"/>
    <x v="3"/>
    <x v="2"/>
    <n v="1"/>
    <n v="1252"/>
    <n v="3"/>
    <x v="0"/>
    <n v="96"/>
    <n v="2"/>
    <x v="0"/>
    <x v="4"/>
    <n v="1"/>
    <x v="0"/>
    <n v="6812"/>
    <n v="17198"/>
    <n v="1"/>
    <s v="Y"/>
    <s v="No"/>
    <n v="19"/>
    <n v="3"/>
    <n v="2"/>
    <n v="80"/>
    <n v="0"/>
    <n v="10"/>
    <n v="2"/>
    <n v="3"/>
    <n v="10"/>
    <n v="9"/>
    <n v="1"/>
    <n v="8"/>
    <n v="0"/>
    <s v="25-34"/>
    <s v="Medium"/>
    <s v="6-10"/>
    <s v="High"/>
    <s v="2-3"/>
  </r>
  <r>
    <n v="59"/>
    <x v="1"/>
    <x v="0"/>
    <n v="326"/>
    <x v="0"/>
    <x v="3"/>
    <x v="3"/>
    <x v="0"/>
    <n v="1"/>
    <n v="1254"/>
    <n v="3"/>
    <x v="0"/>
    <n v="48"/>
    <n v="2"/>
    <x v="0"/>
    <x v="0"/>
    <n v="4"/>
    <x v="0"/>
    <n v="5171"/>
    <n v="16490"/>
    <n v="5"/>
    <s v="Y"/>
    <s v="No"/>
    <n v="17"/>
    <n v="3"/>
    <n v="4"/>
    <n v="80"/>
    <n v="0"/>
    <n v="13"/>
    <n v="2"/>
    <n v="3"/>
    <n v="6"/>
    <n v="1"/>
    <n v="0"/>
    <n v="5"/>
    <n v="0"/>
    <s v="55+"/>
    <s v="Medium"/>
    <s v="6-10"/>
    <s v="Medium"/>
    <s v="0-1"/>
  </r>
  <r>
    <n v="43"/>
    <x v="1"/>
    <x v="0"/>
    <n v="920"/>
    <x v="1"/>
    <x v="3"/>
    <x v="3"/>
    <x v="0"/>
    <n v="1"/>
    <n v="1255"/>
    <n v="3"/>
    <x v="1"/>
    <n v="96"/>
    <n v="1"/>
    <x v="4"/>
    <x v="7"/>
    <n v="4"/>
    <x v="1"/>
    <n v="19740"/>
    <n v="18625"/>
    <n v="3"/>
    <s v="Y"/>
    <s v="No"/>
    <n v="14"/>
    <n v="3"/>
    <n v="2"/>
    <n v="80"/>
    <n v="1"/>
    <n v="25"/>
    <n v="2"/>
    <n v="3"/>
    <n v="8"/>
    <n v="7"/>
    <n v="0"/>
    <n v="7"/>
    <n v="0"/>
    <s v="35-44"/>
    <s v="High"/>
    <s v="6-10"/>
    <s v="Medium"/>
    <s v="0-1"/>
  </r>
  <r>
    <n v="49"/>
    <x v="1"/>
    <x v="0"/>
    <n v="1098"/>
    <x v="1"/>
    <x v="18"/>
    <x v="0"/>
    <x v="2"/>
    <n v="1"/>
    <n v="1256"/>
    <n v="1"/>
    <x v="1"/>
    <n v="85"/>
    <n v="2"/>
    <x v="4"/>
    <x v="5"/>
    <n v="3"/>
    <x v="1"/>
    <n v="18711"/>
    <n v="12124"/>
    <n v="2"/>
    <s v="Y"/>
    <s v="No"/>
    <n v="13"/>
    <n v="3"/>
    <n v="3"/>
    <n v="80"/>
    <n v="1"/>
    <n v="23"/>
    <n v="2"/>
    <n v="4"/>
    <n v="1"/>
    <n v="0"/>
    <n v="0"/>
    <n v="0"/>
    <n v="0"/>
    <s v="45-54"/>
    <s v="High"/>
    <s v="0-1"/>
    <s v="Medium"/>
    <s v="0-1"/>
  </r>
  <r>
    <n v="36"/>
    <x v="1"/>
    <x v="1"/>
    <n v="469"/>
    <x v="1"/>
    <x v="3"/>
    <x v="3"/>
    <x v="4"/>
    <n v="1"/>
    <n v="1257"/>
    <n v="3"/>
    <x v="1"/>
    <n v="46"/>
    <n v="3"/>
    <x v="1"/>
    <x v="1"/>
    <n v="2"/>
    <x v="1"/>
    <n v="3692"/>
    <n v="9256"/>
    <n v="1"/>
    <s v="Y"/>
    <s v="No"/>
    <n v="12"/>
    <n v="3"/>
    <n v="3"/>
    <n v="80"/>
    <n v="0"/>
    <n v="12"/>
    <n v="2"/>
    <n v="2"/>
    <n v="11"/>
    <n v="10"/>
    <n v="0"/>
    <n v="7"/>
    <n v="0"/>
    <s v="35-44"/>
    <s v="Low"/>
    <s v="10+"/>
    <s v="Medium"/>
    <s v="0-1"/>
  </r>
  <r>
    <n v="48"/>
    <x v="1"/>
    <x v="0"/>
    <n v="969"/>
    <x v="1"/>
    <x v="2"/>
    <x v="0"/>
    <x v="4"/>
    <n v="1"/>
    <n v="1258"/>
    <n v="4"/>
    <x v="1"/>
    <n v="76"/>
    <n v="4"/>
    <x v="1"/>
    <x v="2"/>
    <n v="2"/>
    <x v="0"/>
    <n v="2559"/>
    <n v="16620"/>
    <n v="5"/>
    <s v="Y"/>
    <s v="No"/>
    <n v="11"/>
    <n v="3"/>
    <n v="3"/>
    <n v="80"/>
    <n v="0"/>
    <n v="7"/>
    <n v="4"/>
    <n v="2"/>
    <n v="1"/>
    <n v="0"/>
    <n v="0"/>
    <n v="0"/>
    <n v="0"/>
    <s v="45-54"/>
    <s v="Low"/>
    <s v="0-1"/>
    <s v="Low"/>
    <s v="0-1"/>
  </r>
  <r>
    <n v="27"/>
    <x v="1"/>
    <x v="0"/>
    <n v="1167"/>
    <x v="1"/>
    <x v="18"/>
    <x v="0"/>
    <x v="0"/>
    <n v="1"/>
    <n v="1259"/>
    <n v="1"/>
    <x v="1"/>
    <n v="76"/>
    <n v="3"/>
    <x v="1"/>
    <x v="1"/>
    <n v="3"/>
    <x v="2"/>
    <n v="2517"/>
    <n v="3208"/>
    <n v="1"/>
    <s v="Y"/>
    <s v="No"/>
    <n v="11"/>
    <n v="3"/>
    <n v="2"/>
    <n v="80"/>
    <n v="3"/>
    <n v="5"/>
    <n v="2"/>
    <n v="3"/>
    <n v="5"/>
    <n v="3"/>
    <n v="0"/>
    <n v="3"/>
    <n v="0"/>
    <s v="25-34"/>
    <s v="Low"/>
    <s v="4-5"/>
    <s v="Low"/>
    <s v="0-1"/>
  </r>
  <r>
    <n v="29"/>
    <x v="1"/>
    <x v="0"/>
    <n v="1329"/>
    <x v="1"/>
    <x v="15"/>
    <x v="3"/>
    <x v="0"/>
    <n v="1"/>
    <n v="1260"/>
    <n v="3"/>
    <x v="1"/>
    <n v="82"/>
    <n v="3"/>
    <x v="0"/>
    <x v="4"/>
    <n v="4"/>
    <x v="2"/>
    <n v="6623"/>
    <n v="4204"/>
    <n v="1"/>
    <s v="Y"/>
    <s v="Yes"/>
    <n v="11"/>
    <n v="3"/>
    <n v="2"/>
    <n v="80"/>
    <n v="2"/>
    <n v="6"/>
    <n v="2"/>
    <n v="3"/>
    <n v="6"/>
    <n v="0"/>
    <n v="1"/>
    <n v="0"/>
    <n v="0"/>
    <s v="25-34"/>
    <s v="Medium"/>
    <s v="6-10"/>
    <s v="Low"/>
    <s v="2-3"/>
  </r>
  <r>
    <n v="48"/>
    <x v="1"/>
    <x v="0"/>
    <n v="715"/>
    <x v="1"/>
    <x v="0"/>
    <x v="3"/>
    <x v="0"/>
    <n v="1"/>
    <n v="1263"/>
    <n v="4"/>
    <x v="1"/>
    <n v="76"/>
    <n v="2"/>
    <x v="4"/>
    <x v="7"/>
    <n v="4"/>
    <x v="0"/>
    <n v="18265"/>
    <n v="8733"/>
    <n v="6"/>
    <s v="Y"/>
    <s v="No"/>
    <n v="12"/>
    <n v="3"/>
    <n v="3"/>
    <n v="80"/>
    <n v="0"/>
    <n v="25"/>
    <n v="3"/>
    <n v="4"/>
    <n v="1"/>
    <n v="0"/>
    <n v="0"/>
    <n v="0"/>
    <n v="0"/>
    <s v="45-54"/>
    <s v="High"/>
    <s v="0-1"/>
    <s v="Medium"/>
    <s v="0-1"/>
  </r>
  <r>
    <n v="29"/>
    <x v="1"/>
    <x v="0"/>
    <n v="694"/>
    <x v="1"/>
    <x v="0"/>
    <x v="3"/>
    <x v="0"/>
    <n v="1"/>
    <n v="1264"/>
    <n v="4"/>
    <x v="0"/>
    <n v="87"/>
    <n v="2"/>
    <x v="3"/>
    <x v="7"/>
    <n v="4"/>
    <x v="2"/>
    <n v="16124"/>
    <n v="3423"/>
    <n v="3"/>
    <s v="Y"/>
    <s v="No"/>
    <n v="14"/>
    <n v="3"/>
    <n v="2"/>
    <n v="80"/>
    <n v="2"/>
    <n v="9"/>
    <n v="2"/>
    <n v="2"/>
    <n v="7"/>
    <n v="7"/>
    <n v="1"/>
    <n v="7"/>
    <n v="0"/>
    <s v="25-34"/>
    <s v="High"/>
    <s v="6-10"/>
    <s v="Medium"/>
    <s v="2-3"/>
  </r>
  <r>
    <n v="34"/>
    <x v="1"/>
    <x v="0"/>
    <n v="1320"/>
    <x v="1"/>
    <x v="25"/>
    <x v="3"/>
    <x v="4"/>
    <n v="1"/>
    <n v="1265"/>
    <n v="3"/>
    <x v="0"/>
    <n v="89"/>
    <n v="4"/>
    <x v="1"/>
    <x v="1"/>
    <n v="3"/>
    <x v="1"/>
    <n v="2585"/>
    <n v="21643"/>
    <n v="0"/>
    <s v="Y"/>
    <s v="No"/>
    <n v="17"/>
    <n v="3"/>
    <n v="4"/>
    <n v="80"/>
    <n v="0"/>
    <n v="2"/>
    <n v="5"/>
    <n v="2"/>
    <n v="1"/>
    <n v="0"/>
    <n v="0"/>
    <n v="0"/>
    <n v="0"/>
    <s v="25-34"/>
    <s v="Low"/>
    <s v="0-1"/>
    <s v="Medium"/>
    <s v="0-1"/>
  </r>
  <r>
    <n v="44"/>
    <x v="1"/>
    <x v="0"/>
    <n v="1099"/>
    <x v="0"/>
    <x v="12"/>
    <x v="3"/>
    <x v="3"/>
    <n v="1"/>
    <n v="1267"/>
    <n v="2"/>
    <x v="1"/>
    <n v="88"/>
    <n v="3"/>
    <x v="4"/>
    <x v="5"/>
    <n v="2"/>
    <x v="1"/>
    <n v="18213"/>
    <n v="8751"/>
    <n v="7"/>
    <s v="Y"/>
    <s v="No"/>
    <n v="11"/>
    <n v="3"/>
    <n v="3"/>
    <n v="80"/>
    <n v="1"/>
    <n v="26"/>
    <n v="5"/>
    <n v="3"/>
    <n v="22"/>
    <n v="9"/>
    <n v="3"/>
    <n v="10"/>
    <n v="0"/>
    <s v="35-44"/>
    <s v="High"/>
    <s v="10+"/>
    <s v="Low"/>
    <s v="2-3"/>
  </r>
  <r>
    <n v="33"/>
    <x v="1"/>
    <x v="0"/>
    <n v="536"/>
    <x v="0"/>
    <x v="17"/>
    <x v="4"/>
    <x v="3"/>
    <n v="1"/>
    <n v="1268"/>
    <n v="4"/>
    <x v="1"/>
    <n v="82"/>
    <n v="4"/>
    <x v="2"/>
    <x v="0"/>
    <n v="3"/>
    <x v="2"/>
    <n v="8380"/>
    <n v="21708"/>
    <n v="0"/>
    <s v="Y"/>
    <s v="Yes"/>
    <n v="14"/>
    <n v="3"/>
    <n v="4"/>
    <n v="80"/>
    <n v="2"/>
    <n v="10"/>
    <n v="3"/>
    <n v="3"/>
    <n v="9"/>
    <n v="8"/>
    <n v="0"/>
    <n v="8"/>
    <n v="0"/>
    <s v="25-34"/>
    <s v="Medium"/>
    <s v="6-10"/>
    <s v="Medium"/>
    <s v="0-1"/>
  </r>
  <r>
    <n v="19"/>
    <x v="1"/>
    <x v="0"/>
    <n v="265"/>
    <x v="1"/>
    <x v="19"/>
    <x v="3"/>
    <x v="0"/>
    <n v="1"/>
    <n v="1269"/>
    <n v="2"/>
    <x v="0"/>
    <n v="57"/>
    <n v="4"/>
    <x v="1"/>
    <x v="1"/>
    <n v="4"/>
    <x v="0"/>
    <n v="2994"/>
    <n v="21221"/>
    <n v="1"/>
    <s v="Y"/>
    <s v="Yes"/>
    <n v="12"/>
    <n v="3"/>
    <n v="4"/>
    <n v="80"/>
    <n v="0"/>
    <n v="1"/>
    <n v="2"/>
    <n v="3"/>
    <n v="1"/>
    <n v="0"/>
    <n v="0"/>
    <n v="1"/>
    <n v="0"/>
    <s v="&lt;25"/>
    <s v="Low"/>
    <s v="0-1"/>
    <s v="Medium"/>
    <s v="0-1"/>
  </r>
  <r>
    <n v="23"/>
    <x v="1"/>
    <x v="0"/>
    <n v="373"/>
    <x v="1"/>
    <x v="0"/>
    <x v="0"/>
    <x v="0"/>
    <n v="1"/>
    <n v="1270"/>
    <n v="4"/>
    <x v="1"/>
    <n v="47"/>
    <n v="3"/>
    <x v="1"/>
    <x v="1"/>
    <n v="3"/>
    <x v="1"/>
    <n v="1223"/>
    <n v="16901"/>
    <n v="1"/>
    <s v="Y"/>
    <s v="No"/>
    <n v="22"/>
    <n v="4"/>
    <n v="4"/>
    <n v="80"/>
    <n v="1"/>
    <n v="1"/>
    <n v="2"/>
    <n v="3"/>
    <n v="1"/>
    <n v="0"/>
    <n v="0"/>
    <n v="1"/>
    <n v="0"/>
    <s v="&lt;25"/>
    <s v="Low"/>
    <s v="0-1"/>
    <s v="High"/>
    <s v="0-1"/>
  </r>
  <r>
    <n v="25"/>
    <x v="0"/>
    <x v="1"/>
    <n v="599"/>
    <x v="0"/>
    <x v="4"/>
    <x v="1"/>
    <x v="0"/>
    <n v="1"/>
    <n v="1273"/>
    <n v="3"/>
    <x v="1"/>
    <n v="73"/>
    <n v="1"/>
    <x v="1"/>
    <x v="6"/>
    <n v="4"/>
    <x v="0"/>
    <n v="1118"/>
    <n v="8040"/>
    <n v="1"/>
    <s v="Y"/>
    <s v="Yes"/>
    <n v="14"/>
    <n v="3"/>
    <n v="4"/>
    <n v="80"/>
    <n v="0"/>
    <n v="1"/>
    <n v="4"/>
    <n v="3"/>
    <n v="1"/>
    <n v="0"/>
    <n v="1"/>
    <n v="0"/>
    <n v="1"/>
    <s v="25-34"/>
    <s v="Low"/>
    <s v="0-1"/>
    <s v="Medium"/>
    <s v="2-3"/>
  </r>
  <r>
    <n v="26"/>
    <x v="1"/>
    <x v="0"/>
    <n v="583"/>
    <x v="1"/>
    <x v="18"/>
    <x v="0"/>
    <x v="0"/>
    <n v="1"/>
    <n v="1275"/>
    <n v="3"/>
    <x v="1"/>
    <n v="53"/>
    <n v="3"/>
    <x v="1"/>
    <x v="1"/>
    <n v="4"/>
    <x v="0"/>
    <n v="2875"/>
    <n v="9973"/>
    <n v="1"/>
    <s v="Y"/>
    <s v="Yes"/>
    <n v="20"/>
    <n v="4"/>
    <n v="2"/>
    <n v="80"/>
    <n v="0"/>
    <n v="8"/>
    <n v="2"/>
    <n v="2"/>
    <n v="8"/>
    <n v="5"/>
    <n v="2"/>
    <n v="2"/>
    <n v="0"/>
    <s v="25-34"/>
    <s v="Low"/>
    <s v="6-10"/>
    <s v="High"/>
    <s v="2-3"/>
  </r>
  <r>
    <n v="45"/>
    <x v="0"/>
    <x v="0"/>
    <n v="1449"/>
    <x v="0"/>
    <x v="2"/>
    <x v="3"/>
    <x v="3"/>
    <n v="1"/>
    <n v="1277"/>
    <n v="1"/>
    <x v="0"/>
    <n v="94"/>
    <n v="1"/>
    <x v="4"/>
    <x v="5"/>
    <n v="2"/>
    <x v="0"/>
    <n v="18824"/>
    <n v="2493"/>
    <n v="2"/>
    <s v="Y"/>
    <s v="Yes"/>
    <n v="16"/>
    <n v="3"/>
    <n v="1"/>
    <n v="80"/>
    <n v="0"/>
    <n v="26"/>
    <n v="2"/>
    <n v="3"/>
    <n v="24"/>
    <n v="10"/>
    <n v="1"/>
    <n v="11"/>
    <n v="1"/>
    <s v="45-54"/>
    <s v="High"/>
    <s v="10+"/>
    <s v="Medium"/>
    <s v="2-3"/>
  </r>
  <r>
    <n v="55"/>
    <x v="1"/>
    <x v="2"/>
    <n v="177"/>
    <x v="1"/>
    <x v="1"/>
    <x v="1"/>
    <x v="2"/>
    <n v="1"/>
    <n v="1278"/>
    <n v="4"/>
    <x v="1"/>
    <n v="37"/>
    <n v="2"/>
    <x v="3"/>
    <x v="4"/>
    <n v="2"/>
    <x v="2"/>
    <n v="13577"/>
    <n v="25592"/>
    <n v="1"/>
    <s v="Y"/>
    <s v="Yes"/>
    <n v="15"/>
    <n v="3"/>
    <n v="4"/>
    <n v="80"/>
    <n v="1"/>
    <n v="34"/>
    <n v="3"/>
    <n v="3"/>
    <n v="33"/>
    <n v="9"/>
    <n v="15"/>
    <n v="0"/>
    <n v="0"/>
    <s v="55+"/>
    <s v="High"/>
    <s v="10+"/>
    <s v="Medium"/>
    <s v="5+"/>
  </r>
  <r>
    <n v="21"/>
    <x v="0"/>
    <x v="1"/>
    <n v="251"/>
    <x v="1"/>
    <x v="17"/>
    <x v="0"/>
    <x v="0"/>
    <n v="1"/>
    <n v="1279"/>
    <n v="1"/>
    <x v="0"/>
    <n v="45"/>
    <n v="2"/>
    <x v="1"/>
    <x v="2"/>
    <n v="3"/>
    <x v="0"/>
    <n v="2625"/>
    <n v="25308"/>
    <n v="1"/>
    <s v="Y"/>
    <s v="No"/>
    <n v="20"/>
    <n v="4"/>
    <n v="3"/>
    <n v="80"/>
    <n v="0"/>
    <n v="2"/>
    <n v="2"/>
    <n v="1"/>
    <n v="2"/>
    <n v="2"/>
    <n v="2"/>
    <n v="2"/>
    <n v="1"/>
    <s v="&lt;25"/>
    <s v="Low"/>
    <s v="2-3"/>
    <s v="High"/>
    <s v="2-3"/>
  </r>
  <r>
    <n v="46"/>
    <x v="1"/>
    <x v="0"/>
    <n v="168"/>
    <x v="0"/>
    <x v="18"/>
    <x v="0"/>
    <x v="3"/>
    <n v="1"/>
    <n v="1280"/>
    <n v="4"/>
    <x v="0"/>
    <n v="33"/>
    <n v="2"/>
    <x v="4"/>
    <x v="5"/>
    <n v="2"/>
    <x v="1"/>
    <n v="18789"/>
    <n v="9946"/>
    <n v="2"/>
    <s v="Y"/>
    <s v="No"/>
    <n v="14"/>
    <n v="3"/>
    <n v="3"/>
    <n v="80"/>
    <n v="1"/>
    <n v="26"/>
    <n v="2"/>
    <n v="3"/>
    <n v="11"/>
    <n v="4"/>
    <n v="0"/>
    <n v="8"/>
    <n v="0"/>
    <s v="45-54"/>
    <s v="High"/>
    <s v="10+"/>
    <s v="Medium"/>
    <s v="0-1"/>
  </r>
  <r>
    <n v="34"/>
    <x v="1"/>
    <x v="0"/>
    <n v="131"/>
    <x v="0"/>
    <x v="2"/>
    <x v="3"/>
    <x v="3"/>
    <n v="1"/>
    <n v="1281"/>
    <n v="3"/>
    <x v="0"/>
    <n v="86"/>
    <n v="3"/>
    <x v="0"/>
    <x v="0"/>
    <n v="1"/>
    <x v="0"/>
    <n v="4538"/>
    <n v="6039"/>
    <n v="0"/>
    <s v="Y"/>
    <s v="Yes"/>
    <n v="12"/>
    <n v="3"/>
    <n v="4"/>
    <n v="80"/>
    <n v="0"/>
    <n v="4"/>
    <n v="3"/>
    <n v="3"/>
    <n v="3"/>
    <n v="2"/>
    <n v="0"/>
    <n v="2"/>
    <n v="0"/>
    <s v="25-34"/>
    <s v="Low"/>
    <s v="2-3"/>
    <s v="Medium"/>
    <s v="0-1"/>
  </r>
  <r>
    <n v="51"/>
    <x v="1"/>
    <x v="1"/>
    <n v="237"/>
    <x v="0"/>
    <x v="14"/>
    <x v="3"/>
    <x v="0"/>
    <n v="1"/>
    <n v="1282"/>
    <n v="4"/>
    <x v="1"/>
    <n v="83"/>
    <n v="3"/>
    <x v="4"/>
    <x v="5"/>
    <n v="2"/>
    <x v="2"/>
    <n v="19847"/>
    <n v="19196"/>
    <n v="4"/>
    <s v="Y"/>
    <s v="Yes"/>
    <n v="24"/>
    <n v="4"/>
    <n v="1"/>
    <n v="80"/>
    <n v="1"/>
    <n v="31"/>
    <n v="5"/>
    <n v="2"/>
    <n v="29"/>
    <n v="10"/>
    <n v="11"/>
    <n v="10"/>
    <n v="0"/>
    <s v="45-54"/>
    <s v="High"/>
    <s v="10+"/>
    <s v="High"/>
    <s v="5+"/>
  </r>
  <r>
    <n v="59"/>
    <x v="1"/>
    <x v="0"/>
    <n v="1429"/>
    <x v="1"/>
    <x v="21"/>
    <x v="2"/>
    <x v="2"/>
    <n v="1"/>
    <n v="1283"/>
    <n v="4"/>
    <x v="1"/>
    <n v="67"/>
    <n v="3"/>
    <x v="2"/>
    <x v="3"/>
    <n v="4"/>
    <x v="0"/>
    <n v="10512"/>
    <n v="20002"/>
    <n v="6"/>
    <s v="Y"/>
    <s v="No"/>
    <n v="12"/>
    <n v="3"/>
    <n v="4"/>
    <n v="80"/>
    <n v="0"/>
    <n v="25"/>
    <n v="6"/>
    <n v="2"/>
    <n v="9"/>
    <n v="7"/>
    <n v="5"/>
    <n v="4"/>
    <n v="0"/>
    <s v="55+"/>
    <s v="High"/>
    <s v="6-10"/>
    <s v="Medium"/>
    <s v="4-5"/>
  </r>
  <r>
    <n v="34"/>
    <x v="1"/>
    <x v="1"/>
    <n v="135"/>
    <x v="1"/>
    <x v="10"/>
    <x v="3"/>
    <x v="2"/>
    <n v="1"/>
    <n v="1285"/>
    <n v="3"/>
    <x v="0"/>
    <n v="46"/>
    <n v="3"/>
    <x v="0"/>
    <x v="2"/>
    <n v="2"/>
    <x v="2"/>
    <n v="4444"/>
    <n v="22534"/>
    <n v="4"/>
    <s v="Y"/>
    <s v="No"/>
    <n v="13"/>
    <n v="3"/>
    <n v="3"/>
    <n v="80"/>
    <n v="2"/>
    <n v="15"/>
    <n v="2"/>
    <n v="4"/>
    <n v="11"/>
    <n v="8"/>
    <n v="5"/>
    <n v="10"/>
    <n v="0"/>
    <s v="25-34"/>
    <s v="Low"/>
    <s v="10+"/>
    <s v="Medium"/>
    <s v="4-5"/>
  </r>
  <r>
    <n v="28"/>
    <x v="1"/>
    <x v="1"/>
    <n v="791"/>
    <x v="1"/>
    <x v="0"/>
    <x v="2"/>
    <x v="2"/>
    <n v="1"/>
    <n v="1286"/>
    <n v="4"/>
    <x v="1"/>
    <n v="44"/>
    <n v="3"/>
    <x v="1"/>
    <x v="2"/>
    <n v="3"/>
    <x v="0"/>
    <n v="2154"/>
    <n v="6842"/>
    <n v="0"/>
    <s v="Y"/>
    <s v="Yes"/>
    <n v="11"/>
    <n v="3"/>
    <n v="3"/>
    <n v="80"/>
    <n v="0"/>
    <n v="5"/>
    <n v="2"/>
    <n v="2"/>
    <n v="4"/>
    <n v="2"/>
    <n v="0"/>
    <n v="2"/>
    <n v="0"/>
    <s v="25-34"/>
    <s v="Low"/>
    <s v="4-5"/>
    <s v="Low"/>
    <s v="0-1"/>
  </r>
  <r>
    <n v="44"/>
    <x v="1"/>
    <x v="0"/>
    <n v="1199"/>
    <x v="1"/>
    <x v="18"/>
    <x v="0"/>
    <x v="0"/>
    <n v="1"/>
    <n v="1288"/>
    <n v="3"/>
    <x v="1"/>
    <n v="92"/>
    <n v="4"/>
    <x v="4"/>
    <x v="5"/>
    <n v="1"/>
    <x v="2"/>
    <n v="19190"/>
    <n v="17477"/>
    <n v="1"/>
    <s v="Y"/>
    <s v="No"/>
    <n v="14"/>
    <n v="3"/>
    <n v="4"/>
    <n v="80"/>
    <n v="2"/>
    <n v="26"/>
    <n v="4"/>
    <n v="2"/>
    <n v="25"/>
    <n v="9"/>
    <n v="14"/>
    <n v="13"/>
    <n v="0"/>
    <s v="35-44"/>
    <s v="High"/>
    <s v="10+"/>
    <s v="Medium"/>
    <s v="5+"/>
  </r>
  <r>
    <n v="34"/>
    <x v="1"/>
    <x v="1"/>
    <n v="648"/>
    <x v="2"/>
    <x v="13"/>
    <x v="3"/>
    <x v="0"/>
    <n v="1"/>
    <n v="1289"/>
    <n v="3"/>
    <x v="1"/>
    <n v="56"/>
    <n v="2"/>
    <x v="0"/>
    <x v="8"/>
    <n v="2"/>
    <x v="1"/>
    <n v="4490"/>
    <n v="21833"/>
    <n v="4"/>
    <s v="Y"/>
    <s v="No"/>
    <n v="11"/>
    <n v="3"/>
    <n v="4"/>
    <n v="80"/>
    <n v="2"/>
    <n v="14"/>
    <n v="5"/>
    <n v="4"/>
    <n v="10"/>
    <n v="9"/>
    <n v="1"/>
    <n v="8"/>
    <n v="0"/>
    <s v="25-34"/>
    <s v="Low"/>
    <s v="6-10"/>
    <s v="Low"/>
    <s v="2-3"/>
  </r>
  <r>
    <n v="35"/>
    <x v="1"/>
    <x v="0"/>
    <n v="735"/>
    <x v="1"/>
    <x v="16"/>
    <x v="1"/>
    <x v="0"/>
    <n v="1"/>
    <n v="1291"/>
    <n v="3"/>
    <x v="1"/>
    <n v="66"/>
    <n v="3"/>
    <x v="1"/>
    <x v="1"/>
    <n v="3"/>
    <x v="1"/>
    <n v="3506"/>
    <n v="6020"/>
    <n v="0"/>
    <s v="Y"/>
    <s v="Yes"/>
    <n v="14"/>
    <n v="3"/>
    <n v="4"/>
    <n v="80"/>
    <n v="0"/>
    <n v="4"/>
    <n v="3"/>
    <n v="3"/>
    <n v="3"/>
    <n v="2"/>
    <n v="2"/>
    <n v="2"/>
    <n v="0"/>
    <s v="35-44"/>
    <s v="Low"/>
    <s v="2-3"/>
    <s v="Medium"/>
    <s v="2-3"/>
  </r>
  <r>
    <n v="42"/>
    <x v="1"/>
    <x v="0"/>
    <n v="603"/>
    <x v="1"/>
    <x v="15"/>
    <x v="2"/>
    <x v="2"/>
    <n v="1"/>
    <n v="1292"/>
    <n v="2"/>
    <x v="0"/>
    <n v="78"/>
    <n v="4"/>
    <x v="0"/>
    <x v="1"/>
    <n v="2"/>
    <x v="1"/>
    <n v="2372"/>
    <n v="5628"/>
    <n v="6"/>
    <s v="Y"/>
    <s v="Yes"/>
    <n v="16"/>
    <n v="3"/>
    <n v="4"/>
    <n v="80"/>
    <n v="0"/>
    <n v="18"/>
    <n v="2"/>
    <n v="3"/>
    <n v="1"/>
    <n v="0"/>
    <n v="0"/>
    <n v="0"/>
    <n v="0"/>
    <s v="35-44"/>
    <s v="Low"/>
    <s v="0-1"/>
    <s v="Medium"/>
    <s v="0-1"/>
  </r>
  <r>
    <n v="43"/>
    <x v="1"/>
    <x v="0"/>
    <n v="531"/>
    <x v="0"/>
    <x v="18"/>
    <x v="2"/>
    <x v="3"/>
    <n v="1"/>
    <n v="1293"/>
    <n v="4"/>
    <x v="0"/>
    <n v="56"/>
    <n v="2"/>
    <x v="2"/>
    <x v="0"/>
    <n v="4"/>
    <x v="0"/>
    <n v="10231"/>
    <n v="20364"/>
    <n v="3"/>
    <s v="Y"/>
    <s v="No"/>
    <n v="14"/>
    <n v="3"/>
    <n v="4"/>
    <n v="80"/>
    <n v="0"/>
    <n v="23"/>
    <n v="3"/>
    <n v="4"/>
    <n v="21"/>
    <n v="7"/>
    <n v="15"/>
    <n v="17"/>
    <n v="0"/>
    <s v="35-44"/>
    <s v="High"/>
    <s v="10+"/>
    <s v="Medium"/>
    <s v="5+"/>
  </r>
  <r>
    <n v="36"/>
    <x v="1"/>
    <x v="0"/>
    <n v="429"/>
    <x v="1"/>
    <x v="2"/>
    <x v="2"/>
    <x v="0"/>
    <n v="1"/>
    <n v="1294"/>
    <n v="3"/>
    <x v="0"/>
    <n v="53"/>
    <n v="3"/>
    <x v="0"/>
    <x v="3"/>
    <n v="2"/>
    <x v="0"/>
    <n v="5410"/>
    <n v="2323"/>
    <n v="9"/>
    <s v="Y"/>
    <s v="Yes"/>
    <n v="11"/>
    <n v="3"/>
    <n v="4"/>
    <n v="80"/>
    <n v="0"/>
    <n v="18"/>
    <n v="2"/>
    <n v="3"/>
    <n v="16"/>
    <n v="14"/>
    <n v="5"/>
    <n v="12"/>
    <n v="0"/>
    <s v="35-44"/>
    <s v="Medium"/>
    <s v="10+"/>
    <s v="Low"/>
    <s v="4-5"/>
  </r>
  <r>
    <n v="44"/>
    <x v="0"/>
    <x v="0"/>
    <n v="621"/>
    <x v="1"/>
    <x v="8"/>
    <x v="3"/>
    <x v="2"/>
    <n v="1"/>
    <n v="1295"/>
    <n v="1"/>
    <x v="0"/>
    <n v="73"/>
    <n v="3"/>
    <x v="2"/>
    <x v="4"/>
    <n v="4"/>
    <x v="1"/>
    <n v="7978"/>
    <n v="14075"/>
    <n v="1"/>
    <s v="Y"/>
    <s v="No"/>
    <n v="11"/>
    <n v="3"/>
    <n v="4"/>
    <n v="80"/>
    <n v="1"/>
    <n v="10"/>
    <n v="2"/>
    <n v="3"/>
    <n v="10"/>
    <n v="7"/>
    <n v="0"/>
    <n v="5"/>
    <n v="1"/>
    <s v="35-44"/>
    <s v="Medium"/>
    <s v="6-10"/>
    <s v="Low"/>
    <s v="0-1"/>
  </r>
  <r>
    <n v="28"/>
    <x v="1"/>
    <x v="1"/>
    <n v="193"/>
    <x v="1"/>
    <x v="2"/>
    <x v="3"/>
    <x v="0"/>
    <n v="1"/>
    <n v="1296"/>
    <n v="4"/>
    <x v="1"/>
    <n v="52"/>
    <n v="2"/>
    <x v="1"/>
    <x v="2"/>
    <n v="4"/>
    <x v="1"/>
    <n v="3867"/>
    <n v="14222"/>
    <n v="1"/>
    <s v="Y"/>
    <s v="Yes"/>
    <n v="12"/>
    <n v="3"/>
    <n v="2"/>
    <n v="80"/>
    <n v="1"/>
    <n v="2"/>
    <n v="2"/>
    <n v="3"/>
    <n v="2"/>
    <n v="2"/>
    <n v="2"/>
    <n v="2"/>
    <n v="0"/>
    <s v="25-34"/>
    <s v="Low"/>
    <s v="2-3"/>
    <s v="Medium"/>
    <s v="2-3"/>
  </r>
  <r>
    <n v="51"/>
    <x v="1"/>
    <x v="1"/>
    <n v="968"/>
    <x v="1"/>
    <x v="16"/>
    <x v="0"/>
    <x v="2"/>
    <n v="1"/>
    <n v="1297"/>
    <n v="2"/>
    <x v="0"/>
    <n v="40"/>
    <n v="2"/>
    <x v="1"/>
    <x v="2"/>
    <n v="3"/>
    <x v="0"/>
    <n v="2838"/>
    <n v="4257"/>
    <n v="0"/>
    <s v="Y"/>
    <s v="No"/>
    <n v="14"/>
    <n v="3"/>
    <n v="2"/>
    <n v="80"/>
    <n v="0"/>
    <n v="8"/>
    <n v="6"/>
    <n v="2"/>
    <n v="7"/>
    <n v="0"/>
    <n v="7"/>
    <n v="7"/>
    <n v="0"/>
    <s v="45-54"/>
    <s v="Low"/>
    <s v="6-10"/>
    <s v="Medium"/>
    <s v="5+"/>
  </r>
  <r>
    <n v="30"/>
    <x v="1"/>
    <x v="2"/>
    <n v="879"/>
    <x v="1"/>
    <x v="14"/>
    <x v="0"/>
    <x v="2"/>
    <n v="1"/>
    <n v="1298"/>
    <n v="3"/>
    <x v="0"/>
    <n v="72"/>
    <n v="3"/>
    <x v="0"/>
    <x v="3"/>
    <n v="3"/>
    <x v="0"/>
    <n v="4695"/>
    <n v="12858"/>
    <n v="7"/>
    <s v="Y"/>
    <s v="Yes"/>
    <n v="18"/>
    <n v="3"/>
    <n v="3"/>
    <n v="80"/>
    <n v="0"/>
    <n v="10"/>
    <n v="3"/>
    <n v="3"/>
    <n v="8"/>
    <n v="4"/>
    <n v="1"/>
    <n v="7"/>
    <n v="0"/>
    <s v="25-34"/>
    <s v="Low"/>
    <s v="6-10"/>
    <s v="Medium"/>
    <s v="2-3"/>
  </r>
  <r>
    <n v="29"/>
    <x v="0"/>
    <x v="0"/>
    <n v="806"/>
    <x v="1"/>
    <x v="15"/>
    <x v="3"/>
    <x v="4"/>
    <n v="1"/>
    <n v="1299"/>
    <n v="2"/>
    <x v="0"/>
    <n v="39"/>
    <n v="3"/>
    <x v="1"/>
    <x v="2"/>
    <n v="3"/>
    <x v="2"/>
    <n v="3339"/>
    <n v="17285"/>
    <n v="3"/>
    <s v="Y"/>
    <s v="Yes"/>
    <n v="13"/>
    <n v="3"/>
    <n v="1"/>
    <n v="80"/>
    <n v="2"/>
    <n v="10"/>
    <n v="2"/>
    <n v="3"/>
    <n v="7"/>
    <n v="7"/>
    <n v="7"/>
    <n v="7"/>
    <n v="1"/>
    <s v="25-34"/>
    <s v="Low"/>
    <s v="6-10"/>
    <s v="Medium"/>
    <s v="5+"/>
  </r>
  <r>
    <n v="28"/>
    <x v="1"/>
    <x v="0"/>
    <n v="640"/>
    <x v="1"/>
    <x v="0"/>
    <x v="3"/>
    <x v="4"/>
    <n v="1"/>
    <n v="1301"/>
    <n v="4"/>
    <x v="1"/>
    <n v="84"/>
    <n v="3"/>
    <x v="1"/>
    <x v="1"/>
    <n v="1"/>
    <x v="0"/>
    <n v="2080"/>
    <n v="4732"/>
    <n v="2"/>
    <s v="Y"/>
    <s v="No"/>
    <n v="11"/>
    <n v="3"/>
    <n v="2"/>
    <n v="80"/>
    <n v="0"/>
    <n v="5"/>
    <n v="2"/>
    <n v="2"/>
    <n v="3"/>
    <n v="2"/>
    <n v="1"/>
    <n v="2"/>
    <n v="0"/>
    <s v="25-34"/>
    <s v="Low"/>
    <s v="2-3"/>
    <s v="Low"/>
    <s v="2-3"/>
  </r>
  <r>
    <n v="25"/>
    <x v="1"/>
    <x v="0"/>
    <n v="266"/>
    <x v="1"/>
    <x v="0"/>
    <x v="3"/>
    <x v="2"/>
    <n v="1"/>
    <n v="1303"/>
    <n v="4"/>
    <x v="0"/>
    <n v="40"/>
    <n v="3"/>
    <x v="1"/>
    <x v="1"/>
    <n v="2"/>
    <x v="0"/>
    <n v="2096"/>
    <n v="18830"/>
    <n v="1"/>
    <s v="Y"/>
    <s v="No"/>
    <n v="18"/>
    <n v="3"/>
    <n v="4"/>
    <n v="80"/>
    <n v="0"/>
    <n v="2"/>
    <n v="3"/>
    <n v="2"/>
    <n v="2"/>
    <n v="2"/>
    <n v="2"/>
    <n v="1"/>
    <n v="0"/>
    <s v="25-34"/>
    <s v="Low"/>
    <s v="2-3"/>
    <s v="Medium"/>
    <s v="2-3"/>
  </r>
  <r>
    <n v="32"/>
    <x v="1"/>
    <x v="0"/>
    <n v="604"/>
    <x v="0"/>
    <x v="1"/>
    <x v="3"/>
    <x v="2"/>
    <n v="1"/>
    <n v="1304"/>
    <n v="3"/>
    <x v="1"/>
    <n v="56"/>
    <n v="4"/>
    <x v="0"/>
    <x v="0"/>
    <n v="4"/>
    <x v="1"/>
    <n v="6209"/>
    <n v="11693"/>
    <n v="1"/>
    <s v="Y"/>
    <s v="No"/>
    <n v="15"/>
    <n v="3"/>
    <n v="3"/>
    <n v="80"/>
    <n v="2"/>
    <n v="10"/>
    <n v="4"/>
    <n v="4"/>
    <n v="10"/>
    <n v="7"/>
    <n v="0"/>
    <n v="8"/>
    <n v="0"/>
    <s v="25-34"/>
    <s v="Medium"/>
    <s v="6-10"/>
    <s v="Medium"/>
    <s v="0-1"/>
  </r>
  <r>
    <n v="45"/>
    <x v="1"/>
    <x v="1"/>
    <n v="364"/>
    <x v="1"/>
    <x v="19"/>
    <x v="3"/>
    <x v="2"/>
    <n v="1"/>
    <n v="1306"/>
    <n v="2"/>
    <x v="0"/>
    <n v="83"/>
    <n v="3"/>
    <x v="4"/>
    <x v="5"/>
    <n v="2"/>
    <x v="0"/>
    <n v="18061"/>
    <n v="13035"/>
    <n v="3"/>
    <s v="Y"/>
    <s v="No"/>
    <n v="22"/>
    <n v="4"/>
    <n v="3"/>
    <n v="80"/>
    <n v="0"/>
    <n v="22"/>
    <n v="4"/>
    <n v="3"/>
    <n v="0"/>
    <n v="0"/>
    <n v="0"/>
    <n v="0"/>
    <n v="0"/>
    <s v="45-54"/>
    <s v="High"/>
    <s v="0-1"/>
    <s v="High"/>
    <s v="0-1"/>
  </r>
  <r>
    <n v="39"/>
    <x v="1"/>
    <x v="0"/>
    <n v="412"/>
    <x v="1"/>
    <x v="28"/>
    <x v="2"/>
    <x v="2"/>
    <n v="1"/>
    <n v="1307"/>
    <n v="3"/>
    <x v="0"/>
    <n v="94"/>
    <n v="2"/>
    <x v="3"/>
    <x v="5"/>
    <n v="2"/>
    <x v="2"/>
    <n v="17123"/>
    <n v="17334"/>
    <n v="6"/>
    <s v="Y"/>
    <s v="Yes"/>
    <n v="13"/>
    <n v="3"/>
    <n v="4"/>
    <n v="80"/>
    <n v="2"/>
    <n v="21"/>
    <n v="4"/>
    <n v="3"/>
    <n v="19"/>
    <n v="9"/>
    <n v="15"/>
    <n v="2"/>
    <n v="0"/>
    <s v="35-44"/>
    <s v="High"/>
    <s v="10+"/>
    <s v="Medium"/>
    <s v="5+"/>
  </r>
  <r>
    <n v="58"/>
    <x v="1"/>
    <x v="0"/>
    <n v="848"/>
    <x v="1"/>
    <x v="5"/>
    <x v="2"/>
    <x v="0"/>
    <n v="1"/>
    <n v="1308"/>
    <n v="1"/>
    <x v="1"/>
    <n v="88"/>
    <n v="3"/>
    <x v="1"/>
    <x v="1"/>
    <n v="3"/>
    <x v="2"/>
    <n v="2372"/>
    <n v="26076"/>
    <n v="1"/>
    <s v="Y"/>
    <s v="No"/>
    <n v="12"/>
    <n v="3"/>
    <n v="4"/>
    <n v="80"/>
    <n v="2"/>
    <n v="2"/>
    <n v="3"/>
    <n v="3"/>
    <n v="2"/>
    <n v="2"/>
    <n v="2"/>
    <n v="2"/>
    <n v="0"/>
    <s v="55+"/>
    <s v="Low"/>
    <s v="2-3"/>
    <s v="Medium"/>
    <s v="2-3"/>
  </r>
  <r>
    <n v="32"/>
    <x v="0"/>
    <x v="0"/>
    <n v="1089"/>
    <x v="1"/>
    <x v="15"/>
    <x v="0"/>
    <x v="0"/>
    <n v="1"/>
    <n v="1309"/>
    <n v="4"/>
    <x v="1"/>
    <n v="79"/>
    <n v="3"/>
    <x v="0"/>
    <x v="2"/>
    <n v="3"/>
    <x v="1"/>
    <n v="4883"/>
    <n v="22845"/>
    <n v="1"/>
    <s v="Y"/>
    <s v="No"/>
    <n v="18"/>
    <n v="3"/>
    <n v="1"/>
    <n v="80"/>
    <n v="1"/>
    <n v="10"/>
    <n v="3"/>
    <n v="3"/>
    <n v="10"/>
    <n v="4"/>
    <n v="1"/>
    <n v="1"/>
    <n v="1"/>
    <s v="25-34"/>
    <s v="Low"/>
    <s v="6-10"/>
    <s v="Medium"/>
    <s v="2-3"/>
  </r>
  <r>
    <n v="39"/>
    <x v="0"/>
    <x v="0"/>
    <n v="360"/>
    <x v="1"/>
    <x v="5"/>
    <x v="3"/>
    <x v="2"/>
    <n v="1"/>
    <n v="1310"/>
    <n v="3"/>
    <x v="1"/>
    <n v="93"/>
    <n v="3"/>
    <x v="1"/>
    <x v="1"/>
    <n v="1"/>
    <x v="0"/>
    <n v="3904"/>
    <n v="22154"/>
    <n v="0"/>
    <s v="Y"/>
    <s v="No"/>
    <n v="13"/>
    <n v="3"/>
    <n v="1"/>
    <n v="80"/>
    <n v="0"/>
    <n v="6"/>
    <n v="2"/>
    <n v="3"/>
    <n v="5"/>
    <n v="2"/>
    <n v="0"/>
    <n v="3"/>
    <n v="1"/>
    <s v="35-44"/>
    <s v="Low"/>
    <s v="4-5"/>
    <s v="Medium"/>
    <s v="0-1"/>
  </r>
  <r>
    <n v="30"/>
    <x v="1"/>
    <x v="0"/>
    <n v="1138"/>
    <x v="1"/>
    <x v="16"/>
    <x v="3"/>
    <x v="4"/>
    <n v="1"/>
    <n v="1311"/>
    <n v="1"/>
    <x v="0"/>
    <n v="48"/>
    <n v="2"/>
    <x v="0"/>
    <x v="2"/>
    <n v="4"/>
    <x v="1"/>
    <n v="4627"/>
    <n v="23631"/>
    <n v="0"/>
    <s v="Y"/>
    <s v="No"/>
    <n v="12"/>
    <n v="3"/>
    <n v="1"/>
    <n v="80"/>
    <n v="1"/>
    <n v="10"/>
    <n v="6"/>
    <n v="3"/>
    <n v="9"/>
    <n v="2"/>
    <n v="6"/>
    <n v="7"/>
    <n v="0"/>
    <s v="25-34"/>
    <s v="Low"/>
    <s v="6-10"/>
    <s v="Medium"/>
    <s v="5+"/>
  </r>
  <r>
    <n v="36"/>
    <x v="1"/>
    <x v="0"/>
    <n v="325"/>
    <x v="1"/>
    <x v="17"/>
    <x v="2"/>
    <x v="4"/>
    <n v="1"/>
    <n v="1312"/>
    <n v="4"/>
    <x v="0"/>
    <n v="63"/>
    <n v="3"/>
    <x v="2"/>
    <x v="4"/>
    <n v="3"/>
    <x v="1"/>
    <n v="7094"/>
    <n v="5747"/>
    <n v="3"/>
    <s v="Y"/>
    <s v="No"/>
    <n v="12"/>
    <n v="3"/>
    <n v="1"/>
    <n v="80"/>
    <n v="0"/>
    <n v="10"/>
    <n v="0"/>
    <n v="3"/>
    <n v="7"/>
    <n v="7"/>
    <n v="1"/>
    <n v="7"/>
    <n v="0"/>
    <s v="35-44"/>
    <s v="Medium"/>
    <s v="6-10"/>
    <s v="Medium"/>
    <s v="2-3"/>
  </r>
  <r>
    <n v="46"/>
    <x v="1"/>
    <x v="0"/>
    <n v="991"/>
    <x v="2"/>
    <x v="0"/>
    <x v="0"/>
    <x v="0"/>
    <n v="1"/>
    <n v="1314"/>
    <n v="4"/>
    <x v="0"/>
    <n v="44"/>
    <n v="3"/>
    <x v="1"/>
    <x v="8"/>
    <n v="1"/>
    <x v="0"/>
    <n v="3423"/>
    <n v="22957"/>
    <n v="6"/>
    <s v="Y"/>
    <s v="No"/>
    <n v="12"/>
    <n v="3"/>
    <n v="3"/>
    <n v="80"/>
    <n v="0"/>
    <n v="10"/>
    <n v="3"/>
    <n v="4"/>
    <n v="7"/>
    <n v="6"/>
    <n v="5"/>
    <n v="7"/>
    <n v="0"/>
    <s v="45-54"/>
    <s v="Low"/>
    <s v="6-10"/>
    <s v="Medium"/>
    <s v="4-5"/>
  </r>
  <r>
    <n v="28"/>
    <x v="1"/>
    <x v="2"/>
    <n v="1476"/>
    <x v="1"/>
    <x v="0"/>
    <x v="3"/>
    <x v="0"/>
    <n v="1"/>
    <n v="1315"/>
    <n v="3"/>
    <x v="0"/>
    <n v="55"/>
    <n v="1"/>
    <x v="0"/>
    <x v="2"/>
    <n v="4"/>
    <x v="1"/>
    <n v="6674"/>
    <n v="16392"/>
    <n v="0"/>
    <s v="Y"/>
    <s v="No"/>
    <n v="11"/>
    <n v="3"/>
    <n v="1"/>
    <n v="80"/>
    <n v="3"/>
    <n v="10"/>
    <n v="6"/>
    <n v="3"/>
    <n v="9"/>
    <n v="8"/>
    <n v="7"/>
    <n v="5"/>
    <n v="0"/>
    <s v="25-34"/>
    <s v="Medium"/>
    <s v="6-10"/>
    <s v="Low"/>
    <s v="5+"/>
  </r>
  <r>
    <n v="50"/>
    <x v="1"/>
    <x v="0"/>
    <n v="1322"/>
    <x v="1"/>
    <x v="26"/>
    <x v="3"/>
    <x v="0"/>
    <n v="1"/>
    <n v="1317"/>
    <n v="4"/>
    <x v="0"/>
    <n v="43"/>
    <n v="3"/>
    <x v="3"/>
    <x v="7"/>
    <n v="1"/>
    <x v="1"/>
    <n v="16880"/>
    <n v="22422"/>
    <n v="4"/>
    <s v="Y"/>
    <s v="Yes"/>
    <n v="11"/>
    <n v="3"/>
    <n v="2"/>
    <n v="80"/>
    <n v="0"/>
    <n v="25"/>
    <n v="2"/>
    <n v="3"/>
    <n v="3"/>
    <n v="2"/>
    <n v="1"/>
    <n v="2"/>
    <n v="0"/>
    <s v="45-54"/>
    <s v="High"/>
    <s v="2-3"/>
    <s v="Low"/>
    <s v="2-3"/>
  </r>
  <r>
    <n v="40"/>
    <x v="0"/>
    <x v="0"/>
    <n v="299"/>
    <x v="0"/>
    <x v="19"/>
    <x v="2"/>
    <x v="3"/>
    <n v="1"/>
    <n v="1318"/>
    <n v="4"/>
    <x v="1"/>
    <n v="57"/>
    <n v="2"/>
    <x v="2"/>
    <x v="0"/>
    <n v="2"/>
    <x v="0"/>
    <n v="9094"/>
    <n v="17235"/>
    <n v="2"/>
    <s v="Y"/>
    <s v="Yes"/>
    <n v="12"/>
    <n v="3"/>
    <n v="3"/>
    <n v="80"/>
    <n v="0"/>
    <n v="9"/>
    <n v="2"/>
    <n v="3"/>
    <n v="5"/>
    <n v="4"/>
    <n v="1"/>
    <n v="0"/>
    <n v="1"/>
    <s v="35-44"/>
    <s v="Medium"/>
    <s v="4-5"/>
    <s v="Medium"/>
    <s v="2-3"/>
  </r>
  <r>
    <n v="52"/>
    <x v="0"/>
    <x v="0"/>
    <n v="1030"/>
    <x v="0"/>
    <x v="12"/>
    <x v="3"/>
    <x v="0"/>
    <n v="1"/>
    <n v="1319"/>
    <n v="2"/>
    <x v="1"/>
    <n v="64"/>
    <n v="3"/>
    <x v="2"/>
    <x v="0"/>
    <n v="2"/>
    <x v="0"/>
    <n v="8446"/>
    <n v="21534"/>
    <n v="9"/>
    <s v="Y"/>
    <s v="Yes"/>
    <n v="19"/>
    <n v="3"/>
    <n v="3"/>
    <n v="80"/>
    <n v="0"/>
    <n v="10"/>
    <n v="2"/>
    <n v="2"/>
    <n v="8"/>
    <n v="7"/>
    <n v="7"/>
    <n v="7"/>
    <n v="1"/>
    <s v="45-54"/>
    <s v="Medium"/>
    <s v="6-10"/>
    <s v="High"/>
    <s v="5+"/>
  </r>
  <r>
    <n v="30"/>
    <x v="1"/>
    <x v="0"/>
    <n v="634"/>
    <x v="1"/>
    <x v="27"/>
    <x v="2"/>
    <x v="2"/>
    <n v="1"/>
    <n v="1321"/>
    <n v="2"/>
    <x v="0"/>
    <n v="95"/>
    <n v="3"/>
    <x v="2"/>
    <x v="5"/>
    <n v="1"/>
    <x v="1"/>
    <n v="11916"/>
    <n v="25927"/>
    <n v="1"/>
    <s v="Y"/>
    <s v="Yes"/>
    <n v="23"/>
    <n v="4"/>
    <n v="4"/>
    <n v="80"/>
    <n v="2"/>
    <n v="9"/>
    <n v="2"/>
    <n v="3"/>
    <n v="9"/>
    <n v="1"/>
    <n v="0"/>
    <n v="8"/>
    <n v="0"/>
    <s v="25-34"/>
    <s v="High"/>
    <s v="6-10"/>
    <s v="High"/>
    <s v="0-1"/>
  </r>
  <r>
    <n v="39"/>
    <x v="1"/>
    <x v="0"/>
    <n v="524"/>
    <x v="1"/>
    <x v="21"/>
    <x v="0"/>
    <x v="0"/>
    <n v="1"/>
    <n v="1322"/>
    <n v="1"/>
    <x v="1"/>
    <n v="32"/>
    <n v="3"/>
    <x v="0"/>
    <x v="3"/>
    <n v="3"/>
    <x v="0"/>
    <n v="4534"/>
    <n v="13352"/>
    <n v="0"/>
    <s v="Y"/>
    <s v="No"/>
    <n v="11"/>
    <n v="3"/>
    <n v="1"/>
    <n v="80"/>
    <n v="0"/>
    <n v="9"/>
    <n v="6"/>
    <n v="3"/>
    <n v="8"/>
    <n v="7"/>
    <n v="1"/>
    <n v="7"/>
    <n v="0"/>
    <s v="35-44"/>
    <s v="Low"/>
    <s v="6-10"/>
    <s v="Low"/>
    <s v="2-3"/>
  </r>
  <r>
    <n v="31"/>
    <x v="1"/>
    <x v="2"/>
    <n v="587"/>
    <x v="0"/>
    <x v="2"/>
    <x v="2"/>
    <x v="0"/>
    <n v="1"/>
    <n v="1324"/>
    <n v="4"/>
    <x v="0"/>
    <n v="57"/>
    <n v="3"/>
    <x v="2"/>
    <x v="0"/>
    <n v="3"/>
    <x v="2"/>
    <n v="9852"/>
    <n v="8935"/>
    <n v="1"/>
    <s v="Y"/>
    <s v="Yes"/>
    <n v="19"/>
    <n v="3"/>
    <n v="1"/>
    <n v="80"/>
    <n v="1"/>
    <n v="10"/>
    <n v="5"/>
    <n v="2"/>
    <n v="10"/>
    <n v="8"/>
    <n v="9"/>
    <n v="6"/>
    <n v="0"/>
    <s v="25-34"/>
    <s v="Medium"/>
    <s v="6-10"/>
    <s v="High"/>
    <s v="5+"/>
  </r>
  <r>
    <n v="41"/>
    <x v="1"/>
    <x v="2"/>
    <n v="256"/>
    <x v="0"/>
    <x v="17"/>
    <x v="0"/>
    <x v="2"/>
    <n v="1"/>
    <n v="1329"/>
    <n v="3"/>
    <x v="1"/>
    <n v="40"/>
    <n v="1"/>
    <x v="0"/>
    <x v="0"/>
    <n v="2"/>
    <x v="0"/>
    <n v="6151"/>
    <n v="22074"/>
    <n v="1"/>
    <s v="Y"/>
    <s v="No"/>
    <n v="13"/>
    <n v="3"/>
    <n v="1"/>
    <n v="80"/>
    <n v="0"/>
    <n v="19"/>
    <n v="4"/>
    <n v="3"/>
    <n v="19"/>
    <n v="2"/>
    <n v="11"/>
    <n v="9"/>
    <n v="0"/>
    <s v="35-44"/>
    <s v="Medium"/>
    <s v="10+"/>
    <s v="Medium"/>
    <s v="5+"/>
  </r>
  <r>
    <n v="31"/>
    <x v="0"/>
    <x v="1"/>
    <n v="1060"/>
    <x v="0"/>
    <x v="0"/>
    <x v="3"/>
    <x v="0"/>
    <n v="1"/>
    <n v="1331"/>
    <n v="4"/>
    <x v="0"/>
    <n v="54"/>
    <n v="3"/>
    <x v="1"/>
    <x v="6"/>
    <n v="2"/>
    <x v="0"/>
    <n v="2302"/>
    <n v="8319"/>
    <n v="1"/>
    <s v="Y"/>
    <s v="Yes"/>
    <n v="11"/>
    <n v="3"/>
    <n v="1"/>
    <n v="80"/>
    <n v="0"/>
    <n v="3"/>
    <n v="2"/>
    <n v="4"/>
    <n v="3"/>
    <n v="2"/>
    <n v="2"/>
    <n v="2"/>
    <n v="1"/>
    <s v="25-34"/>
    <s v="Low"/>
    <s v="2-3"/>
    <s v="Low"/>
    <s v="2-3"/>
  </r>
  <r>
    <n v="44"/>
    <x v="0"/>
    <x v="0"/>
    <n v="935"/>
    <x v="1"/>
    <x v="3"/>
    <x v="3"/>
    <x v="0"/>
    <n v="1"/>
    <n v="1333"/>
    <n v="1"/>
    <x v="1"/>
    <n v="89"/>
    <n v="3"/>
    <x v="1"/>
    <x v="2"/>
    <n v="1"/>
    <x v="1"/>
    <n v="2362"/>
    <n v="14669"/>
    <n v="4"/>
    <s v="Y"/>
    <s v="No"/>
    <n v="12"/>
    <n v="3"/>
    <n v="3"/>
    <n v="80"/>
    <n v="0"/>
    <n v="10"/>
    <n v="4"/>
    <n v="4"/>
    <n v="3"/>
    <n v="2"/>
    <n v="1"/>
    <n v="2"/>
    <n v="1"/>
    <s v="35-44"/>
    <s v="Low"/>
    <s v="2-3"/>
    <s v="Medium"/>
    <s v="2-3"/>
  </r>
  <r>
    <n v="42"/>
    <x v="1"/>
    <x v="2"/>
    <n v="495"/>
    <x v="1"/>
    <x v="2"/>
    <x v="1"/>
    <x v="0"/>
    <n v="1"/>
    <n v="1334"/>
    <n v="3"/>
    <x v="1"/>
    <n v="37"/>
    <n v="3"/>
    <x v="3"/>
    <x v="5"/>
    <n v="3"/>
    <x v="1"/>
    <n v="17861"/>
    <n v="26582"/>
    <n v="0"/>
    <s v="Y"/>
    <s v="Yes"/>
    <n v="13"/>
    <n v="3"/>
    <n v="4"/>
    <n v="80"/>
    <n v="0"/>
    <n v="21"/>
    <n v="3"/>
    <n v="2"/>
    <n v="20"/>
    <n v="8"/>
    <n v="2"/>
    <n v="10"/>
    <n v="0"/>
    <s v="35-44"/>
    <s v="High"/>
    <s v="10+"/>
    <s v="Medium"/>
    <s v="2-3"/>
  </r>
  <r>
    <n v="55"/>
    <x v="1"/>
    <x v="0"/>
    <n v="282"/>
    <x v="1"/>
    <x v="2"/>
    <x v="0"/>
    <x v="2"/>
    <n v="1"/>
    <n v="1336"/>
    <n v="4"/>
    <x v="0"/>
    <n v="58"/>
    <n v="1"/>
    <x v="4"/>
    <x v="5"/>
    <n v="3"/>
    <x v="1"/>
    <n v="19187"/>
    <n v="6992"/>
    <n v="4"/>
    <s v="Y"/>
    <s v="No"/>
    <n v="14"/>
    <n v="3"/>
    <n v="4"/>
    <n v="80"/>
    <n v="1"/>
    <n v="23"/>
    <n v="5"/>
    <n v="3"/>
    <n v="19"/>
    <n v="9"/>
    <n v="9"/>
    <n v="11"/>
    <n v="0"/>
    <s v="55+"/>
    <s v="High"/>
    <s v="10+"/>
    <s v="Medium"/>
    <s v="5+"/>
  </r>
  <r>
    <n v="56"/>
    <x v="1"/>
    <x v="0"/>
    <n v="206"/>
    <x v="2"/>
    <x v="1"/>
    <x v="2"/>
    <x v="0"/>
    <n v="1"/>
    <n v="1338"/>
    <n v="4"/>
    <x v="1"/>
    <n v="99"/>
    <n v="3"/>
    <x v="4"/>
    <x v="5"/>
    <n v="2"/>
    <x v="0"/>
    <n v="19717"/>
    <n v="4022"/>
    <n v="6"/>
    <s v="Y"/>
    <s v="No"/>
    <n v="14"/>
    <n v="3"/>
    <n v="1"/>
    <n v="80"/>
    <n v="0"/>
    <n v="36"/>
    <n v="4"/>
    <n v="3"/>
    <n v="7"/>
    <n v="3"/>
    <n v="7"/>
    <n v="7"/>
    <n v="0"/>
    <s v="55+"/>
    <s v="High"/>
    <s v="6-10"/>
    <s v="Medium"/>
    <s v="5+"/>
  </r>
  <r>
    <n v="40"/>
    <x v="1"/>
    <x v="2"/>
    <n v="458"/>
    <x v="1"/>
    <x v="7"/>
    <x v="0"/>
    <x v="0"/>
    <n v="1"/>
    <n v="1340"/>
    <n v="3"/>
    <x v="1"/>
    <n v="74"/>
    <n v="3"/>
    <x v="1"/>
    <x v="1"/>
    <n v="3"/>
    <x v="2"/>
    <n v="3544"/>
    <n v="8532"/>
    <n v="9"/>
    <s v="Y"/>
    <s v="No"/>
    <n v="16"/>
    <n v="3"/>
    <n v="2"/>
    <n v="80"/>
    <n v="1"/>
    <n v="6"/>
    <n v="0"/>
    <n v="3"/>
    <n v="4"/>
    <n v="2"/>
    <n v="0"/>
    <n v="0"/>
    <n v="0"/>
    <s v="35-44"/>
    <s v="Low"/>
    <s v="4-5"/>
    <s v="Medium"/>
    <s v="0-1"/>
  </r>
  <r>
    <n v="34"/>
    <x v="1"/>
    <x v="0"/>
    <n v="943"/>
    <x v="1"/>
    <x v="14"/>
    <x v="3"/>
    <x v="0"/>
    <n v="1"/>
    <n v="1344"/>
    <n v="4"/>
    <x v="1"/>
    <n v="86"/>
    <n v="3"/>
    <x v="2"/>
    <x v="4"/>
    <n v="4"/>
    <x v="2"/>
    <n v="8500"/>
    <n v="5494"/>
    <n v="0"/>
    <s v="Y"/>
    <s v="No"/>
    <n v="11"/>
    <n v="3"/>
    <n v="4"/>
    <n v="80"/>
    <n v="1"/>
    <n v="10"/>
    <n v="0"/>
    <n v="2"/>
    <n v="9"/>
    <n v="7"/>
    <n v="1"/>
    <n v="6"/>
    <n v="0"/>
    <s v="25-34"/>
    <s v="Medium"/>
    <s v="6-10"/>
    <s v="Low"/>
    <s v="2-3"/>
  </r>
  <r>
    <n v="40"/>
    <x v="1"/>
    <x v="0"/>
    <n v="523"/>
    <x v="1"/>
    <x v="2"/>
    <x v="3"/>
    <x v="0"/>
    <n v="1"/>
    <n v="1346"/>
    <n v="3"/>
    <x v="1"/>
    <n v="98"/>
    <n v="3"/>
    <x v="0"/>
    <x v="1"/>
    <n v="4"/>
    <x v="0"/>
    <n v="4661"/>
    <n v="22455"/>
    <n v="1"/>
    <s v="Y"/>
    <s v="No"/>
    <n v="13"/>
    <n v="3"/>
    <n v="3"/>
    <n v="80"/>
    <n v="0"/>
    <n v="9"/>
    <n v="4"/>
    <n v="3"/>
    <n v="9"/>
    <n v="8"/>
    <n v="8"/>
    <n v="8"/>
    <n v="0"/>
    <s v="35-44"/>
    <s v="Low"/>
    <s v="6-10"/>
    <s v="Medium"/>
    <s v="5+"/>
  </r>
  <r>
    <n v="41"/>
    <x v="1"/>
    <x v="1"/>
    <n v="1018"/>
    <x v="0"/>
    <x v="0"/>
    <x v="3"/>
    <x v="3"/>
    <n v="1"/>
    <n v="1349"/>
    <n v="3"/>
    <x v="0"/>
    <n v="66"/>
    <n v="3"/>
    <x v="0"/>
    <x v="0"/>
    <n v="1"/>
    <x v="2"/>
    <n v="4103"/>
    <n v="4297"/>
    <n v="0"/>
    <s v="Y"/>
    <s v="No"/>
    <n v="17"/>
    <n v="3"/>
    <n v="4"/>
    <n v="80"/>
    <n v="1"/>
    <n v="10"/>
    <n v="2"/>
    <n v="3"/>
    <n v="9"/>
    <n v="3"/>
    <n v="1"/>
    <n v="7"/>
    <n v="0"/>
    <s v="35-44"/>
    <s v="Low"/>
    <s v="6-10"/>
    <s v="Medium"/>
    <s v="2-3"/>
  </r>
  <r>
    <n v="35"/>
    <x v="1"/>
    <x v="1"/>
    <n v="482"/>
    <x v="1"/>
    <x v="18"/>
    <x v="2"/>
    <x v="0"/>
    <n v="1"/>
    <n v="1350"/>
    <n v="3"/>
    <x v="1"/>
    <n v="87"/>
    <n v="3"/>
    <x v="0"/>
    <x v="1"/>
    <n v="3"/>
    <x v="0"/>
    <n v="4249"/>
    <n v="2690"/>
    <n v="1"/>
    <s v="Y"/>
    <s v="Yes"/>
    <n v="11"/>
    <n v="3"/>
    <n v="2"/>
    <n v="80"/>
    <n v="0"/>
    <n v="9"/>
    <n v="3"/>
    <n v="3"/>
    <n v="9"/>
    <n v="6"/>
    <n v="1"/>
    <n v="1"/>
    <n v="0"/>
    <s v="35-44"/>
    <s v="Low"/>
    <s v="6-10"/>
    <s v="Low"/>
    <s v="2-3"/>
  </r>
  <r>
    <n v="51"/>
    <x v="1"/>
    <x v="0"/>
    <n v="770"/>
    <x v="2"/>
    <x v="12"/>
    <x v="3"/>
    <x v="0"/>
    <n v="1"/>
    <n v="1352"/>
    <n v="3"/>
    <x v="1"/>
    <n v="84"/>
    <n v="3"/>
    <x v="3"/>
    <x v="5"/>
    <n v="2"/>
    <x v="2"/>
    <n v="14026"/>
    <n v="17588"/>
    <n v="1"/>
    <s v="Y"/>
    <s v="Yes"/>
    <n v="11"/>
    <n v="3"/>
    <n v="2"/>
    <n v="80"/>
    <n v="1"/>
    <n v="33"/>
    <n v="2"/>
    <n v="3"/>
    <n v="33"/>
    <n v="9"/>
    <n v="0"/>
    <n v="10"/>
    <n v="0"/>
    <s v="45-54"/>
    <s v="High"/>
    <s v="10+"/>
    <s v="Low"/>
    <s v="0-1"/>
  </r>
  <r>
    <n v="38"/>
    <x v="1"/>
    <x v="0"/>
    <n v="1009"/>
    <x v="0"/>
    <x v="2"/>
    <x v="0"/>
    <x v="0"/>
    <n v="1"/>
    <n v="1355"/>
    <n v="2"/>
    <x v="0"/>
    <n v="31"/>
    <n v="3"/>
    <x v="0"/>
    <x v="0"/>
    <n v="1"/>
    <x v="2"/>
    <n v="6893"/>
    <n v="19461"/>
    <n v="3"/>
    <s v="Y"/>
    <s v="No"/>
    <n v="15"/>
    <n v="3"/>
    <n v="4"/>
    <n v="80"/>
    <n v="1"/>
    <n v="11"/>
    <n v="3"/>
    <n v="3"/>
    <n v="7"/>
    <n v="7"/>
    <n v="1"/>
    <n v="7"/>
    <n v="0"/>
    <s v="35-44"/>
    <s v="Medium"/>
    <s v="6-10"/>
    <s v="Medium"/>
    <s v="2-3"/>
  </r>
  <r>
    <n v="34"/>
    <x v="1"/>
    <x v="0"/>
    <n v="507"/>
    <x v="0"/>
    <x v="8"/>
    <x v="0"/>
    <x v="2"/>
    <n v="1"/>
    <n v="1356"/>
    <n v="3"/>
    <x v="0"/>
    <n v="66"/>
    <n v="3"/>
    <x v="0"/>
    <x v="0"/>
    <n v="1"/>
    <x v="0"/>
    <n v="6125"/>
    <n v="23553"/>
    <n v="1"/>
    <s v="Y"/>
    <s v="No"/>
    <n v="12"/>
    <n v="3"/>
    <n v="4"/>
    <n v="80"/>
    <n v="0"/>
    <n v="10"/>
    <n v="6"/>
    <n v="4"/>
    <n v="10"/>
    <n v="8"/>
    <n v="9"/>
    <n v="6"/>
    <n v="0"/>
    <s v="25-34"/>
    <s v="Medium"/>
    <s v="6-10"/>
    <s v="Medium"/>
    <s v="5+"/>
  </r>
  <r>
    <n v="25"/>
    <x v="1"/>
    <x v="0"/>
    <n v="882"/>
    <x v="1"/>
    <x v="10"/>
    <x v="1"/>
    <x v="2"/>
    <n v="1"/>
    <n v="1358"/>
    <n v="4"/>
    <x v="1"/>
    <n v="67"/>
    <n v="3"/>
    <x v="1"/>
    <x v="2"/>
    <n v="4"/>
    <x v="1"/>
    <n v="3669"/>
    <n v="9075"/>
    <n v="3"/>
    <s v="Y"/>
    <s v="No"/>
    <n v="11"/>
    <n v="3"/>
    <n v="3"/>
    <n v="80"/>
    <n v="3"/>
    <n v="7"/>
    <n v="6"/>
    <n v="2"/>
    <n v="3"/>
    <n v="2"/>
    <n v="1"/>
    <n v="2"/>
    <n v="0"/>
    <s v="25-34"/>
    <s v="Low"/>
    <s v="2-3"/>
    <s v="Low"/>
    <s v="2-3"/>
  </r>
  <r>
    <n v="58"/>
    <x v="0"/>
    <x v="0"/>
    <n v="601"/>
    <x v="1"/>
    <x v="15"/>
    <x v="2"/>
    <x v="2"/>
    <n v="1"/>
    <n v="1360"/>
    <n v="3"/>
    <x v="0"/>
    <n v="53"/>
    <n v="2"/>
    <x v="2"/>
    <x v="3"/>
    <n v="1"/>
    <x v="1"/>
    <n v="10008"/>
    <n v="12023"/>
    <n v="7"/>
    <s v="Y"/>
    <s v="Yes"/>
    <n v="14"/>
    <n v="3"/>
    <n v="4"/>
    <n v="80"/>
    <n v="0"/>
    <n v="31"/>
    <n v="0"/>
    <n v="2"/>
    <n v="10"/>
    <n v="9"/>
    <n v="5"/>
    <n v="9"/>
    <n v="1"/>
    <s v="55+"/>
    <s v="High"/>
    <s v="6-10"/>
    <s v="Medium"/>
    <s v="4-5"/>
  </r>
  <r>
    <n v="40"/>
    <x v="1"/>
    <x v="0"/>
    <n v="329"/>
    <x v="1"/>
    <x v="0"/>
    <x v="2"/>
    <x v="0"/>
    <n v="1"/>
    <n v="1361"/>
    <n v="2"/>
    <x v="1"/>
    <n v="88"/>
    <n v="3"/>
    <x v="1"/>
    <x v="2"/>
    <n v="2"/>
    <x v="1"/>
    <n v="2387"/>
    <n v="6762"/>
    <n v="3"/>
    <s v="Y"/>
    <s v="No"/>
    <n v="22"/>
    <n v="4"/>
    <n v="3"/>
    <n v="80"/>
    <n v="1"/>
    <n v="7"/>
    <n v="3"/>
    <n v="3"/>
    <n v="4"/>
    <n v="2"/>
    <n v="0"/>
    <n v="3"/>
    <n v="0"/>
    <s v="35-44"/>
    <s v="Low"/>
    <s v="4-5"/>
    <s v="High"/>
    <s v="0-1"/>
  </r>
  <r>
    <n v="36"/>
    <x v="1"/>
    <x v="1"/>
    <n v="607"/>
    <x v="0"/>
    <x v="15"/>
    <x v="3"/>
    <x v="3"/>
    <n v="1"/>
    <n v="1362"/>
    <n v="1"/>
    <x v="0"/>
    <n v="83"/>
    <n v="4"/>
    <x v="0"/>
    <x v="0"/>
    <n v="1"/>
    <x v="1"/>
    <n v="4639"/>
    <n v="2261"/>
    <n v="2"/>
    <s v="Y"/>
    <s v="No"/>
    <n v="16"/>
    <n v="3"/>
    <n v="4"/>
    <n v="80"/>
    <n v="1"/>
    <n v="17"/>
    <n v="2"/>
    <n v="2"/>
    <n v="15"/>
    <n v="7"/>
    <n v="6"/>
    <n v="13"/>
    <n v="0"/>
    <s v="35-44"/>
    <s v="Low"/>
    <s v="10+"/>
    <s v="Medium"/>
    <s v="5+"/>
  </r>
  <r>
    <n v="48"/>
    <x v="1"/>
    <x v="0"/>
    <n v="855"/>
    <x v="1"/>
    <x v="18"/>
    <x v="3"/>
    <x v="0"/>
    <n v="1"/>
    <n v="1363"/>
    <n v="4"/>
    <x v="1"/>
    <n v="54"/>
    <n v="3"/>
    <x v="2"/>
    <x v="3"/>
    <n v="4"/>
    <x v="0"/>
    <n v="7898"/>
    <n v="18706"/>
    <n v="1"/>
    <s v="Y"/>
    <s v="No"/>
    <n v="11"/>
    <n v="3"/>
    <n v="3"/>
    <n v="80"/>
    <n v="0"/>
    <n v="11"/>
    <n v="2"/>
    <n v="3"/>
    <n v="10"/>
    <n v="9"/>
    <n v="0"/>
    <n v="8"/>
    <n v="0"/>
    <s v="45-54"/>
    <s v="Medium"/>
    <s v="6-10"/>
    <s v="Low"/>
    <s v="0-1"/>
  </r>
  <r>
    <n v="27"/>
    <x v="1"/>
    <x v="0"/>
    <n v="1291"/>
    <x v="0"/>
    <x v="13"/>
    <x v="3"/>
    <x v="2"/>
    <n v="1"/>
    <n v="1364"/>
    <n v="3"/>
    <x v="0"/>
    <n v="98"/>
    <n v="4"/>
    <x v="1"/>
    <x v="6"/>
    <n v="4"/>
    <x v="1"/>
    <n v="2534"/>
    <n v="6527"/>
    <n v="8"/>
    <s v="Y"/>
    <s v="No"/>
    <n v="14"/>
    <n v="3"/>
    <n v="2"/>
    <n v="80"/>
    <n v="1"/>
    <n v="5"/>
    <n v="4"/>
    <n v="3"/>
    <n v="1"/>
    <n v="0"/>
    <n v="0"/>
    <n v="0"/>
    <n v="0"/>
    <s v="25-34"/>
    <s v="Low"/>
    <s v="0-1"/>
    <s v="Medium"/>
    <s v="0-1"/>
  </r>
  <r>
    <n v="51"/>
    <x v="1"/>
    <x v="0"/>
    <n v="1405"/>
    <x v="1"/>
    <x v="13"/>
    <x v="0"/>
    <x v="4"/>
    <n v="1"/>
    <n v="1367"/>
    <n v="4"/>
    <x v="0"/>
    <n v="82"/>
    <n v="2"/>
    <x v="3"/>
    <x v="3"/>
    <n v="2"/>
    <x v="0"/>
    <n v="13142"/>
    <n v="24439"/>
    <n v="3"/>
    <s v="Y"/>
    <s v="No"/>
    <n v="16"/>
    <n v="3"/>
    <n v="2"/>
    <n v="80"/>
    <n v="0"/>
    <n v="29"/>
    <n v="1"/>
    <n v="2"/>
    <n v="5"/>
    <n v="2"/>
    <n v="0"/>
    <n v="3"/>
    <n v="0"/>
    <s v="45-54"/>
    <s v="High"/>
    <s v="4-5"/>
    <s v="Medium"/>
    <s v="0-1"/>
  </r>
  <r>
    <n v="18"/>
    <x v="1"/>
    <x v="2"/>
    <n v="1124"/>
    <x v="1"/>
    <x v="0"/>
    <x v="3"/>
    <x v="0"/>
    <n v="1"/>
    <n v="1368"/>
    <n v="4"/>
    <x v="0"/>
    <n v="97"/>
    <n v="3"/>
    <x v="1"/>
    <x v="2"/>
    <n v="4"/>
    <x v="0"/>
    <n v="1611"/>
    <n v="19305"/>
    <n v="1"/>
    <s v="Y"/>
    <s v="No"/>
    <n v="15"/>
    <n v="3"/>
    <n v="3"/>
    <n v="80"/>
    <n v="0"/>
    <n v="0"/>
    <n v="5"/>
    <n v="4"/>
    <n v="0"/>
    <n v="0"/>
    <n v="0"/>
    <n v="0"/>
    <n v="0"/>
    <s v="&lt;25"/>
    <s v="Low"/>
    <s v="0-1"/>
    <s v="Medium"/>
    <s v="0-1"/>
  </r>
  <r>
    <n v="35"/>
    <x v="1"/>
    <x v="0"/>
    <n v="817"/>
    <x v="1"/>
    <x v="0"/>
    <x v="3"/>
    <x v="2"/>
    <n v="1"/>
    <n v="1369"/>
    <n v="4"/>
    <x v="0"/>
    <n v="60"/>
    <n v="2"/>
    <x v="0"/>
    <x v="2"/>
    <n v="4"/>
    <x v="1"/>
    <n v="5363"/>
    <n v="10846"/>
    <n v="0"/>
    <s v="Y"/>
    <s v="No"/>
    <n v="12"/>
    <n v="3"/>
    <n v="2"/>
    <n v="80"/>
    <n v="1"/>
    <n v="10"/>
    <n v="0"/>
    <n v="3"/>
    <n v="9"/>
    <n v="7"/>
    <n v="0"/>
    <n v="0"/>
    <n v="0"/>
    <s v="35-44"/>
    <s v="Medium"/>
    <s v="6-10"/>
    <s v="Medium"/>
    <s v="0-1"/>
  </r>
  <r>
    <n v="27"/>
    <x v="1"/>
    <x v="1"/>
    <n v="793"/>
    <x v="0"/>
    <x v="2"/>
    <x v="1"/>
    <x v="0"/>
    <n v="1"/>
    <n v="1371"/>
    <n v="4"/>
    <x v="1"/>
    <n v="43"/>
    <n v="1"/>
    <x v="0"/>
    <x v="0"/>
    <n v="4"/>
    <x v="0"/>
    <n v="5071"/>
    <n v="20392"/>
    <n v="3"/>
    <s v="Y"/>
    <s v="No"/>
    <n v="20"/>
    <n v="4"/>
    <n v="2"/>
    <n v="80"/>
    <n v="0"/>
    <n v="8"/>
    <n v="3"/>
    <n v="3"/>
    <n v="6"/>
    <n v="2"/>
    <n v="0"/>
    <n v="0"/>
    <n v="0"/>
    <s v="25-34"/>
    <s v="Medium"/>
    <s v="6-10"/>
    <s v="High"/>
    <s v="0-1"/>
  </r>
  <r>
    <n v="55"/>
    <x v="0"/>
    <x v="0"/>
    <n v="267"/>
    <x v="0"/>
    <x v="28"/>
    <x v="2"/>
    <x v="3"/>
    <n v="1"/>
    <n v="1372"/>
    <n v="1"/>
    <x v="1"/>
    <n v="85"/>
    <n v="4"/>
    <x v="3"/>
    <x v="0"/>
    <n v="3"/>
    <x v="0"/>
    <n v="13695"/>
    <n v="9277"/>
    <n v="6"/>
    <s v="Y"/>
    <s v="Yes"/>
    <n v="17"/>
    <n v="3"/>
    <n v="3"/>
    <n v="80"/>
    <n v="0"/>
    <n v="24"/>
    <n v="2"/>
    <n v="2"/>
    <n v="19"/>
    <n v="7"/>
    <n v="3"/>
    <n v="8"/>
    <n v="1"/>
    <s v="55+"/>
    <s v="High"/>
    <s v="10+"/>
    <s v="Medium"/>
    <s v="2-3"/>
  </r>
  <r>
    <n v="56"/>
    <x v="1"/>
    <x v="0"/>
    <n v="1369"/>
    <x v="1"/>
    <x v="5"/>
    <x v="3"/>
    <x v="0"/>
    <n v="1"/>
    <n v="1373"/>
    <n v="4"/>
    <x v="1"/>
    <n v="68"/>
    <n v="3"/>
    <x v="3"/>
    <x v="3"/>
    <n v="2"/>
    <x v="1"/>
    <n v="13402"/>
    <n v="18235"/>
    <n v="4"/>
    <s v="Y"/>
    <s v="Yes"/>
    <n v="12"/>
    <n v="3"/>
    <n v="1"/>
    <n v="80"/>
    <n v="1"/>
    <n v="33"/>
    <n v="0"/>
    <n v="3"/>
    <n v="19"/>
    <n v="16"/>
    <n v="15"/>
    <n v="9"/>
    <n v="0"/>
    <s v="55+"/>
    <s v="High"/>
    <s v="10+"/>
    <s v="Medium"/>
    <s v="5+"/>
  </r>
  <r>
    <n v="34"/>
    <x v="1"/>
    <x v="2"/>
    <n v="999"/>
    <x v="1"/>
    <x v="9"/>
    <x v="1"/>
    <x v="4"/>
    <n v="1"/>
    <n v="1374"/>
    <n v="1"/>
    <x v="0"/>
    <n v="92"/>
    <n v="2"/>
    <x v="1"/>
    <x v="1"/>
    <n v="3"/>
    <x v="2"/>
    <n v="2029"/>
    <n v="15891"/>
    <n v="1"/>
    <s v="Y"/>
    <s v="No"/>
    <n v="20"/>
    <n v="4"/>
    <n v="3"/>
    <n v="80"/>
    <n v="3"/>
    <n v="5"/>
    <n v="2"/>
    <n v="3"/>
    <n v="5"/>
    <n v="4"/>
    <n v="0"/>
    <n v="0"/>
    <n v="0"/>
    <s v="25-34"/>
    <s v="Low"/>
    <s v="4-5"/>
    <s v="High"/>
    <s v="0-1"/>
  </r>
  <r>
    <n v="40"/>
    <x v="1"/>
    <x v="0"/>
    <n v="1202"/>
    <x v="1"/>
    <x v="2"/>
    <x v="1"/>
    <x v="2"/>
    <n v="1"/>
    <n v="1375"/>
    <n v="2"/>
    <x v="0"/>
    <n v="89"/>
    <n v="4"/>
    <x v="0"/>
    <x v="4"/>
    <n v="3"/>
    <x v="2"/>
    <n v="6377"/>
    <n v="13888"/>
    <n v="5"/>
    <s v="Y"/>
    <s v="No"/>
    <n v="20"/>
    <n v="4"/>
    <n v="2"/>
    <n v="80"/>
    <n v="3"/>
    <n v="15"/>
    <n v="0"/>
    <n v="3"/>
    <n v="12"/>
    <n v="11"/>
    <n v="11"/>
    <n v="8"/>
    <n v="0"/>
    <s v="35-44"/>
    <s v="Medium"/>
    <s v="10+"/>
    <s v="High"/>
    <s v="5+"/>
  </r>
  <r>
    <n v="34"/>
    <x v="1"/>
    <x v="0"/>
    <n v="285"/>
    <x v="1"/>
    <x v="22"/>
    <x v="3"/>
    <x v="2"/>
    <n v="1"/>
    <n v="1377"/>
    <n v="2"/>
    <x v="1"/>
    <n v="86"/>
    <n v="3"/>
    <x v="0"/>
    <x v="2"/>
    <n v="3"/>
    <x v="1"/>
    <n v="5429"/>
    <n v="17491"/>
    <n v="4"/>
    <s v="Y"/>
    <s v="No"/>
    <n v="13"/>
    <n v="3"/>
    <n v="1"/>
    <n v="80"/>
    <n v="2"/>
    <n v="10"/>
    <n v="1"/>
    <n v="3"/>
    <n v="8"/>
    <n v="7"/>
    <n v="7"/>
    <n v="7"/>
    <n v="0"/>
    <s v="25-34"/>
    <s v="Medium"/>
    <s v="6-10"/>
    <s v="Medium"/>
    <s v="5+"/>
  </r>
  <r>
    <n v="31"/>
    <x v="0"/>
    <x v="1"/>
    <n v="703"/>
    <x v="0"/>
    <x v="2"/>
    <x v="3"/>
    <x v="0"/>
    <n v="1"/>
    <n v="1379"/>
    <n v="3"/>
    <x v="0"/>
    <n v="90"/>
    <n v="2"/>
    <x v="1"/>
    <x v="6"/>
    <n v="4"/>
    <x v="0"/>
    <n v="2785"/>
    <n v="11882"/>
    <n v="7"/>
    <s v="Y"/>
    <s v="No"/>
    <n v="14"/>
    <n v="3"/>
    <n v="3"/>
    <n v="80"/>
    <n v="0"/>
    <n v="3"/>
    <n v="3"/>
    <n v="4"/>
    <n v="1"/>
    <n v="0"/>
    <n v="0"/>
    <n v="0"/>
    <n v="1"/>
    <s v="25-34"/>
    <s v="Low"/>
    <s v="0-1"/>
    <s v="Medium"/>
    <s v="0-1"/>
  </r>
  <r>
    <n v="35"/>
    <x v="0"/>
    <x v="1"/>
    <n v="662"/>
    <x v="0"/>
    <x v="21"/>
    <x v="2"/>
    <x v="3"/>
    <n v="1"/>
    <n v="1380"/>
    <n v="4"/>
    <x v="0"/>
    <n v="67"/>
    <n v="3"/>
    <x v="0"/>
    <x v="0"/>
    <n v="3"/>
    <x v="1"/>
    <n v="4614"/>
    <n v="23288"/>
    <n v="0"/>
    <s v="Y"/>
    <s v="Yes"/>
    <n v="18"/>
    <n v="3"/>
    <n v="3"/>
    <n v="80"/>
    <n v="1"/>
    <n v="5"/>
    <n v="0"/>
    <n v="2"/>
    <n v="4"/>
    <n v="2"/>
    <n v="3"/>
    <n v="2"/>
    <n v="1"/>
    <s v="35-44"/>
    <s v="Low"/>
    <s v="4-5"/>
    <s v="Medium"/>
    <s v="2-3"/>
  </r>
  <r>
    <n v="38"/>
    <x v="1"/>
    <x v="1"/>
    <n v="693"/>
    <x v="1"/>
    <x v="15"/>
    <x v="3"/>
    <x v="0"/>
    <n v="1"/>
    <n v="1382"/>
    <n v="4"/>
    <x v="1"/>
    <n v="57"/>
    <n v="4"/>
    <x v="1"/>
    <x v="1"/>
    <n v="3"/>
    <x v="2"/>
    <n v="2610"/>
    <n v="15748"/>
    <n v="1"/>
    <s v="Y"/>
    <s v="No"/>
    <n v="11"/>
    <n v="3"/>
    <n v="4"/>
    <n v="80"/>
    <n v="3"/>
    <n v="4"/>
    <n v="2"/>
    <n v="3"/>
    <n v="4"/>
    <n v="2"/>
    <n v="0"/>
    <n v="3"/>
    <n v="0"/>
    <s v="35-44"/>
    <s v="Low"/>
    <s v="4-5"/>
    <s v="Low"/>
    <s v="0-1"/>
  </r>
  <r>
    <n v="34"/>
    <x v="1"/>
    <x v="0"/>
    <n v="404"/>
    <x v="1"/>
    <x v="2"/>
    <x v="2"/>
    <x v="4"/>
    <n v="1"/>
    <n v="1383"/>
    <n v="3"/>
    <x v="0"/>
    <n v="98"/>
    <n v="3"/>
    <x v="0"/>
    <x v="4"/>
    <n v="4"/>
    <x v="0"/>
    <n v="6687"/>
    <n v="6163"/>
    <n v="1"/>
    <s v="Y"/>
    <s v="No"/>
    <n v="11"/>
    <n v="3"/>
    <n v="4"/>
    <n v="80"/>
    <n v="0"/>
    <n v="14"/>
    <n v="2"/>
    <n v="4"/>
    <n v="14"/>
    <n v="11"/>
    <n v="4"/>
    <n v="11"/>
    <n v="0"/>
    <s v="25-34"/>
    <s v="Medium"/>
    <s v="10+"/>
    <s v="Low"/>
    <s v="4-5"/>
  </r>
  <r>
    <n v="28"/>
    <x v="1"/>
    <x v="0"/>
    <n v="736"/>
    <x v="0"/>
    <x v="9"/>
    <x v="3"/>
    <x v="0"/>
    <n v="1"/>
    <n v="1387"/>
    <n v="3"/>
    <x v="1"/>
    <n v="48"/>
    <n v="2"/>
    <x v="0"/>
    <x v="0"/>
    <n v="1"/>
    <x v="1"/>
    <n v="4724"/>
    <n v="24232"/>
    <n v="1"/>
    <s v="Y"/>
    <s v="No"/>
    <n v="11"/>
    <n v="3"/>
    <n v="3"/>
    <n v="80"/>
    <n v="1"/>
    <n v="5"/>
    <n v="0"/>
    <n v="3"/>
    <n v="5"/>
    <n v="3"/>
    <n v="0"/>
    <n v="4"/>
    <n v="0"/>
    <s v="25-34"/>
    <s v="Low"/>
    <s v="4-5"/>
    <s v="Low"/>
    <s v="0-1"/>
  </r>
  <r>
    <n v="31"/>
    <x v="0"/>
    <x v="0"/>
    <n v="330"/>
    <x v="1"/>
    <x v="23"/>
    <x v="2"/>
    <x v="2"/>
    <n v="1"/>
    <n v="1389"/>
    <n v="4"/>
    <x v="1"/>
    <n v="98"/>
    <n v="3"/>
    <x v="0"/>
    <x v="3"/>
    <n v="3"/>
    <x v="1"/>
    <n v="6179"/>
    <n v="21057"/>
    <n v="1"/>
    <s v="Y"/>
    <s v="Yes"/>
    <n v="15"/>
    <n v="3"/>
    <n v="4"/>
    <n v="80"/>
    <n v="2"/>
    <n v="10"/>
    <n v="3"/>
    <n v="2"/>
    <n v="10"/>
    <n v="2"/>
    <n v="6"/>
    <n v="7"/>
    <n v="1"/>
    <s v="25-34"/>
    <s v="Medium"/>
    <s v="6-10"/>
    <s v="Medium"/>
    <s v="5+"/>
  </r>
  <r>
    <n v="39"/>
    <x v="1"/>
    <x v="0"/>
    <n v="1498"/>
    <x v="0"/>
    <x v="11"/>
    <x v="2"/>
    <x v="0"/>
    <n v="1"/>
    <n v="1390"/>
    <n v="1"/>
    <x v="1"/>
    <n v="44"/>
    <n v="2"/>
    <x v="0"/>
    <x v="0"/>
    <n v="4"/>
    <x v="1"/>
    <n v="6120"/>
    <n v="3567"/>
    <n v="3"/>
    <s v="Y"/>
    <s v="Yes"/>
    <n v="12"/>
    <n v="3"/>
    <n v="4"/>
    <n v="80"/>
    <n v="2"/>
    <n v="8"/>
    <n v="2"/>
    <n v="4"/>
    <n v="5"/>
    <n v="4"/>
    <n v="1"/>
    <n v="4"/>
    <n v="0"/>
    <s v="35-44"/>
    <s v="Medium"/>
    <s v="4-5"/>
    <s v="Medium"/>
    <s v="2-3"/>
  </r>
  <r>
    <n v="51"/>
    <x v="1"/>
    <x v="1"/>
    <n v="541"/>
    <x v="0"/>
    <x v="2"/>
    <x v="3"/>
    <x v="3"/>
    <n v="1"/>
    <n v="1391"/>
    <n v="2"/>
    <x v="1"/>
    <n v="52"/>
    <n v="3"/>
    <x v="2"/>
    <x v="0"/>
    <n v="2"/>
    <x v="1"/>
    <n v="10596"/>
    <n v="15395"/>
    <n v="2"/>
    <s v="Y"/>
    <s v="No"/>
    <n v="11"/>
    <n v="3"/>
    <n v="2"/>
    <n v="80"/>
    <n v="0"/>
    <n v="14"/>
    <n v="5"/>
    <n v="3"/>
    <n v="4"/>
    <n v="2"/>
    <n v="3"/>
    <n v="2"/>
    <n v="0"/>
    <s v="45-54"/>
    <s v="High"/>
    <s v="4-5"/>
    <s v="Low"/>
    <s v="2-3"/>
  </r>
  <r>
    <n v="41"/>
    <x v="1"/>
    <x v="1"/>
    <n v="1200"/>
    <x v="1"/>
    <x v="23"/>
    <x v="3"/>
    <x v="0"/>
    <n v="1"/>
    <n v="1392"/>
    <n v="4"/>
    <x v="0"/>
    <n v="75"/>
    <n v="3"/>
    <x v="0"/>
    <x v="1"/>
    <n v="4"/>
    <x v="2"/>
    <n v="5467"/>
    <n v="13953"/>
    <n v="3"/>
    <s v="Y"/>
    <s v="Yes"/>
    <n v="14"/>
    <n v="3"/>
    <n v="1"/>
    <n v="80"/>
    <n v="2"/>
    <n v="12"/>
    <n v="4"/>
    <n v="2"/>
    <n v="6"/>
    <n v="2"/>
    <n v="3"/>
    <n v="3"/>
    <n v="0"/>
    <s v="35-44"/>
    <s v="Medium"/>
    <s v="6-10"/>
    <s v="Medium"/>
    <s v="2-3"/>
  </r>
  <r>
    <n v="37"/>
    <x v="1"/>
    <x v="0"/>
    <n v="1439"/>
    <x v="1"/>
    <x v="18"/>
    <x v="1"/>
    <x v="0"/>
    <n v="1"/>
    <n v="1394"/>
    <n v="3"/>
    <x v="1"/>
    <n v="54"/>
    <n v="3"/>
    <x v="1"/>
    <x v="1"/>
    <n v="3"/>
    <x v="1"/>
    <n v="2996"/>
    <n v="5182"/>
    <n v="7"/>
    <s v="Y"/>
    <s v="Yes"/>
    <n v="15"/>
    <n v="3"/>
    <n v="4"/>
    <n v="80"/>
    <n v="0"/>
    <n v="8"/>
    <n v="2"/>
    <n v="3"/>
    <n v="6"/>
    <n v="4"/>
    <n v="1"/>
    <n v="3"/>
    <n v="0"/>
    <s v="35-44"/>
    <s v="Low"/>
    <s v="6-10"/>
    <s v="Medium"/>
    <s v="2-3"/>
  </r>
  <r>
    <n v="33"/>
    <x v="1"/>
    <x v="1"/>
    <n v="1111"/>
    <x v="0"/>
    <x v="12"/>
    <x v="1"/>
    <x v="0"/>
    <n v="1"/>
    <n v="1395"/>
    <n v="2"/>
    <x v="1"/>
    <n v="61"/>
    <n v="3"/>
    <x v="0"/>
    <x v="0"/>
    <n v="4"/>
    <x v="1"/>
    <n v="9998"/>
    <n v="19293"/>
    <n v="6"/>
    <s v="Y"/>
    <s v="No"/>
    <n v="13"/>
    <n v="3"/>
    <n v="1"/>
    <n v="80"/>
    <n v="0"/>
    <n v="8"/>
    <n v="2"/>
    <n v="4"/>
    <n v="5"/>
    <n v="4"/>
    <n v="1"/>
    <n v="2"/>
    <n v="0"/>
    <s v="25-34"/>
    <s v="Medium"/>
    <s v="4-5"/>
    <s v="Medium"/>
    <s v="2-3"/>
  </r>
  <r>
    <n v="32"/>
    <x v="1"/>
    <x v="0"/>
    <n v="499"/>
    <x v="0"/>
    <x v="2"/>
    <x v="1"/>
    <x v="3"/>
    <n v="1"/>
    <n v="1396"/>
    <n v="3"/>
    <x v="1"/>
    <n v="36"/>
    <n v="3"/>
    <x v="0"/>
    <x v="0"/>
    <n v="2"/>
    <x v="1"/>
    <n v="4078"/>
    <n v="20497"/>
    <n v="0"/>
    <s v="Y"/>
    <s v="Yes"/>
    <n v="13"/>
    <n v="3"/>
    <n v="1"/>
    <n v="80"/>
    <n v="3"/>
    <n v="4"/>
    <n v="3"/>
    <n v="2"/>
    <n v="3"/>
    <n v="2"/>
    <n v="1"/>
    <n v="2"/>
    <n v="0"/>
    <s v="25-34"/>
    <s v="Low"/>
    <s v="2-3"/>
    <s v="Medium"/>
    <s v="2-3"/>
  </r>
  <r>
    <n v="39"/>
    <x v="1"/>
    <x v="2"/>
    <n v="1485"/>
    <x v="1"/>
    <x v="19"/>
    <x v="0"/>
    <x v="0"/>
    <n v="1"/>
    <n v="1397"/>
    <n v="3"/>
    <x v="1"/>
    <n v="71"/>
    <n v="3"/>
    <x v="2"/>
    <x v="4"/>
    <n v="3"/>
    <x v="1"/>
    <n v="10920"/>
    <n v="3449"/>
    <n v="3"/>
    <s v="Y"/>
    <s v="No"/>
    <n v="21"/>
    <n v="4"/>
    <n v="2"/>
    <n v="80"/>
    <n v="1"/>
    <n v="13"/>
    <n v="2"/>
    <n v="3"/>
    <n v="6"/>
    <n v="4"/>
    <n v="0"/>
    <n v="5"/>
    <n v="0"/>
    <s v="35-44"/>
    <s v="High"/>
    <s v="6-10"/>
    <s v="High"/>
    <s v="0-1"/>
  </r>
  <r>
    <n v="25"/>
    <x v="1"/>
    <x v="0"/>
    <n v="1372"/>
    <x v="0"/>
    <x v="21"/>
    <x v="1"/>
    <x v="0"/>
    <n v="1"/>
    <n v="1399"/>
    <n v="1"/>
    <x v="1"/>
    <n v="93"/>
    <n v="4"/>
    <x v="0"/>
    <x v="0"/>
    <n v="3"/>
    <x v="1"/>
    <n v="6232"/>
    <n v="12477"/>
    <n v="2"/>
    <s v="Y"/>
    <s v="No"/>
    <n v="11"/>
    <n v="3"/>
    <n v="2"/>
    <n v="80"/>
    <n v="0"/>
    <n v="6"/>
    <n v="3"/>
    <n v="2"/>
    <n v="3"/>
    <n v="2"/>
    <n v="1"/>
    <n v="2"/>
    <n v="0"/>
    <s v="25-34"/>
    <s v="Medium"/>
    <s v="2-3"/>
    <s v="Low"/>
    <s v="2-3"/>
  </r>
  <r>
    <n v="52"/>
    <x v="1"/>
    <x v="1"/>
    <n v="322"/>
    <x v="1"/>
    <x v="26"/>
    <x v="0"/>
    <x v="2"/>
    <n v="1"/>
    <n v="1401"/>
    <n v="4"/>
    <x v="0"/>
    <n v="59"/>
    <n v="4"/>
    <x v="3"/>
    <x v="3"/>
    <n v="3"/>
    <x v="1"/>
    <n v="13247"/>
    <n v="9731"/>
    <n v="2"/>
    <s v="Y"/>
    <s v="Yes"/>
    <n v="11"/>
    <n v="3"/>
    <n v="2"/>
    <n v="80"/>
    <n v="1"/>
    <n v="24"/>
    <n v="3"/>
    <n v="2"/>
    <n v="5"/>
    <n v="3"/>
    <n v="0"/>
    <n v="2"/>
    <n v="0"/>
    <s v="45-54"/>
    <s v="High"/>
    <s v="4-5"/>
    <s v="Low"/>
    <s v="0-1"/>
  </r>
  <r>
    <n v="43"/>
    <x v="1"/>
    <x v="0"/>
    <n v="930"/>
    <x v="1"/>
    <x v="16"/>
    <x v="3"/>
    <x v="2"/>
    <n v="1"/>
    <n v="1402"/>
    <n v="1"/>
    <x v="0"/>
    <n v="73"/>
    <n v="2"/>
    <x v="0"/>
    <x v="1"/>
    <n v="3"/>
    <x v="0"/>
    <n v="4081"/>
    <n v="20003"/>
    <n v="1"/>
    <s v="Y"/>
    <s v="Yes"/>
    <n v="14"/>
    <n v="3"/>
    <n v="1"/>
    <n v="80"/>
    <n v="0"/>
    <n v="20"/>
    <n v="3"/>
    <n v="1"/>
    <n v="20"/>
    <n v="7"/>
    <n v="1"/>
    <n v="8"/>
    <n v="0"/>
    <s v="35-44"/>
    <s v="Low"/>
    <s v="10+"/>
    <s v="Medium"/>
    <s v="2-3"/>
  </r>
  <r>
    <n v="27"/>
    <x v="1"/>
    <x v="0"/>
    <n v="205"/>
    <x v="0"/>
    <x v="17"/>
    <x v="3"/>
    <x v="3"/>
    <n v="1"/>
    <n v="1403"/>
    <n v="4"/>
    <x v="0"/>
    <n v="98"/>
    <n v="2"/>
    <x v="0"/>
    <x v="0"/>
    <n v="4"/>
    <x v="1"/>
    <n v="5769"/>
    <n v="7100"/>
    <n v="1"/>
    <s v="Y"/>
    <s v="Yes"/>
    <n v="11"/>
    <n v="3"/>
    <n v="4"/>
    <n v="80"/>
    <n v="0"/>
    <n v="6"/>
    <n v="3"/>
    <n v="3"/>
    <n v="6"/>
    <n v="2"/>
    <n v="4"/>
    <n v="4"/>
    <n v="0"/>
    <s v="25-34"/>
    <s v="Medium"/>
    <s v="6-10"/>
    <s v="Low"/>
    <s v="4-5"/>
  </r>
  <r>
    <n v="27"/>
    <x v="0"/>
    <x v="0"/>
    <n v="135"/>
    <x v="1"/>
    <x v="27"/>
    <x v="2"/>
    <x v="0"/>
    <n v="1"/>
    <n v="1405"/>
    <n v="4"/>
    <x v="0"/>
    <n v="51"/>
    <n v="3"/>
    <x v="1"/>
    <x v="1"/>
    <n v="3"/>
    <x v="0"/>
    <n v="2394"/>
    <n v="25681"/>
    <n v="1"/>
    <s v="Y"/>
    <s v="Yes"/>
    <n v="13"/>
    <n v="3"/>
    <n v="4"/>
    <n v="80"/>
    <n v="0"/>
    <n v="8"/>
    <n v="2"/>
    <n v="3"/>
    <n v="8"/>
    <n v="2"/>
    <n v="7"/>
    <n v="7"/>
    <n v="1"/>
    <s v="25-34"/>
    <s v="Low"/>
    <s v="6-10"/>
    <s v="Medium"/>
    <s v="5+"/>
  </r>
  <r>
    <n v="26"/>
    <x v="1"/>
    <x v="0"/>
    <n v="683"/>
    <x v="1"/>
    <x v="2"/>
    <x v="1"/>
    <x v="2"/>
    <n v="1"/>
    <n v="1407"/>
    <n v="1"/>
    <x v="1"/>
    <n v="36"/>
    <n v="2"/>
    <x v="1"/>
    <x v="1"/>
    <n v="4"/>
    <x v="0"/>
    <n v="3904"/>
    <n v="4050"/>
    <n v="0"/>
    <s v="Y"/>
    <s v="No"/>
    <n v="12"/>
    <n v="3"/>
    <n v="4"/>
    <n v="80"/>
    <n v="0"/>
    <n v="5"/>
    <n v="2"/>
    <n v="3"/>
    <n v="4"/>
    <n v="3"/>
    <n v="1"/>
    <n v="1"/>
    <n v="0"/>
    <s v="25-34"/>
    <s v="Low"/>
    <s v="4-5"/>
    <s v="Medium"/>
    <s v="2-3"/>
  </r>
  <r>
    <n v="42"/>
    <x v="1"/>
    <x v="0"/>
    <n v="1147"/>
    <x v="2"/>
    <x v="17"/>
    <x v="3"/>
    <x v="5"/>
    <n v="1"/>
    <n v="1408"/>
    <n v="3"/>
    <x v="0"/>
    <n v="31"/>
    <n v="3"/>
    <x v="3"/>
    <x v="5"/>
    <n v="1"/>
    <x v="1"/>
    <n v="16799"/>
    <n v="16616"/>
    <n v="0"/>
    <s v="Y"/>
    <s v="No"/>
    <n v="14"/>
    <n v="3"/>
    <n v="3"/>
    <n v="80"/>
    <n v="1"/>
    <n v="21"/>
    <n v="5"/>
    <n v="3"/>
    <n v="20"/>
    <n v="7"/>
    <n v="0"/>
    <n v="9"/>
    <n v="0"/>
    <s v="35-44"/>
    <s v="High"/>
    <s v="10+"/>
    <s v="Medium"/>
    <s v="0-1"/>
  </r>
  <r>
    <n v="52"/>
    <x v="1"/>
    <x v="0"/>
    <n v="258"/>
    <x v="1"/>
    <x v="1"/>
    <x v="2"/>
    <x v="1"/>
    <n v="1"/>
    <n v="1409"/>
    <n v="3"/>
    <x v="0"/>
    <n v="54"/>
    <n v="3"/>
    <x v="1"/>
    <x v="2"/>
    <n v="1"/>
    <x v="1"/>
    <n v="2950"/>
    <n v="17363"/>
    <n v="9"/>
    <s v="Y"/>
    <s v="No"/>
    <n v="13"/>
    <n v="3"/>
    <n v="3"/>
    <n v="80"/>
    <n v="0"/>
    <n v="12"/>
    <n v="2"/>
    <n v="1"/>
    <n v="5"/>
    <n v="4"/>
    <n v="0"/>
    <n v="4"/>
    <n v="0"/>
    <s v="45-54"/>
    <s v="Low"/>
    <s v="4-5"/>
    <s v="Medium"/>
    <s v="0-1"/>
  </r>
  <r>
    <n v="37"/>
    <x v="1"/>
    <x v="0"/>
    <n v="1462"/>
    <x v="1"/>
    <x v="13"/>
    <x v="3"/>
    <x v="2"/>
    <n v="1"/>
    <n v="1411"/>
    <n v="1"/>
    <x v="0"/>
    <n v="94"/>
    <n v="3"/>
    <x v="1"/>
    <x v="2"/>
    <n v="3"/>
    <x v="0"/>
    <n v="3629"/>
    <n v="19106"/>
    <n v="4"/>
    <s v="Y"/>
    <s v="No"/>
    <n v="18"/>
    <n v="3"/>
    <n v="1"/>
    <n v="80"/>
    <n v="0"/>
    <n v="8"/>
    <n v="6"/>
    <n v="3"/>
    <n v="3"/>
    <n v="2"/>
    <n v="0"/>
    <n v="2"/>
    <n v="0"/>
    <s v="35-44"/>
    <s v="Low"/>
    <s v="2-3"/>
    <s v="Medium"/>
    <s v="0-1"/>
  </r>
  <r>
    <n v="35"/>
    <x v="1"/>
    <x v="1"/>
    <n v="200"/>
    <x v="1"/>
    <x v="21"/>
    <x v="0"/>
    <x v="0"/>
    <n v="1"/>
    <n v="1412"/>
    <n v="3"/>
    <x v="1"/>
    <n v="60"/>
    <n v="3"/>
    <x v="2"/>
    <x v="3"/>
    <n v="4"/>
    <x v="0"/>
    <n v="9362"/>
    <n v="19944"/>
    <n v="2"/>
    <s v="Y"/>
    <s v="No"/>
    <n v="11"/>
    <n v="3"/>
    <n v="3"/>
    <n v="80"/>
    <n v="0"/>
    <n v="10"/>
    <n v="2"/>
    <n v="3"/>
    <n v="2"/>
    <n v="2"/>
    <n v="2"/>
    <n v="2"/>
    <n v="0"/>
    <s v="35-44"/>
    <s v="Medium"/>
    <s v="2-3"/>
    <s v="Low"/>
    <s v="2-3"/>
  </r>
  <r>
    <n v="25"/>
    <x v="1"/>
    <x v="0"/>
    <n v="949"/>
    <x v="1"/>
    <x v="0"/>
    <x v="3"/>
    <x v="4"/>
    <n v="1"/>
    <n v="1415"/>
    <n v="1"/>
    <x v="1"/>
    <n v="81"/>
    <n v="3"/>
    <x v="1"/>
    <x v="2"/>
    <n v="4"/>
    <x v="1"/>
    <n v="3229"/>
    <n v="4910"/>
    <n v="4"/>
    <s v="Y"/>
    <s v="No"/>
    <n v="11"/>
    <n v="3"/>
    <n v="2"/>
    <n v="80"/>
    <n v="1"/>
    <n v="7"/>
    <n v="2"/>
    <n v="2"/>
    <n v="3"/>
    <n v="2"/>
    <n v="0"/>
    <n v="2"/>
    <n v="0"/>
    <s v="25-34"/>
    <s v="Low"/>
    <s v="2-3"/>
    <s v="Low"/>
    <s v="0-1"/>
  </r>
  <r>
    <n v="26"/>
    <x v="1"/>
    <x v="0"/>
    <n v="652"/>
    <x v="1"/>
    <x v="15"/>
    <x v="3"/>
    <x v="1"/>
    <n v="1"/>
    <n v="1417"/>
    <n v="3"/>
    <x v="1"/>
    <n v="100"/>
    <n v="4"/>
    <x v="1"/>
    <x v="2"/>
    <n v="1"/>
    <x v="0"/>
    <n v="3578"/>
    <n v="23577"/>
    <n v="0"/>
    <s v="Y"/>
    <s v="No"/>
    <n v="12"/>
    <n v="3"/>
    <n v="4"/>
    <n v="80"/>
    <n v="0"/>
    <n v="8"/>
    <n v="2"/>
    <n v="3"/>
    <n v="7"/>
    <n v="7"/>
    <n v="0"/>
    <n v="7"/>
    <n v="0"/>
    <s v="25-34"/>
    <s v="Low"/>
    <s v="6-10"/>
    <s v="Medium"/>
    <s v="0-1"/>
  </r>
  <r>
    <n v="29"/>
    <x v="1"/>
    <x v="0"/>
    <n v="332"/>
    <x v="2"/>
    <x v="27"/>
    <x v="3"/>
    <x v="1"/>
    <n v="1"/>
    <n v="1419"/>
    <n v="2"/>
    <x v="1"/>
    <n v="51"/>
    <n v="2"/>
    <x v="2"/>
    <x v="8"/>
    <n v="1"/>
    <x v="0"/>
    <n v="7988"/>
    <n v="9769"/>
    <n v="1"/>
    <s v="Y"/>
    <s v="No"/>
    <n v="13"/>
    <n v="3"/>
    <n v="1"/>
    <n v="80"/>
    <n v="0"/>
    <n v="10"/>
    <n v="3"/>
    <n v="2"/>
    <n v="10"/>
    <n v="9"/>
    <n v="0"/>
    <n v="9"/>
    <n v="0"/>
    <s v="25-34"/>
    <s v="Medium"/>
    <s v="6-10"/>
    <s v="Medium"/>
    <s v="0-1"/>
  </r>
  <r>
    <n v="49"/>
    <x v="0"/>
    <x v="1"/>
    <n v="1475"/>
    <x v="1"/>
    <x v="26"/>
    <x v="0"/>
    <x v="0"/>
    <n v="1"/>
    <n v="1420"/>
    <n v="1"/>
    <x v="1"/>
    <n v="97"/>
    <n v="2"/>
    <x v="0"/>
    <x v="2"/>
    <n v="1"/>
    <x v="0"/>
    <n v="4284"/>
    <n v="22710"/>
    <n v="3"/>
    <s v="Y"/>
    <s v="No"/>
    <n v="20"/>
    <n v="4"/>
    <n v="1"/>
    <n v="80"/>
    <n v="0"/>
    <n v="20"/>
    <n v="2"/>
    <n v="3"/>
    <n v="4"/>
    <n v="3"/>
    <n v="1"/>
    <n v="3"/>
    <n v="1"/>
    <s v="45-54"/>
    <s v="Low"/>
    <s v="4-5"/>
    <s v="High"/>
    <s v="2-3"/>
  </r>
  <r>
    <n v="29"/>
    <x v="0"/>
    <x v="1"/>
    <n v="337"/>
    <x v="1"/>
    <x v="24"/>
    <x v="1"/>
    <x v="1"/>
    <n v="1"/>
    <n v="1421"/>
    <n v="3"/>
    <x v="0"/>
    <n v="84"/>
    <n v="3"/>
    <x v="2"/>
    <x v="4"/>
    <n v="4"/>
    <x v="0"/>
    <n v="7553"/>
    <n v="22930"/>
    <n v="0"/>
    <s v="Y"/>
    <s v="Yes"/>
    <n v="12"/>
    <n v="3"/>
    <n v="1"/>
    <n v="80"/>
    <n v="0"/>
    <n v="9"/>
    <n v="1"/>
    <n v="3"/>
    <n v="8"/>
    <n v="7"/>
    <n v="7"/>
    <n v="7"/>
    <n v="1"/>
    <s v="25-34"/>
    <s v="Medium"/>
    <s v="6-10"/>
    <s v="Medium"/>
    <s v="5+"/>
  </r>
  <r>
    <n v="54"/>
    <x v="1"/>
    <x v="0"/>
    <n v="971"/>
    <x v="1"/>
    <x v="0"/>
    <x v="3"/>
    <x v="2"/>
    <n v="1"/>
    <n v="1422"/>
    <n v="4"/>
    <x v="0"/>
    <n v="54"/>
    <n v="3"/>
    <x v="3"/>
    <x v="7"/>
    <n v="4"/>
    <x v="0"/>
    <n v="17328"/>
    <n v="5652"/>
    <n v="6"/>
    <s v="Y"/>
    <s v="No"/>
    <n v="19"/>
    <n v="3"/>
    <n v="4"/>
    <n v="80"/>
    <n v="0"/>
    <n v="29"/>
    <n v="3"/>
    <n v="2"/>
    <n v="20"/>
    <n v="7"/>
    <n v="12"/>
    <n v="7"/>
    <n v="0"/>
    <s v="45-54"/>
    <s v="High"/>
    <s v="10+"/>
    <s v="High"/>
    <s v="5+"/>
  </r>
  <r>
    <n v="58"/>
    <x v="1"/>
    <x v="0"/>
    <n v="1055"/>
    <x v="1"/>
    <x v="0"/>
    <x v="3"/>
    <x v="2"/>
    <n v="1"/>
    <n v="1423"/>
    <n v="4"/>
    <x v="0"/>
    <n v="76"/>
    <n v="3"/>
    <x v="4"/>
    <x v="7"/>
    <n v="1"/>
    <x v="1"/>
    <n v="19701"/>
    <n v="22456"/>
    <n v="3"/>
    <s v="Y"/>
    <s v="Yes"/>
    <n v="21"/>
    <n v="4"/>
    <n v="3"/>
    <n v="80"/>
    <n v="1"/>
    <n v="32"/>
    <n v="3"/>
    <n v="3"/>
    <n v="9"/>
    <n v="8"/>
    <n v="1"/>
    <n v="5"/>
    <n v="0"/>
    <s v="55+"/>
    <s v="High"/>
    <s v="6-10"/>
    <s v="High"/>
    <s v="2-3"/>
  </r>
  <r>
    <n v="55"/>
    <x v="1"/>
    <x v="0"/>
    <n v="1136"/>
    <x v="1"/>
    <x v="0"/>
    <x v="2"/>
    <x v="2"/>
    <n v="1"/>
    <n v="1424"/>
    <n v="2"/>
    <x v="1"/>
    <n v="81"/>
    <n v="4"/>
    <x v="3"/>
    <x v="7"/>
    <n v="4"/>
    <x v="2"/>
    <n v="14732"/>
    <n v="12414"/>
    <n v="2"/>
    <s v="Y"/>
    <s v="No"/>
    <n v="13"/>
    <n v="3"/>
    <n v="4"/>
    <n v="80"/>
    <n v="2"/>
    <n v="31"/>
    <n v="4"/>
    <n v="4"/>
    <n v="7"/>
    <n v="7"/>
    <n v="0"/>
    <n v="0"/>
    <n v="0"/>
    <s v="55+"/>
    <s v="High"/>
    <s v="6-10"/>
    <s v="Medium"/>
    <s v="0-1"/>
  </r>
  <r>
    <n v="36"/>
    <x v="1"/>
    <x v="0"/>
    <n v="1174"/>
    <x v="0"/>
    <x v="3"/>
    <x v="2"/>
    <x v="3"/>
    <n v="1"/>
    <n v="1425"/>
    <n v="1"/>
    <x v="0"/>
    <n v="99"/>
    <n v="3"/>
    <x v="0"/>
    <x v="0"/>
    <n v="2"/>
    <x v="0"/>
    <n v="9278"/>
    <n v="20763"/>
    <n v="3"/>
    <s v="Y"/>
    <s v="Yes"/>
    <n v="16"/>
    <n v="3"/>
    <n v="4"/>
    <n v="80"/>
    <n v="0"/>
    <n v="15"/>
    <n v="3"/>
    <n v="3"/>
    <n v="5"/>
    <n v="4"/>
    <n v="0"/>
    <n v="1"/>
    <n v="0"/>
    <s v="35-44"/>
    <s v="Medium"/>
    <s v="4-5"/>
    <s v="Medium"/>
    <s v="0-1"/>
  </r>
  <r>
    <n v="31"/>
    <x v="0"/>
    <x v="1"/>
    <n v="667"/>
    <x v="0"/>
    <x v="0"/>
    <x v="2"/>
    <x v="0"/>
    <n v="1"/>
    <n v="1427"/>
    <n v="2"/>
    <x v="0"/>
    <n v="50"/>
    <n v="1"/>
    <x v="1"/>
    <x v="6"/>
    <n v="3"/>
    <x v="0"/>
    <n v="1359"/>
    <n v="16154"/>
    <n v="1"/>
    <s v="Y"/>
    <s v="No"/>
    <n v="12"/>
    <n v="3"/>
    <n v="2"/>
    <n v="80"/>
    <n v="0"/>
    <n v="1"/>
    <n v="3"/>
    <n v="3"/>
    <n v="1"/>
    <n v="0"/>
    <n v="0"/>
    <n v="0"/>
    <n v="1"/>
    <s v="25-34"/>
    <s v="Low"/>
    <s v="0-1"/>
    <s v="Medium"/>
    <s v="0-1"/>
  </r>
  <r>
    <n v="30"/>
    <x v="1"/>
    <x v="0"/>
    <n v="855"/>
    <x v="0"/>
    <x v="15"/>
    <x v="2"/>
    <x v="3"/>
    <n v="1"/>
    <n v="1428"/>
    <n v="4"/>
    <x v="0"/>
    <n v="73"/>
    <n v="3"/>
    <x v="0"/>
    <x v="0"/>
    <n v="1"/>
    <x v="2"/>
    <n v="4779"/>
    <n v="12761"/>
    <n v="7"/>
    <s v="Y"/>
    <s v="No"/>
    <n v="14"/>
    <n v="3"/>
    <n v="2"/>
    <n v="80"/>
    <n v="2"/>
    <n v="8"/>
    <n v="3"/>
    <n v="3"/>
    <n v="3"/>
    <n v="2"/>
    <n v="0"/>
    <n v="2"/>
    <n v="0"/>
    <s v="25-34"/>
    <s v="Low"/>
    <s v="2-3"/>
    <s v="Medium"/>
    <s v="0-1"/>
  </r>
  <r>
    <n v="31"/>
    <x v="1"/>
    <x v="0"/>
    <n v="182"/>
    <x v="1"/>
    <x v="1"/>
    <x v="4"/>
    <x v="0"/>
    <n v="1"/>
    <n v="1430"/>
    <n v="1"/>
    <x v="0"/>
    <n v="93"/>
    <n v="3"/>
    <x v="3"/>
    <x v="7"/>
    <n v="2"/>
    <x v="0"/>
    <n v="16422"/>
    <n v="8847"/>
    <n v="3"/>
    <s v="Y"/>
    <s v="No"/>
    <n v="11"/>
    <n v="3"/>
    <n v="3"/>
    <n v="80"/>
    <n v="0"/>
    <n v="9"/>
    <n v="3"/>
    <n v="4"/>
    <n v="3"/>
    <n v="2"/>
    <n v="1"/>
    <n v="0"/>
    <n v="0"/>
    <s v="25-34"/>
    <s v="High"/>
    <s v="2-3"/>
    <s v="Low"/>
    <s v="2-3"/>
  </r>
  <r>
    <n v="34"/>
    <x v="1"/>
    <x v="1"/>
    <n v="560"/>
    <x v="1"/>
    <x v="0"/>
    <x v="2"/>
    <x v="1"/>
    <n v="1"/>
    <n v="1431"/>
    <n v="4"/>
    <x v="1"/>
    <n v="91"/>
    <n v="3"/>
    <x v="1"/>
    <x v="1"/>
    <n v="1"/>
    <x v="2"/>
    <n v="2996"/>
    <n v="20284"/>
    <n v="5"/>
    <s v="Y"/>
    <s v="No"/>
    <n v="14"/>
    <n v="3"/>
    <n v="3"/>
    <n v="80"/>
    <n v="2"/>
    <n v="10"/>
    <n v="2"/>
    <n v="3"/>
    <n v="4"/>
    <n v="3"/>
    <n v="1"/>
    <n v="3"/>
    <n v="0"/>
    <s v="25-34"/>
    <s v="Low"/>
    <s v="4-5"/>
    <s v="Medium"/>
    <s v="2-3"/>
  </r>
  <r>
    <n v="31"/>
    <x v="0"/>
    <x v="0"/>
    <n v="202"/>
    <x v="1"/>
    <x v="1"/>
    <x v="3"/>
    <x v="0"/>
    <n v="1"/>
    <n v="1433"/>
    <n v="1"/>
    <x v="0"/>
    <n v="34"/>
    <n v="2"/>
    <x v="1"/>
    <x v="1"/>
    <n v="2"/>
    <x v="0"/>
    <n v="1261"/>
    <n v="22262"/>
    <n v="1"/>
    <s v="Y"/>
    <s v="No"/>
    <n v="12"/>
    <n v="3"/>
    <n v="3"/>
    <n v="80"/>
    <n v="0"/>
    <n v="1"/>
    <n v="3"/>
    <n v="4"/>
    <n v="1"/>
    <n v="0"/>
    <n v="0"/>
    <n v="0"/>
    <n v="1"/>
    <s v="25-34"/>
    <s v="Low"/>
    <s v="0-1"/>
    <s v="Medium"/>
    <s v="0-1"/>
  </r>
  <r>
    <n v="27"/>
    <x v="1"/>
    <x v="0"/>
    <n v="1377"/>
    <x v="1"/>
    <x v="13"/>
    <x v="1"/>
    <x v="0"/>
    <n v="1"/>
    <n v="1434"/>
    <n v="2"/>
    <x v="1"/>
    <n v="91"/>
    <n v="3"/>
    <x v="1"/>
    <x v="2"/>
    <n v="1"/>
    <x v="1"/>
    <n v="2099"/>
    <n v="7679"/>
    <n v="0"/>
    <s v="Y"/>
    <s v="No"/>
    <n v="14"/>
    <n v="3"/>
    <n v="2"/>
    <n v="80"/>
    <n v="0"/>
    <n v="6"/>
    <n v="3"/>
    <n v="4"/>
    <n v="5"/>
    <n v="0"/>
    <n v="1"/>
    <n v="4"/>
    <n v="0"/>
    <s v="25-34"/>
    <s v="Low"/>
    <s v="4-5"/>
    <s v="Medium"/>
    <s v="2-3"/>
  </r>
  <r>
    <n v="36"/>
    <x v="1"/>
    <x v="0"/>
    <n v="172"/>
    <x v="1"/>
    <x v="18"/>
    <x v="2"/>
    <x v="0"/>
    <n v="1"/>
    <n v="1435"/>
    <n v="1"/>
    <x v="1"/>
    <n v="37"/>
    <n v="2"/>
    <x v="0"/>
    <x v="2"/>
    <n v="4"/>
    <x v="0"/>
    <n v="5810"/>
    <n v="22604"/>
    <n v="1"/>
    <s v="Y"/>
    <s v="No"/>
    <n v="16"/>
    <n v="3"/>
    <n v="3"/>
    <n v="80"/>
    <n v="0"/>
    <n v="10"/>
    <n v="2"/>
    <n v="2"/>
    <n v="10"/>
    <n v="4"/>
    <n v="1"/>
    <n v="8"/>
    <n v="0"/>
    <s v="35-44"/>
    <s v="Medium"/>
    <s v="6-10"/>
    <s v="Medium"/>
    <s v="2-3"/>
  </r>
  <r>
    <n v="36"/>
    <x v="1"/>
    <x v="0"/>
    <n v="329"/>
    <x v="0"/>
    <x v="7"/>
    <x v="2"/>
    <x v="3"/>
    <n v="1"/>
    <n v="1436"/>
    <n v="3"/>
    <x v="0"/>
    <n v="98"/>
    <n v="2"/>
    <x v="0"/>
    <x v="0"/>
    <n v="1"/>
    <x v="1"/>
    <n v="5647"/>
    <n v="13494"/>
    <n v="4"/>
    <s v="Y"/>
    <s v="No"/>
    <n v="13"/>
    <n v="3"/>
    <n v="1"/>
    <n v="80"/>
    <n v="2"/>
    <n v="11"/>
    <n v="3"/>
    <n v="2"/>
    <n v="3"/>
    <n v="2"/>
    <n v="0"/>
    <n v="2"/>
    <n v="0"/>
    <s v="35-44"/>
    <s v="Medium"/>
    <s v="2-3"/>
    <s v="Medium"/>
    <s v="0-1"/>
  </r>
  <r>
    <n v="47"/>
    <x v="1"/>
    <x v="0"/>
    <n v="465"/>
    <x v="1"/>
    <x v="0"/>
    <x v="3"/>
    <x v="4"/>
    <n v="1"/>
    <n v="1438"/>
    <n v="1"/>
    <x v="1"/>
    <n v="74"/>
    <n v="3"/>
    <x v="1"/>
    <x v="1"/>
    <n v="4"/>
    <x v="1"/>
    <n v="3420"/>
    <n v="10205"/>
    <n v="7"/>
    <s v="Y"/>
    <s v="No"/>
    <n v="12"/>
    <n v="3"/>
    <n v="3"/>
    <n v="80"/>
    <n v="1"/>
    <n v="17"/>
    <n v="2"/>
    <n v="2"/>
    <n v="6"/>
    <n v="5"/>
    <n v="1"/>
    <n v="2"/>
    <n v="0"/>
    <s v="45-54"/>
    <s v="Low"/>
    <s v="6-10"/>
    <s v="Medium"/>
    <s v="2-3"/>
  </r>
  <r>
    <n v="25"/>
    <x v="0"/>
    <x v="0"/>
    <n v="383"/>
    <x v="0"/>
    <x v="14"/>
    <x v="0"/>
    <x v="0"/>
    <n v="1"/>
    <n v="1439"/>
    <n v="1"/>
    <x v="1"/>
    <n v="68"/>
    <n v="2"/>
    <x v="1"/>
    <x v="6"/>
    <n v="1"/>
    <x v="1"/>
    <n v="4400"/>
    <n v="15182"/>
    <n v="3"/>
    <s v="Y"/>
    <s v="No"/>
    <n v="12"/>
    <n v="3"/>
    <n v="1"/>
    <n v="80"/>
    <n v="0"/>
    <n v="6"/>
    <n v="2"/>
    <n v="3"/>
    <n v="3"/>
    <n v="2"/>
    <n v="2"/>
    <n v="2"/>
    <n v="1"/>
    <s v="25-34"/>
    <s v="Low"/>
    <s v="2-3"/>
    <s v="Medium"/>
    <s v="2-3"/>
  </r>
  <r>
    <n v="37"/>
    <x v="1"/>
    <x v="2"/>
    <n v="1413"/>
    <x v="1"/>
    <x v="12"/>
    <x v="0"/>
    <x v="4"/>
    <n v="1"/>
    <n v="1440"/>
    <n v="3"/>
    <x v="1"/>
    <n v="84"/>
    <n v="4"/>
    <x v="1"/>
    <x v="2"/>
    <n v="3"/>
    <x v="0"/>
    <n v="3500"/>
    <n v="25470"/>
    <n v="0"/>
    <s v="Y"/>
    <s v="No"/>
    <n v="14"/>
    <n v="3"/>
    <n v="1"/>
    <n v="80"/>
    <n v="0"/>
    <n v="7"/>
    <n v="2"/>
    <n v="1"/>
    <n v="6"/>
    <n v="5"/>
    <n v="1"/>
    <n v="3"/>
    <n v="0"/>
    <s v="35-44"/>
    <s v="Low"/>
    <s v="6-10"/>
    <s v="Medium"/>
    <s v="2-3"/>
  </r>
  <r>
    <n v="56"/>
    <x v="1"/>
    <x v="0"/>
    <n v="1255"/>
    <x v="1"/>
    <x v="0"/>
    <x v="0"/>
    <x v="0"/>
    <n v="1"/>
    <n v="1441"/>
    <n v="1"/>
    <x v="0"/>
    <n v="90"/>
    <n v="3"/>
    <x v="1"/>
    <x v="1"/>
    <n v="1"/>
    <x v="1"/>
    <n v="2066"/>
    <n v="10494"/>
    <n v="2"/>
    <s v="Y"/>
    <s v="No"/>
    <n v="22"/>
    <n v="4"/>
    <n v="4"/>
    <n v="80"/>
    <n v="1"/>
    <n v="5"/>
    <n v="3"/>
    <n v="4"/>
    <n v="3"/>
    <n v="2"/>
    <n v="1"/>
    <n v="0"/>
    <n v="0"/>
    <s v="55+"/>
    <s v="Low"/>
    <s v="2-3"/>
    <s v="High"/>
    <s v="2-3"/>
  </r>
  <r>
    <n v="47"/>
    <x v="1"/>
    <x v="0"/>
    <n v="359"/>
    <x v="1"/>
    <x v="2"/>
    <x v="2"/>
    <x v="2"/>
    <n v="1"/>
    <n v="1443"/>
    <n v="1"/>
    <x v="0"/>
    <n v="82"/>
    <n v="3"/>
    <x v="3"/>
    <x v="7"/>
    <n v="3"/>
    <x v="1"/>
    <n v="17169"/>
    <n v="26703"/>
    <n v="3"/>
    <s v="Y"/>
    <s v="No"/>
    <n v="19"/>
    <n v="3"/>
    <n v="2"/>
    <n v="80"/>
    <n v="2"/>
    <n v="26"/>
    <n v="2"/>
    <n v="4"/>
    <n v="20"/>
    <n v="17"/>
    <n v="5"/>
    <n v="6"/>
    <n v="0"/>
    <s v="45-54"/>
    <s v="High"/>
    <s v="10+"/>
    <s v="High"/>
    <s v="4-5"/>
  </r>
  <r>
    <n v="24"/>
    <x v="1"/>
    <x v="0"/>
    <n v="1476"/>
    <x v="0"/>
    <x v="18"/>
    <x v="1"/>
    <x v="2"/>
    <n v="1"/>
    <n v="1445"/>
    <n v="4"/>
    <x v="0"/>
    <n v="42"/>
    <n v="3"/>
    <x v="0"/>
    <x v="0"/>
    <n v="3"/>
    <x v="1"/>
    <n v="4162"/>
    <n v="15211"/>
    <n v="1"/>
    <s v="Y"/>
    <s v="Yes"/>
    <n v="12"/>
    <n v="3"/>
    <n v="3"/>
    <n v="80"/>
    <n v="2"/>
    <n v="5"/>
    <n v="3"/>
    <n v="3"/>
    <n v="5"/>
    <n v="4"/>
    <n v="0"/>
    <n v="3"/>
    <n v="0"/>
    <s v="&lt;25"/>
    <s v="Low"/>
    <s v="4-5"/>
    <s v="Medium"/>
    <s v="0-1"/>
  </r>
  <r>
    <n v="32"/>
    <x v="1"/>
    <x v="0"/>
    <n v="601"/>
    <x v="0"/>
    <x v="15"/>
    <x v="4"/>
    <x v="3"/>
    <n v="1"/>
    <n v="1446"/>
    <n v="4"/>
    <x v="1"/>
    <n v="97"/>
    <n v="3"/>
    <x v="0"/>
    <x v="0"/>
    <n v="4"/>
    <x v="1"/>
    <n v="9204"/>
    <n v="23343"/>
    <n v="4"/>
    <s v="Y"/>
    <s v="No"/>
    <n v="12"/>
    <n v="3"/>
    <n v="3"/>
    <n v="80"/>
    <n v="1"/>
    <n v="7"/>
    <n v="3"/>
    <n v="2"/>
    <n v="4"/>
    <n v="3"/>
    <n v="0"/>
    <n v="3"/>
    <n v="0"/>
    <s v="25-34"/>
    <s v="Medium"/>
    <s v="4-5"/>
    <s v="Medium"/>
    <s v="0-1"/>
  </r>
  <r>
    <n v="34"/>
    <x v="1"/>
    <x v="0"/>
    <n v="401"/>
    <x v="1"/>
    <x v="0"/>
    <x v="3"/>
    <x v="0"/>
    <n v="1"/>
    <n v="1447"/>
    <n v="4"/>
    <x v="0"/>
    <n v="86"/>
    <n v="2"/>
    <x v="1"/>
    <x v="2"/>
    <n v="2"/>
    <x v="1"/>
    <n v="3294"/>
    <n v="3708"/>
    <n v="5"/>
    <s v="Y"/>
    <s v="No"/>
    <n v="17"/>
    <n v="3"/>
    <n v="1"/>
    <n v="80"/>
    <n v="1"/>
    <n v="7"/>
    <n v="2"/>
    <n v="2"/>
    <n v="5"/>
    <n v="4"/>
    <n v="0"/>
    <n v="2"/>
    <n v="0"/>
    <s v="25-34"/>
    <s v="Low"/>
    <s v="4-5"/>
    <s v="Medium"/>
    <s v="0-1"/>
  </r>
  <r>
    <n v="41"/>
    <x v="1"/>
    <x v="0"/>
    <n v="1283"/>
    <x v="1"/>
    <x v="12"/>
    <x v="4"/>
    <x v="2"/>
    <n v="1"/>
    <n v="1448"/>
    <n v="2"/>
    <x v="1"/>
    <n v="90"/>
    <n v="4"/>
    <x v="1"/>
    <x v="1"/>
    <n v="3"/>
    <x v="1"/>
    <n v="2127"/>
    <n v="5561"/>
    <n v="2"/>
    <s v="Y"/>
    <s v="Yes"/>
    <n v="12"/>
    <n v="3"/>
    <n v="1"/>
    <n v="80"/>
    <n v="0"/>
    <n v="7"/>
    <n v="5"/>
    <n v="2"/>
    <n v="4"/>
    <n v="2"/>
    <n v="0"/>
    <n v="3"/>
    <n v="0"/>
    <s v="35-44"/>
    <s v="Low"/>
    <s v="4-5"/>
    <s v="Medium"/>
    <s v="0-1"/>
  </r>
  <r>
    <n v="40"/>
    <x v="1"/>
    <x v="2"/>
    <n v="663"/>
    <x v="1"/>
    <x v="14"/>
    <x v="2"/>
    <x v="1"/>
    <n v="1"/>
    <n v="1449"/>
    <n v="3"/>
    <x v="1"/>
    <n v="81"/>
    <n v="3"/>
    <x v="0"/>
    <x v="2"/>
    <n v="3"/>
    <x v="2"/>
    <n v="3975"/>
    <n v="23099"/>
    <n v="3"/>
    <s v="Y"/>
    <s v="No"/>
    <n v="11"/>
    <n v="3"/>
    <n v="3"/>
    <n v="80"/>
    <n v="2"/>
    <n v="11"/>
    <n v="2"/>
    <n v="4"/>
    <n v="8"/>
    <n v="7"/>
    <n v="0"/>
    <n v="7"/>
    <n v="0"/>
    <s v="35-44"/>
    <s v="Low"/>
    <s v="6-10"/>
    <s v="Low"/>
    <s v="0-1"/>
  </r>
  <r>
    <n v="31"/>
    <x v="1"/>
    <x v="0"/>
    <n v="326"/>
    <x v="0"/>
    <x v="1"/>
    <x v="0"/>
    <x v="0"/>
    <n v="1"/>
    <n v="1453"/>
    <n v="1"/>
    <x v="1"/>
    <n v="31"/>
    <n v="3"/>
    <x v="2"/>
    <x v="0"/>
    <n v="4"/>
    <x v="2"/>
    <n v="10793"/>
    <n v="8386"/>
    <n v="1"/>
    <s v="Y"/>
    <s v="No"/>
    <n v="18"/>
    <n v="3"/>
    <n v="1"/>
    <n v="80"/>
    <n v="1"/>
    <n v="13"/>
    <n v="5"/>
    <n v="3"/>
    <n v="13"/>
    <n v="7"/>
    <n v="9"/>
    <n v="9"/>
    <n v="0"/>
    <s v="25-34"/>
    <s v="High"/>
    <s v="10+"/>
    <s v="Medium"/>
    <s v="5+"/>
  </r>
  <r>
    <n v="46"/>
    <x v="0"/>
    <x v="0"/>
    <n v="377"/>
    <x v="0"/>
    <x v="14"/>
    <x v="3"/>
    <x v="3"/>
    <n v="1"/>
    <n v="1457"/>
    <n v="1"/>
    <x v="1"/>
    <n v="52"/>
    <n v="3"/>
    <x v="2"/>
    <x v="0"/>
    <n v="4"/>
    <x v="2"/>
    <n v="10096"/>
    <n v="15986"/>
    <n v="4"/>
    <s v="Y"/>
    <s v="No"/>
    <n v="11"/>
    <n v="3"/>
    <n v="1"/>
    <n v="80"/>
    <n v="1"/>
    <n v="28"/>
    <n v="1"/>
    <n v="4"/>
    <n v="7"/>
    <n v="7"/>
    <n v="4"/>
    <n v="3"/>
    <n v="1"/>
    <s v="45-54"/>
    <s v="High"/>
    <s v="6-10"/>
    <s v="Low"/>
    <s v="4-5"/>
  </r>
  <r>
    <n v="39"/>
    <x v="0"/>
    <x v="2"/>
    <n v="592"/>
    <x v="1"/>
    <x v="2"/>
    <x v="3"/>
    <x v="0"/>
    <n v="1"/>
    <n v="1458"/>
    <n v="1"/>
    <x v="0"/>
    <n v="54"/>
    <n v="2"/>
    <x v="1"/>
    <x v="2"/>
    <n v="1"/>
    <x v="0"/>
    <n v="3646"/>
    <n v="17181"/>
    <n v="2"/>
    <s v="Y"/>
    <s v="Yes"/>
    <n v="23"/>
    <n v="4"/>
    <n v="2"/>
    <n v="80"/>
    <n v="0"/>
    <n v="11"/>
    <n v="2"/>
    <n v="4"/>
    <n v="1"/>
    <n v="0"/>
    <n v="0"/>
    <n v="0"/>
    <n v="1"/>
    <s v="35-44"/>
    <s v="Low"/>
    <s v="0-1"/>
    <s v="High"/>
    <s v="0-1"/>
  </r>
  <r>
    <n v="31"/>
    <x v="0"/>
    <x v="1"/>
    <n v="1445"/>
    <x v="1"/>
    <x v="0"/>
    <x v="4"/>
    <x v="0"/>
    <n v="1"/>
    <n v="1459"/>
    <n v="3"/>
    <x v="0"/>
    <n v="100"/>
    <n v="4"/>
    <x v="2"/>
    <x v="3"/>
    <n v="2"/>
    <x v="0"/>
    <n v="7446"/>
    <n v="8931"/>
    <n v="1"/>
    <s v="Y"/>
    <s v="No"/>
    <n v="11"/>
    <n v="3"/>
    <n v="1"/>
    <n v="80"/>
    <n v="0"/>
    <n v="10"/>
    <n v="2"/>
    <n v="3"/>
    <n v="10"/>
    <n v="8"/>
    <n v="4"/>
    <n v="7"/>
    <n v="1"/>
    <s v="25-34"/>
    <s v="Medium"/>
    <s v="6-10"/>
    <s v="Low"/>
    <s v="4-5"/>
  </r>
  <r>
    <n v="45"/>
    <x v="1"/>
    <x v="0"/>
    <n v="1038"/>
    <x v="1"/>
    <x v="25"/>
    <x v="3"/>
    <x v="2"/>
    <n v="1"/>
    <n v="1460"/>
    <n v="2"/>
    <x v="1"/>
    <n v="95"/>
    <n v="1"/>
    <x v="2"/>
    <x v="4"/>
    <n v="1"/>
    <x v="2"/>
    <n v="10851"/>
    <n v="19863"/>
    <n v="2"/>
    <s v="Y"/>
    <s v="Yes"/>
    <n v="18"/>
    <n v="3"/>
    <n v="2"/>
    <n v="80"/>
    <n v="1"/>
    <n v="24"/>
    <n v="2"/>
    <n v="3"/>
    <n v="7"/>
    <n v="7"/>
    <n v="0"/>
    <n v="7"/>
    <n v="0"/>
    <s v="45-54"/>
    <s v="High"/>
    <s v="6-10"/>
    <s v="Medium"/>
    <s v="0-1"/>
  </r>
  <r>
    <n v="31"/>
    <x v="1"/>
    <x v="0"/>
    <n v="1398"/>
    <x v="2"/>
    <x v="1"/>
    <x v="0"/>
    <x v="2"/>
    <n v="1"/>
    <n v="1461"/>
    <n v="4"/>
    <x v="0"/>
    <n v="96"/>
    <n v="4"/>
    <x v="1"/>
    <x v="8"/>
    <n v="2"/>
    <x v="0"/>
    <n v="2109"/>
    <n v="24609"/>
    <n v="9"/>
    <s v="Y"/>
    <s v="No"/>
    <n v="18"/>
    <n v="3"/>
    <n v="4"/>
    <n v="80"/>
    <n v="0"/>
    <n v="8"/>
    <n v="3"/>
    <n v="3"/>
    <n v="3"/>
    <n v="2"/>
    <n v="0"/>
    <n v="2"/>
    <n v="0"/>
    <s v="25-34"/>
    <s v="Low"/>
    <s v="2-3"/>
    <s v="Medium"/>
    <s v="0-1"/>
  </r>
  <r>
    <n v="31"/>
    <x v="0"/>
    <x v="1"/>
    <n v="523"/>
    <x v="1"/>
    <x v="2"/>
    <x v="3"/>
    <x v="0"/>
    <n v="1"/>
    <n v="1464"/>
    <n v="2"/>
    <x v="1"/>
    <n v="94"/>
    <n v="3"/>
    <x v="1"/>
    <x v="2"/>
    <n v="4"/>
    <x v="1"/>
    <n v="3722"/>
    <n v="21081"/>
    <n v="6"/>
    <s v="Y"/>
    <s v="Yes"/>
    <n v="13"/>
    <n v="3"/>
    <n v="3"/>
    <n v="80"/>
    <n v="1"/>
    <n v="7"/>
    <n v="2"/>
    <n v="1"/>
    <n v="2"/>
    <n v="2"/>
    <n v="2"/>
    <n v="2"/>
    <n v="1"/>
    <s v="25-34"/>
    <s v="Low"/>
    <s v="2-3"/>
    <s v="Medium"/>
    <s v="2-3"/>
  </r>
  <r>
    <n v="45"/>
    <x v="1"/>
    <x v="0"/>
    <n v="1448"/>
    <x v="1"/>
    <x v="22"/>
    <x v="3"/>
    <x v="4"/>
    <n v="1"/>
    <n v="1465"/>
    <n v="2"/>
    <x v="1"/>
    <n v="55"/>
    <n v="3"/>
    <x v="2"/>
    <x v="3"/>
    <n v="4"/>
    <x v="1"/>
    <n v="9380"/>
    <n v="14720"/>
    <n v="4"/>
    <s v="Y"/>
    <s v="Yes"/>
    <n v="18"/>
    <n v="3"/>
    <n v="4"/>
    <n v="80"/>
    <n v="2"/>
    <n v="10"/>
    <n v="4"/>
    <n v="4"/>
    <n v="3"/>
    <n v="1"/>
    <n v="1"/>
    <n v="2"/>
    <n v="0"/>
    <s v="45-54"/>
    <s v="Medium"/>
    <s v="2-3"/>
    <s v="Medium"/>
    <s v="2-3"/>
  </r>
  <r>
    <n v="48"/>
    <x v="1"/>
    <x v="0"/>
    <n v="1221"/>
    <x v="0"/>
    <x v="15"/>
    <x v="3"/>
    <x v="3"/>
    <n v="1"/>
    <n v="1466"/>
    <n v="3"/>
    <x v="1"/>
    <n v="96"/>
    <n v="3"/>
    <x v="0"/>
    <x v="0"/>
    <n v="1"/>
    <x v="2"/>
    <n v="5486"/>
    <n v="24795"/>
    <n v="4"/>
    <s v="Y"/>
    <s v="No"/>
    <n v="11"/>
    <n v="3"/>
    <n v="1"/>
    <n v="80"/>
    <n v="3"/>
    <n v="15"/>
    <n v="3"/>
    <n v="3"/>
    <n v="2"/>
    <n v="2"/>
    <n v="2"/>
    <n v="2"/>
    <n v="0"/>
    <s v="45-54"/>
    <s v="Medium"/>
    <s v="2-3"/>
    <s v="Low"/>
    <s v="2-3"/>
  </r>
  <r>
    <n v="34"/>
    <x v="0"/>
    <x v="0"/>
    <n v="1107"/>
    <x v="2"/>
    <x v="14"/>
    <x v="2"/>
    <x v="4"/>
    <n v="1"/>
    <n v="1467"/>
    <n v="1"/>
    <x v="0"/>
    <n v="52"/>
    <n v="3"/>
    <x v="1"/>
    <x v="8"/>
    <n v="3"/>
    <x v="1"/>
    <n v="2742"/>
    <n v="3072"/>
    <n v="1"/>
    <s v="Y"/>
    <s v="No"/>
    <n v="15"/>
    <n v="3"/>
    <n v="4"/>
    <n v="80"/>
    <n v="0"/>
    <n v="2"/>
    <n v="0"/>
    <n v="3"/>
    <n v="2"/>
    <n v="2"/>
    <n v="2"/>
    <n v="2"/>
    <n v="1"/>
    <s v="25-34"/>
    <s v="Low"/>
    <s v="2-3"/>
    <s v="Medium"/>
    <s v="2-3"/>
  </r>
  <r>
    <n v="40"/>
    <x v="1"/>
    <x v="2"/>
    <n v="218"/>
    <x v="1"/>
    <x v="1"/>
    <x v="1"/>
    <x v="2"/>
    <n v="1"/>
    <n v="1468"/>
    <n v="4"/>
    <x v="1"/>
    <n v="55"/>
    <n v="2"/>
    <x v="2"/>
    <x v="7"/>
    <n v="2"/>
    <x v="2"/>
    <n v="13757"/>
    <n v="25178"/>
    <n v="2"/>
    <s v="Y"/>
    <s v="No"/>
    <n v="11"/>
    <n v="3"/>
    <n v="3"/>
    <n v="80"/>
    <n v="1"/>
    <n v="16"/>
    <n v="5"/>
    <n v="3"/>
    <n v="9"/>
    <n v="8"/>
    <n v="4"/>
    <n v="8"/>
    <n v="0"/>
    <s v="35-44"/>
    <s v="High"/>
    <s v="6-10"/>
    <s v="Low"/>
    <s v="4-5"/>
  </r>
  <r>
    <n v="28"/>
    <x v="1"/>
    <x v="0"/>
    <n v="866"/>
    <x v="0"/>
    <x v="12"/>
    <x v="3"/>
    <x v="2"/>
    <n v="1"/>
    <n v="1469"/>
    <n v="4"/>
    <x v="1"/>
    <n v="84"/>
    <n v="3"/>
    <x v="0"/>
    <x v="0"/>
    <n v="1"/>
    <x v="0"/>
    <n v="8463"/>
    <n v="23490"/>
    <n v="0"/>
    <s v="Y"/>
    <s v="No"/>
    <n v="18"/>
    <n v="3"/>
    <n v="4"/>
    <n v="80"/>
    <n v="0"/>
    <n v="6"/>
    <n v="4"/>
    <n v="3"/>
    <n v="5"/>
    <n v="4"/>
    <n v="1"/>
    <n v="3"/>
    <n v="0"/>
    <s v="25-34"/>
    <s v="Medium"/>
    <s v="4-5"/>
    <s v="Medium"/>
    <s v="2-3"/>
  </r>
  <r>
    <n v="44"/>
    <x v="1"/>
    <x v="2"/>
    <n v="981"/>
    <x v="1"/>
    <x v="12"/>
    <x v="3"/>
    <x v="0"/>
    <n v="1"/>
    <n v="1471"/>
    <n v="3"/>
    <x v="1"/>
    <n v="90"/>
    <n v="2"/>
    <x v="1"/>
    <x v="2"/>
    <n v="3"/>
    <x v="0"/>
    <n v="3162"/>
    <n v="7973"/>
    <n v="3"/>
    <s v="Y"/>
    <s v="No"/>
    <n v="14"/>
    <n v="3"/>
    <n v="4"/>
    <n v="80"/>
    <n v="0"/>
    <n v="7"/>
    <n v="5"/>
    <n v="3"/>
    <n v="5"/>
    <n v="2"/>
    <n v="0"/>
    <n v="3"/>
    <n v="0"/>
    <s v="35-44"/>
    <s v="Low"/>
    <s v="4-5"/>
    <s v="Medium"/>
    <s v="0-1"/>
  </r>
  <r>
    <n v="53"/>
    <x v="1"/>
    <x v="0"/>
    <n v="447"/>
    <x v="1"/>
    <x v="2"/>
    <x v="3"/>
    <x v="2"/>
    <n v="1"/>
    <n v="1472"/>
    <n v="4"/>
    <x v="1"/>
    <n v="39"/>
    <n v="4"/>
    <x v="3"/>
    <x v="7"/>
    <n v="2"/>
    <x v="0"/>
    <n v="16598"/>
    <n v="19764"/>
    <n v="4"/>
    <s v="Y"/>
    <s v="No"/>
    <n v="12"/>
    <n v="3"/>
    <n v="2"/>
    <n v="80"/>
    <n v="0"/>
    <n v="35"/>
    <n v="2"/>
    <n v="2"/>
    <n v="9"/>
    <n v="8"/>
    <n v="8"/>
    <n v="8"/>
    <n v="0"/>
    <s v="45-54"/>
    <s v="High"/>
    <s v="6-10"/>
    <s v="Medium"/>
    <s v="5+"/>
  </r>
  <r>
    <n v="49"/>
    <x v="1"/>
    <x v="0"/>
    <n v="1495"/>
    <x v="1"/>
    <x v="12"/>
    <x v="2"/>
    <x v="4"/>
    <n v="1"/>
    <n v="1473"/>
    <n v="1"/>
    <x v="1"/>
    <n v="96"/>
    <n v="3"/>
    <x v="0"/>
    <x v="4"/>
    <n v="3"/>
    <x v="1"/>
    <n v="6651"/>
    <n v="21534"/>
    <n v="2"/>
    <s v="Y"/>
    <s v="No"/>
    <n v="14"/>
    <n v="3"/>
    <n v="2"/>
    <n v="80"/>
    <n v="1"/>
    <n v="20"/>
    <n v="0"/>
    <n v="2"/>
    <n v="3"/>
    <n v="2"/>
    <n v="1"/>
    <n v="2"/>
    <n v="0"/>
    <s v="45-54"/>
    <s v="Medium"/>
    <s v="2-3"/>
    <s v="Medium"/>
    <s v="2-3"/>
  </r>
  <r>
    <n v="40"/>
    <x v="1"/>
    <x v="0"/>
    <n v="896"/>
    <x v="1"/>
    <x v="2"/>
    <x v="3"/>
    <x v="2"/>
    <n v="1"/>
    <n v="1474"/>
    <n v="3"/>
    <x v="1"/>
    <n v="68"/>
    <n v="3"/>
    <x v="1"/>
    <x v="1"/>
    <n v="3"/>
    <x v="2"/>
    <n v="2345"/>
    <n v="8045"/>
    <n v="2"/>
    <s v="Y"/>
    <s v="No"/>
    <n v="14"/>
    <n v="3"/>
    <n v="3"/>
    <n v="80"/>
    <n v="1"/>
    <n v="8"/>
    <n v="3"/>
    <n v="4"/>
    <n v="3"/>
    <n v="1"/>
    <n v="1"/>
    <n v="2"/>
    <n v="0"/>
    <s v="35-44"/>
    <s v="Low"/>
    <s v="2-3"/>
    <s v="Medium"/>
    <s v="2-3"/>
  </r>
  <r>
    <n v="44"/>
    <x v="1"/>
    <x v="0"/>
    <n v="1467"/>
    <x v="1"/>
    <x v="25"/>
    <x v="3"/>
    <x v="0"/>
    <n v="1"/>
    <n v="1475"/>
    <n v="4"/>
    <x v="1"/>
    <n v="49"/>
    <n v="3"/>
    <x v="1"/>
    <x v="1"/>
    <n v="2"/>
    <x v="0"/>
    <n v="3420"/>
    <n v="21158"/>
    <n v="1"/>
    <s v="Y"/>
    <s v="No"/>
    <n v="13"/>
    <n v="3"/>
    <n v="3"/>
    <n v="80"/>
    <n v="0"/>
    <n v="6"/>
    <n v="3"/>
    <n v="2"/>
    <n v="5"/>
    <n v="2"/>
    <n v="1"/>
    <n v="3"/>
    <n v="0"/>
    <s v="35-44"/>
    <s v="Low"/>
    <s v="4-5"/>
    <s v="Medium"/>
    <s v="2-3"/>
  </r>
  <r>
    <n v="33"/>
    <x v="1"/>
    <x v="1"/>
    <n v="430"/>
    <x v="0"/>
    <x v="15"/>
    <x v="3"/>
    <x v="2"/>
    <n v="1"/>
    <n v="1477"/>
    <n v="4"/>
    <x v="1"/>
    <n v="54"/>
    <n v="3"/>
    <x v="0"/>
    <x v="0"/>
    <n v="1"/>
    <x v="1"/>
    <n v="4373"/>
    <n v="17456"/>
    <n v="0"/>
    <s v="Y"/>
    <s v="No"/>
    <n v="14"/>
    <n v="3"/>
    <n v="1"/>
    <n v="80"/>
    <n v="2"/>
    <n v="5"/>
    <n v="2"/>
    <n v="3"/>
    <n v="4"/>
    <n v="3"/>
    <n v="0"/>
    <n v="3"/>
    <n v="0"/>
    <s v="25-34"/>
    <s v="Low"/>
    <s v="4-5"/>
    <s v="Medium"/>
    <s v="0-1"/>
  </r>
  <r>
    <n v="34"/>
    <x v="1"/>
    <x v="0"/>
    <n v="1326"/>
    <x v="0"/>
    <x v="3"/>
    <x v="3"/>
    <x v="1"/>
    <n v="1"/>
    <n v="1478"/>
    <n v="4"/>
    <x v="1"/>
    <n v="81"/>
    <n v="1"/>
    <x v="0"/>
    <x v="0"/>
    <n v="1"/>
    <x v="0"/>
    <n v="4759"/>
    <n v="15891"/>
    <n v="3"/>
    <s v="Y"/>
    <s v="No"/>
    <n v="18"/>
    <n v="3"/>
    <n v="4"/>
    <n v="80"/>
    <n v="0"/>
    <n v="15"/>
    <n v="2"/>
    <n v="3"/>
    <n v="13"/>
    <n v="9"/>
    <n v="3"/>
    <n v="12"/>
    <n v="0"/>
    <s v="25-34"/>
    <s v="Low"/>
    <s v="10+"/>
    <s v="Medium"/>
    <s v="2-3"/>
  </r>
  <r>
    <n v="30"/>
    <x v="1"/>
    <x v="0"/>
    <n v="1358"/>
    <x v="0"/>
    <x v="7"/>
    <x v="1"/>
    <x v="0"/>
    <n v="1"/>
    <n v="1479"/>
    <n v="4"/>
    <x v="1"/>
    <n v="96"/>
    <n v="3"/>
    <x v="0"/>
    <x v="0"/>
    <n v="3"/>
    <x v="1"/>
    <n v="5301"/>
    <n v="2939"/>
    <n v="8"/>
    <s v="Y"/>
    <s v="No"/>
    <n v="15"/>
    <n v="3"/>
    <n v="3"/>
    <n v="80"/>
    <n v="2"/>
    <n v="4"/>
    <n v="2"/>
    <n v="2"/>
    <n v="2"/>
    <n v="1"/>
    <n v="2"/>
    <n v="2"/>
    <n v="0"/>
    <s v="25-34"/>
    <s v="Medium"/>
    <s v="2-3"/>
    <s v="Medium"/>
    <s v="2-3"/>
  </r>
  <r>
    <n v="42"/>
    <x v="1"/>
    <x v="1"/>
    <n v="748"/>
    <x v="1"/>
    <x v="14"/>
    <x v="0"/>
    <x v="2"/>
    <n v="1"/>
    <n v="1480"/>
    <n v="1"/>
    <x v="0"/>
    <n v="74"/>
    <n v="3"/>
    <x v="1"/>
    <x v="2"/>
    <n v="4"/>
    <x v="0"/>
    <n v="3673"/>
    <n v="16458"/>
    <n v="1"/>
    <s v="Y"/>
    <s v="No"/>
    <n v="13"/>
    <n v="3"/>
    <n v="3"/>
    <n v="80"/>
    <n v="0"/>
    <n v="12"/>
    <n v="3"/>
    <n v="3"/>
    <n v="12"/>
    <n v="9"/>
    <n v="5"/>
    <n v="8"/>
    <n v="0"/>
    <s v="35-44"/>
    <s v="Low"/>
    <s v="10+"/>
    <s v="Medium"/>
    <s v="4-5"/>
  </r>
  <r>
    <n v="44"/>
    <x v="1"/>
    <x v="1"/>
    <n v="383"/>
    <x v="0"/>
    <x v="0"/>
    <x v="4"/>
    <x v="3"/>
    <n v="1"/>
    <n v="1481"/>
    <n v="1"/>
    <x v="0"/>
    <n v="79"/>
    <n v="3"/>
    <x v="0"/>
    <x v="0"/>
    <n v="3"/>
    <x v="1"/>
    <n v="4768"/>
    <n v="9282"/>
    <n v="7"/>
    <s v="Y"/>
    <s v="No"/>
    <n v="12"/>
    <n v="3"/>
    <n v="3"/>
    <n v="80"/>
    <n v="1"/>
    <n v="11"/>
    <n v="4"/>
    <n v="2"/>
    <n v="1"/>
    <n v="0"/>
    <n v="0"/>
    <n v="0"/>
    <n v="0"/>
    <s v="35-44"/>
    <s v="Low"/>
    <s v="0-1"/>
    <s v="Medium"/>
    <s v="0-1"/>
  </r>
  <r>
    <n v="30"/>
    <x v="1"/>
    <x v="2"/>
    <n v="990"/>
    <x v="1"/>
    <x v="15"/>
    <x v="3"/>
    <x v="4"/>
    <n v="1"/>
    <n v="1482"/>
    <n v="3"/>
    <x v="1"/>
    <n v="64"/>
    <n v="3"/>
    <x v="1"/>
    <x v="1"/>
    <n v="3"/>
    <x v="2"/>
    <n v="1274"/>
    <n v="7152"/>
    <n v="1"/>
    <s v="Y"/>
    <s v="No"/>
    <n v="13"/>
    <n v="3"/>
    <n v="2"/>
    <n v="80"/>
    <n v="2"/>
    <n v="1"/>
    <n v="2"/>
    <n v="2"/>
    <n v="1"/>
    <n v="0"/>
    <n v="0"/>
    <n v="0"/>
    <n v="0"/>
    <s v="25-34"/>
    <s v="Low"/>
    <s v="0-1"/>
    <s v="Medium"/>
    <s v="0-1"/>
  </r>
  <r>
    <n v="57"/>
    <x v="1"/>
    <x v="0"/>
    <n v="405"/>
    <x v="1"/>
    <x v="0"/>
    <x v="0"/>
    <x v="0"/>
    <n v="1"/>
    <n v="1483"/>
    <n v="2"/>
    <x v="1"/>
    <n v="93"/>
    <n v="4"/>
    <x v="0"/>
    <x v="1"/>
    <n v="3"/>
    <x v="1"/>
    <n v="4900"/>
    <n v="2721"/>
    <n v="0"/>
    <s v="Y"/>
    <s v="No"/>
    <n v="24"/>
    <n v="4"/>
    <n v="1"/>
    <n v="80"/>
    <n v="1"/>
    <n v="13"/>
    <n v="2"/>
    <n v="2"/>
    <n v="12"/>
    <n v="9"/>
    <n v="2"/>
    <n v="8"/>
    <n v="0"/>
    <s v="55+"/>
    <s v="Low"/>
    <s v="10+"/>
    <s v="High"/>
    <s v="2-3"/>
  </r>
  <r>
    <n v="49"/>
    <x v="1"/>
    <x v="0"/>
    <n v="1490"/>
    <x v="1"/>
    <x v="15"/>
    <x v="2"/>
    <x v="0"/>
    <n v="1"/>
    <n v="1484"/>
    <n v="3"/>
    <x v="1"/>
    <n v="35"/>
    <n v="3"/>
    <x v="2"/>
    <x v="4"/>
    <n v="2"/>
    <x v="2"/>
    <n v="10466"/>
    <n v="20948"/>
    <n v="3"/>
    <s v="Y"/>
    <s v="No"/>
    <n v="14"/>
    <n v="3"/>
    <n v="2"/>
    <n v="80"/>
    <n v="2"/>
    <n v="29"/>
    <n v="3"/>
    <n v="3"/>
    <n v="8"/>
    <n v="7"/>
    <n v="0"/>
    <n v="7"/>
    <n v="0"/>
    <s v="45-54"/>
    <s v="High"/>
    <s v="6-10"/>
    <s v="Medium"/>
    <s v="0-1"/>
  </r>
  <r>
    <n v="34"/>
    <x v="1"/>
    <x v="1"/>
    <n v="829"/>
    <x v="1"/>
    <x v="8"/>
    <x v="3"/>
    <x v="2"/>
    <n v="1"/>
    <n v="1485"/>
    <n v="2"/>
    <x v="1"/>
    <n v="71"/>
    <n v="3"/>
    <x v="3"/>
    <x v="7"/>
    <n v="1"/>
    <x v="2"/>
    <n v="17007"/>
    <n v="11929"/>
    <n v="7"/>
    <s v="Y"/>
    <s v="No"/>
    <n v="14"/>
    <n v="3"/>
    <n v="4"/>
    <n v="80"/>
    <n v="2"/>
    <n v="16"/>
    <n v="3"/>
    <n v="2"/>
    <n v="14"/>
    <n v="8"/>
    <n v="6"/>
    <n v="9"/>
    <n v="0"/>
    <s v="25-34"/>
    <s v="High"/>
    <s v="10+"/>
    <s v="Medium"/>
    <s v="5+"/>
  </r>
  <r>
    <n v="28"/>
    <x v="0"/>
    <x v="1"/>
    <n v="1496"/>
    <x v="0"/>
    <x v="0"/>
    <x v="3"/>
    <x v="4"/>
    <n v="1"/>
    <n v="1486"/>
    <n v="1"/>
    <x v="1"/>
    <n v="92"/>
    <n v="3"/>
    <x v="1"/>
    <x v="6"/>
    <n v="3"/>
    <x v="1"/>
    <n v="2909"/>
    <n v="15747"/>
    <n v="3"/>
    <s v="Y"/>
    <s v="No"/>
    <n v="15"/>
    <n v="3"/>
    <n v="4"/>
    <n v="80"/>
    <n v="1"/>
    <n v="5"/>
    <n v="3"/>
    <n v="4"/>
    <n v="3"/>
    <n v="2"/>
    <n v="1"/>
    <n v="2"/>
    <n v="1"/>
    <s v="25-34"/>
    <s v="Low"/>
    <s v="2-3"/>
    <s v="Medium"/>
    <s v="2-3"/>
  </r>
  <r>
    <n v="29"/>
    <x v="0"/>
    <x v="1"/>
    <n v="115"/>
    <x v="0"/>
    <x v="28"/>
    <x v="3"/>
    <x v="4"/>
    <n v="1"/>
    <n v="1487"/>
    <n v="1"/>
    <x v="0"/>
    <n v="51"/>
    <n v="3"/>
    <x v="0"/>
    <x v="0"/>
    <n v="2"/>
    <x v="0"/>
    <n v="5765"/>
    <n v="17485"/>
    <n v="5"/>
    <s v="Y"/>
    <s v="No"/>
    <n v="11"/>
    <n v="3"/>
    <n v="1"/>
    <n v="80"/>
    <n v="0"/>
    <n v="7"/>
    <n v="4"/>
    <n v="1"/>
    <n v="5"/>
    <n v="3"/>
    <n v="0"/>
    <n v="0"/>
    <n v="1"/>
    <s v="25-34"/>
    <s v="Medium"/>
    <s v="4-5"/>
    <s v="Low"/>
    <s v="0-1"/>
  </r>
  <r>
    <n v="34"/>
    <x v="0"/>
    <x v="0"/>
    <n v="790"/>
    <x v="0"/>
    <x v="4"/>
    <x v="2"/>
    <x v="2"/>
    <n v="1"/>
    <n v="1489"/>
    <n v="1"/>
    <x v="0"/>
    <n v="40"/>
    <n v="2"/>
    <x v="0"/>
    <x v="0"/>
    <n v="2"/>
    <x v="0"/>
    <n v="4599"/>
    <n v="7815"/>
    <n v="0"/>
    <s v="Y"/>
    <s v="Yes"/>
    <n v="23"/>
    <n v="4"/>
    <n v="3"/>
    <n v="80"/>
    <n v="0"/>
    <n v="16"/>
    <n v="2"/>
    <n v="4"/>
    <n v="15"/>
    <n v="9"/>
    <n v="10"/>
    <n v="10"/>
    <n v="1"/>
    <s v="25-34"/>
    <s v="Low"/>
    <s v="10+"/>
    <s v="High"/>
    <s v="5+"/>
  </r>
  <r>
    <n v="35"/>
    <x v="1"/>
    <x v="0"/>
    <n v="660"/>
    <x v="0"/>
    <x v="15"/>
    <x v="1"/>
    <x v="0"/>
    <n v="1"/>
    <n v="1492"/>
    <n v="4"/>
    <x v="1"/>
    <n v="76"/>
    <n v="3"/>
    <x v="1"/>
    <x v="6"/>
    <n v="3"/>
    <x v="1"/>
    <n v="2404"/>
    <n v="16192"/>
    <n v="1"/>
    <s v="Y"/>
    <s v="No"/>
    <n v="13"/>
    <n v="3"/>
    <n v="1"/>
    <n v="80"/>
    <n v="1"/>
    <n v="1"/>
    <n v="3"/>
    <n v="3"/>
    <n v="1"/>
    <n v="0"/>
    <n v="0"/>
    <n v="0"/>
    <n v="0"/>
    <s v="35-44"/>
    <s v="Low"/>
    <s v="0-1"/>
    <s v="Medium"/>
    <s v="0-1"/>
  </r>
  <r>
    <n v="24"/>
    <x v="0"/>
    <x v="1"/>
    <n v="381"/>
    <x v="1"/>
    <x v="14"/>
    <x v="3"/>
    <x v="2"/>
    <n v="1"/>
    <n v="1494"/>
    <n v="2"/>
    <x v="1"/>
    <n v="89"/>
    <n v="3"/>
    <x v="1"/>
    <x v="2"/>
    <n v="1"/>
    <x v="0"/>
    <n v="3172"/>
    <n v="16998"/>
    <n v="2"/>
    <s v="Y"/>
    <s v="Yes"/>
    <n v="11"/>
    <n v="3"/>
    <n v="3"/>
    <n v="80"/>
    <n v="0"/>
    <n v="4"/>
    <n v="2"/>
    <n v="2"/>
    <n v="0"/>
    <n v="0"/>
    <n v="0"/>
    <n v="0"/>
    <n v="1"/>
    <s v="&lt;25"/>
    <s v="Low"/>
    <s v="0-1"/>
    <s v="Low"/>
    <s v="0-1"/>
  </r>
  <r>
    <n v="24"/>
    <x v="1"/>
    <x v="2"/>
    <n v="830"/>
    <x v="0"/>
    <x v="28"/>
    <x v="0"/>
    <x v="0"/>
    <n v="1"/>
    <n v="1495"/>
    <n v="4"/>
    <x v="0"/>
    <n v="78"/>
    <n v="3"/>
    <x v="1"/>
    <x v="6"/>
    <n v="2"/>
    <x v="1"/>
    <n v="2033"/>
    <n v="7103"/>
    <n v="1"/>
    <s v="Y"/>
    <s v="No"/>
    <n v="13"/>
    <n v="3"/>
    <n v="3"/>
    <n v="80"/>
    <n v="1"/>
    <n v="1"/>
    <n v="2"/>
    <n v="3"/>
    <n v="1"/>
    <n v="0"/>
    <n v="0"/>
    <n v="0"/>
    <n v="0"/>
    <s v="&lt;25"/>
    <s v="Low"/>
    <s v="0-1"/>
    <s v="Medium"/>
    <s v="0-1"/>
  </r>
  <r>
    <n v="44"/>
    <x v="1"/>
    <x v="1"/>
    <n v="1193"/>
    <x v="1"/>
    <x v="2"/>
    <x v="1"/>
    <x v="2"/>
    <n v="1"/>
    <n v="1496"/>
    <n v="2"/>
    <x v="1"/>
    <n v="86"/>
    <n v="3"/>
    <x v="2"/>
    <x v="3"/>
    <n v="3"/>
    <x v="0"/>
    <n v="10209"/>
    <n v="19719"/>
    <n v="5"/>
    <s v="Y"/>
    <s v="Yes"/>
    <n v="18"/>
    <n v="3"/>
    <n v="2"/>
    <n v="80"/>
    <n v="0"/>
    <n v="16"/>
    <n v="2"/>
    <n v="2"/>
    <n v="2"/>
    <n v="2"/>
    <n v="2"/>
    <n v="2"/>
    <n v="0"/>
    <s v="35-44"/>
    <s v="High"/>
    <s v="2-3"/>
    <s v="Medium"/>
    <s v="2-3"/>
  </r>
  <r>
    <n v="29"/>
    <x v="1"/>
    <x v="0"/>
    <n v="1246"/>
    <x v="0"/>
    <x v="10"/>
    <x v="3"/>
    <x v="0"/>
    <n v="1"/>
    <n v="1497"/>
    <n v="3"/>
    <x v="1"/>
    <n v="77"/>
    <n v="2"/>
    <x v="0"/>
    <x v="0"/>
    <n v="3"/>
    <x v="2"/>
    <n v="8620"/>
    <n v="23757"/>
    <n v="1"/>
    <s v="Y"/>
    <s v="No"/>
    <n v="14"/>
    <n v="3"/>
    <n v="3"/>
    <n v="80"/>
    <n v="2"/>
    <n v="10"/>
    <n v="3"/>
    <n v="3"/>
    <n v="10"/>
    <n v="7"/>
    <n v="0"/>
    <n v="4"/>
    <n v="0"/>
    <s v="25-34"/>
    <s v="Medium"/>
    <s v="6-10"/>
    <s v="Medium"/>
    <s v="0-1"/>
  </r>
  <r>
    <n v="30"/>
    <x v="1"/>
    <x v="0"/>
    <n v="330"/>
    <x v="2"/>
    <x v="0"/>
    <x v="3"/>
    <x v="0"/>
    <n v="1"/>
    <n v="1499"/>
    <n v="3"/>
    <x v="1"/>
    <n v="46"/>
    <n v="3"/>
    <x v="1"/>
    <x v="8"/>
    <n v="3"/>
    <x v="2"/>
    <n v="2064"/>
    <n v="15428"/>
    <n v="0"/>
    <s v="Y"/>
    <s v="No"/>
    <n v="21"/>
    <n v="4"/>
    <n v="1"/>
    <n v="80"/>
    <n v="1"/>
    <n v="6"/>
    <n v="3"/>
    <n v="4"/>
    <n v="5"/>
    <n v="3"/>
    <n v="1"/>
    <n v="3"/>
    <n v="0"/>
    <s v="25-34"/>
    <s v="Low"/>
    <s v="4-5"/>
    <s v="High"/>
    <s v="2-3"/>
  </r>
  <r>
    <n v="55"/>
    <x v="1"/>
    <x v="0"/>
    <n v="1229"/>
    <x v="1"/>
    <x v="18"/>
    <x v="2"/>
    <x v="0"/>
    <n v="1"/>
    <n v="1501"/>
    <n v="4"/>
    <x v="1"/>
    <n v="30"/>
    <n v="3"/>
    <x v="0"/>
    <x v="4"/>
    <n v="3"/>
    <x v="1"/>
    <n v="4035"/>
    <n v="16143"/>
    <n v="0"/>
    <s v="Y"/>
    <s v="Yes"/>
    <n v="16"/>
    <n v="3"/>
    <n v="2"/>
    <n v="80"/>
    <n v="0"/>
    <n v="4"/>
    <n v="2"/>
    <n v="3"/>
    <n v="3"/>
    <n v="2"/>
    <n v="1"/>
    <n v="2"/>
    <n v="0"/>
    <s v="55+"/>
    <s v="Low"/>
    <s v="2-3"/>
    <s v="Medium"/>
    <s v="2-3"/>
  </r>
  <r>
    <n v="33"/>
    <x v="1"/>
    <x v="0"/>
    <n v="1099"/>
    <x v="1"/>
    <x v="18"/>
    <x v="2"/>
    <x v="2"/>
    <n v="1"/>
    <n v="1502"/>
    <n v="1"/>
    <x v="0"/>
    <n v="82"/>
    <n v="2"/>
    <x v="1"/>
    <x v="2"/>
    <n v="2"/>
    <x v="1"/>
    <n v="3838"/>
    <n v="8192"/>
    <n v="8"/>
    <s v="Y"/>
    <s v="No"/>
    <n v="11"/>
    <n v="3"/>
    <n v="4"/>
    <n v="80"/>
    <n v="0"/>
    <n v="8"/>
    <n v="5"/>
    <n v="3"/>
    <n v="5"/>
    <n v="4"/>
    <n v="0"/>
    <n v="2"/>
    <n v="0"/>
    <s v="25-34"/>
    <s v="Low"/>
    <s v="4-5"/>
    <s v="Low"/>
    <s v="0-1"/>
  </r>
  <r>
    <n v="47"/>
    <x v="1"/>
    <x v="0"/>
    <n v="571"/>
    <x v="0"/>
    <x v="24"/>
    <x v="3"/>
    <x v="2"/>
    <n v="1"/>
    <n v="1503"/>
    <n v="3"/>
    <x v="0"/>
    <n v="78"/>
    <n v="3"/>
    <x v="0"/>
    <x v="0"/>
    <n v="3"/>
    <x v="1"/>
    <n v="4591"/>
    <n v="24200"/>
    <n v="3"/>
    <s v="Y"/>
    <s v="Yes"/>
    <n v="17"/>
    <n v="3"/>
    <n v="3"/>
    <n v="80"/>
    <n v="1"/>
    <n v="11"/>
    <n v="4"/>
    <n v="2"/>
    <n v="5"/>
    <n v="4"/>
    <n v="1"/>
    <n v="2"/>
    <n v="0"/>
    <s v="45-54"/>
    <s v="Low"/>
    <s v="4-5"/>
    <s v="Medium"/>
    <s v="2-3"/>
  </r>
  <r>
    <n v="28"/>
    <x v="0"/>
    <x v="1"/>
    <n v="289"/>
    <x v="1"/>
    <x v="2"/>
    <x v="0"/>
    <x v="2"/>
    <n v="1"/>
    <n v="1504"/>
    <n v="3"/>
    <x v="1"/>
    <n v="38"/>
    <n v="2"/>
    <x v="1"/>
    <x v="2"/>
    <n v="1"/>
    <x v="0"/>
    <n v="2561"/>
    <n v="5355"/>
    <n v="7"/>
    <s v="Y"/>
    <s v="No"/>
    <n v="11"/>
    <n v="3"/>
    <n v="3"/>
    <n v="80"/>
    <n v="0"/>
    <n v="8"/>
    <n v="2"/>
    <n v="2"/>
    <n v="0"/>
    <n v="0"/>
    <n v="0"/>
    <n v="0"/>
    <n v="1"/>
    <s v="25-34"/>
    <s v="Low"/>
    <s v="0-1"/>
    <s v="Low"/>
    <s v="0-1"/>
  </r>
  <r>
    <n v="28"/>
    <x v="1"/>
    <x v="0"/>
    <n v="1423"/>
    <x v="1"/>
    <x v="0"/>
    <x v="3"/>
    <x v="0"/>
    <n v="1"/>
    <n v="1506"/>
    <n v="1"/>
    <x v="1"/>
    <n v="72"/>
    <n v="2"/>
    <x v="1"/>
    <x v="1"/>
    <n v="3"/>
    <x v="2"/>
    <n v="1563"/>
    <n v="12530"/>
    <n v="1"/>
    <s v="Y"/>
    <s v="No"/>
    <n v="14"/>
    <n v="3"/>
    <n v="4"/>
    <n v="80"/>
    <n v="1"/>
    <n v="1"/>
    <n v="2"/>
    <n v="1"/>
    <n v="1"/>
    <n v="0"/>
    <n v="0"/>
    <n v="0"/>
    <n v="0"/>
    <s v="25-34"/>
    <s v="Low"/>
    <s v="0-1"/>
    <s v="Medium"/>
    <s v="0-1"/>
  </r>
  <r>
    <n v="28"/>
    <x v="1"/>
    <x v="1"/>
    <n v="467"/>
    <x v="0"/>
    <x v="15"/>
    <x v="3"/>
    <x v="0"/>
    <n v="1"/>
    <n v="1507"/>
    <n v="3"/>
    <x v="1"/>
    <n v="55"/>
    <n v="3"/>
    <x v="0"/>
    <x v="0"/>
    <n v="1"/>
    <x v="0"/>
    <n v="4898"/>
    <n v="11827"/>
    <n v="0"/>
    <s v="Y"/>
    <s v="No"/>
    <n v="14"/>
    <n v="3"/>
    <n v="4"/>
    <n v="80"/>
    <n v="0"/>
    <n v="5"/>
    <n v="5"/>
    <n v="3"/>
    <n v="4"/>
    <n v="2"/>
    <n v="1"/>
    <n v="3"/>
    <n v="0"/>
    <s v="25-34"/>
    <s v="Low"/>
    <s v="4-5"/>
    <s v="Medium"/>
    <s v="2-3"/>
  </r>
  <r>
    <n v="49"/>
    <x v="1"/>
    <x v="0"/>
    <n v="271"/>
    <x v="1"/>
    <x v="3"/>
    <x v="0"/>
    <x v="2"/>
    <n v="1"/>
    <n v="1509"/>
    <n v="3"/>
    <x v="0"/>
    <n v="43"/>
    <n v="2"/>
    <x v="0"/>
    <x v="2"/>
    <n v="1"/>
    <x v="1"/>
    <n v="4789"/>
    <n v="23070"/>
    <n v="4"/>
    <s v="Y"/>
    <s v="No"/>
    <n v="25"/>
    <n v="4"/>
    <n v="1"/>
    <n v="80"/>
    <n v="1"/>
    <n v="10"/>
    <n v="3"/>
    <n v="3"/>
    <n v="3"/>
    <n v="2"/>
    <n v="1"/>
    <n v="2"/>
    <n v="0"/>
    <s v="45-54"/>
    <s v="Low"/>
    <s v="2-3"/>
    <s v="High"/>
    <s v="2-3"/>
  </r>
  <r>
    <n v="29"/>
    <x v="1"/>
    <x v="1"/>
    <n v="410"/>
    <x v="1"/>
    <x v="2"/>
    <x v="1"/>
    <x v="0"/>
    <n v="1"/>
    <n v="1513"/>
    <n v="4"/>
    <x v="0"/>
    <n v="97"/>
    <n v="3"/>
    <x v="1"/>
    <x v="2"/>
    <n v="2"/>
    <x v="1"/>
    <n v="3180"/>
    <n v="4668"/>
    <n v="0"/>
    <s v="Y"/>
    <s v="No"/>
    <n v="13"/>
    <n v="3"/>
    <n v="3"/>
    <n v="80"/>
    <n v="3"/>
    <n v="4"/>
    <n v="3"/>
    <n v="3"/>
    <n v="3"/>
    <n v="2"/>
    <n v="0"/>
    <n v="2"/>
    <n v="0"/>
    <s v="25-34"/>
    <s v="Low"/>
    <s v="2-3"/>
    <s v="Medium"/>
    <s v="0-1"/>
  </r>
  <r>
    <n v="28"/>
    <x v="1"/>
    <x v="0"/>
    <n v="1083"/>
    <x v="1"/>
    <x v="22"/>
    <x v="1"/>
    <x v="0"/>
    <n v="1"/>
    <n v="1514"/>
    <n v="3"/>
    <x v="1"/>
    <n v="96"/>
    <n v="1"/>
    <x v="0"/>
    <x v="3"/>
    <n v="2"/>
    <x v="1"/>
    <n v="6549"/>
    <n v="3173"/>
    <n v="1"/>
    <s v="Y"/>
    <s v="No"/>
    <n v="14"/>
    <n v="3"/>
    <n v="2"/>
    <n v="80"/>
    <n v="2"/>
    <n v="8"/>
    <n v="2"/>
    <n v="2"/>
    <n v="8"/>
    <n v="6"/>
    <n v="1"/>
    <n v="7"/>
    <n v="0"/>
    <s v="25-34"/>
    <s v="Medium"/>
    <s v="6-10"/>
    <s v="Medium"/>
    <s v="2-3"/>
  </r>
  <r>
    <n v="33"/>
    <x v="1"/>
    <x v="0"/>
    <n v="516"/>
    <x v="1"/>
    <x v="1"/>
    <x v="4"/>
    <x v="0"/>
    <n v="1"/>
    <n v="1515"/>
    <n v="4"/>
    <x v="1"/>
    <n v="69"/>
    <n v="3"/>
    <x v="0"/>
    <x v="4"/>
    <n v="3"/>
    <x v="0"/>
    <n v="6388"/>
    <n v="22049"/>
    <n v="2"/>
    <s v="Y"/>
    <s v="Yes"/>
    <n v="17"/>
    <n v="3"/>
    <n v="1"/>
    <n v="80"/>
    <n v="0"/>
    <n v="14"/>
    <n v="6"/>
    <n v="3"/>
    <n v="0"/>
    <n v="0"/>
    <n v="0"/>
    <n v="0"/>
    <n v="0"/>
    <s v="25-34"/>
    <s v="Medium"/>
    <s v="0-1"/>
    <s v="Medium"/>
    <s v="0-1"/>
  </r>
  <r>
    <n v="32"/>
    <x v="1"/>
    <x v="0"/>
    <n v="495"/>
    <x v="1"/>
    <x v="17"/>
    <x v="3"/>
    <x v="2"/>
    <n v="1"/>
    <n v="1516"/>
    <n v="3"/>
    <x v="1"/>
    <n v="64"/>
    <n v="3"/>
    <x v="2"/>
    <x v="5"/>
    <n v="4"/>
    <x v="0"/>
    <n v="11244"/>
    <n v="21072"/>
    <n v="2"/>
    <s v="Y"/>
    <s v="No"/>
    <n v="25"/>
    <n v="4"/>
    <n v="2"/>
    <n v="80"/>
    <n v="0"/>
    <n v="10"/>
    <n v="5"/>
    <n v="4"/>
    <n v="5"/>
    <n v="2"/>
    <n v="0"/>
    <n v="0"/>
    <n v="0"/>
    <s v="25-34"/>
    <s v="High"/>
    <s v="4-5"/>
    <s v="High"/>
    <s v="0-1"/>
  </r>
  <r>
    <n v="54"/>
    <x v="1"/>
    <x v="1"/>
    <n v="1050"/>
    <x v="1"/>
    <x v="13"/>
    <x v="2"/>
    <x v="2"/>
    <n v="1"/>
    <n v="1520"/>
    <n v="2"/>
    <x v="0"/>
    <n v="87"/>
    <n v="3"/>
    <x v="3"/>
    <x v="5"/>
    <n v="4"/>
    <x v="2"/>
    <n v="16032"/>
    <n v="24456"/>
    <n v="3"/>
    <s v="Y"/>
    <s v="No"/>
    <n v="20"/>
    <n v="4"/>
    <n v="1"/>
    <n v="80"/>
    <n v="1"/>
    <n v="26"/>
    <n v="2"/>
    <n v="3"/>
    <n v="14"/>
    <n v="9"/>
    <n v="1"/>
    <n v="12"/>
    <n v="0"/>
    <s v="45-54"/>
    <s v="High"/>
    <s v="10+"/>
    <s v="High"/>
    <s v="2-3"/>
  </r>
  <r>
    <n v="29"/>
    <x v="0"/>
    <x v="0"/>
    <n v="224"/>
    <x v="1"/>
    <x v="0"/>
    <x v="2"/>
    <x v="4"/>
    <n v="1"/>
    <n v="1522"/>
    <n v="1"/>
    <x v="1"/>
    <n v="100"/>
    <n v="2"/>
    <x v="1"/>
    <x v="1"/>
    <n v="1"/>
    <x v="0"/>
    <n v="2362"/>
    <n v="7568"/>
    <n v="6"/>
    <s v="Y"/>
    <s v="No"/>
    <n v="13"/>
    <n v="3"/>
    <n v="3"/>
    <n v="80"/>
    <n v="0"/>
    <n v="11"/>
    <n v="2"/>
    <n v="1"/>
    <n v="9"/>
    <n v="7"/>
    <n v="0"/>
    <n v="7"/>
    <n v="1"/>
    <s v="25-34"/>
    <s v="Low"/>
    <s v="6-10"/>
    <s v="Medium"/>
    <s v="0-1"/>
  </r>
  <r>
    <n v="44"/>
    <x v="1"/>
    <x v="0"/>
    <n v="136"/>
    <x v="1"/>
    <x v="26"/>
    <x v="3"/>
    <x v="0"/>
    <n v="1"/>
    <n v="1523"/>
    <n v="4"/>
    <x v="1"/>
    <n v="32"/>
    <n v="3"/>
    <x v="3"/>
    <x v="7"/>
    <n v="1"/>
    <x v="1"/>
    <n v="16328"/>
    <n v="22074"/>
    <n v="3"/>
    <s v="Y"/>
    <s v="No"/>
    <n v="13"/>
    <n v="3"/>
    <n v="3"/>
    <n v="80"/>
    <n v="1"/>
    <n v="24"/>
    <n v="1"/>
    <n v="4"/>
    <n v="20"/>
    <n v="6"/>
    <n v="14"/>
    <n v="17"/>
    <n v="0"/>
    <s v="35-44"/>
    <s v="High"/>
    <s v="10+"/>
    <s v="Medium"/>
    <s v="5+"/>
  </r>
  <r>
    <n v="39"/>
    <x v="1"/>
    <x v="0"/>
    <n v="1089"/>
    <x v="1"/>
    <x v="16"/>
    <x v="3"/>
    <x v="0"/>
    <n v="1"/>
    <n v="1525"/>
    <n v="2"/>
    <x v="0"/>
    <n v="32"/>
    <n v="3"/>
    <x v="2"/>
    <x v="3"/>
    <n v="2"/>
    <x v="0"/>
    <n v="8376"/>
    <n v="9150"/>
    <n v="4"/>
    <s v="Y"/>
    <s v="No"/>
    <n v="18"/>
    <n v="3"/>
    <n v="4"/>
    <n v="80"/>
    <n v="0"/>
    <n v="9"/>
    <n v="3"/>
    <n v="3"/>
    <n v="2"/>
    <n v="0"/>
    <n v="2"/>
    <n v="2"/>
    <n v="0"/>
    <s v="35-44"/>
    <s v="Medium"/>
    <s v="2-3"/>
    <s v="Medium"/>
    <s v="2-3"/>
  </r>
  <r>
    <n v="46"/>
    <x v="1"/>
    <x v="0"/>
    <n v="228"/>
    <x v="0"/>
    <x v="3"/>
    <x v="3"/>
    <x v="0"/>
    <n v="1"/>
    <n v="1527"/>
    <n v="3"/>
    <x v="0"/>
    <n v="51"/>
    <n v="3"/>
    <x v="3"/>
    <x v="5"/>
    <n v="2"/>
    <x v="1"/>
    <n v="16606"/>
    <n v="11380"/>
    <n v="8"/>
    <s v="Y"/>
    <s v="No"/>
    <n v="12"/>
    <n v="3"/>
    <n v="4"/>
    <n v="80"/>
    <n v="1"/>
    <n v="23"/>
    <n v="2"/>
    <n v="4"/>
    <n v="13"/>
    <n v="12"/>
    <n v="5"/>
    <n v="1"/>
    <n v="0"/>
    <s v="45-54"/>
    <s v="High"/>
    <s v="10+"/>
    <s v="Medium"/>
    <s v="4-5"/>
  </r>
  <r>
    <n v="35"/>
    <x v="1"/>
    <x v="0"/>
    <n v="1029"/>
    <x v="1"/>
    <x v="7"/>
    <x v="3"/>
    <x v="0"/>
    <n v="1"/>
    <n v="1529"/>
    <n v="4"/>
    <x v="0"/>
    <n v="91"/>
    <n v="2"/>
    <x v="2"/>
    <x v="4"/>
    <n v="2"/>
    <x v="0"/>
    <n v="8606"/>
    <n v="21195"/>
    <n v="1"/>
    <s v="Y"/>
    <s v="No"/>
    <n v="19"/>
    <n v="3"/>
    <n v="4"/>
    <n v="80"/>
    <n v="0"/>
    <n v="11"/>
    <n v="3"/>
    <n v="1"/>
    <n v="11"/>
    <n v="8"/>
    <n v="3"/>
    <n v="3"/>
    <n v="0"/>
    <s v="35-44"/>
    <s v="Medium"/>
    <s v="10+"/>
    <s v="High"/>
    <s v="2-3"/>
  </r>
  <r>
    <n v="23"/>
    <x v="1"/>
    <x v="0"/>
    <n v="507"/>
    <x v="1"/>
    <x v="25"/>
    <x v="1"/>
    <x v="0"/>
    <n v="1"/>
    <n v="1533"/>
    <n v="1"/>
    <x v="1"/>
    <n v="97"/>
    <n v="3"/>
    <x v="0"/>
    <x v="2"/>
    <n v="3"/>
    <x v="0"/>
    <n v="2272"/>
    <n v="24812"/>
    <n v="0"/>
    <s v="Y"/>
    <s v="No"/>
    <n v="14"/>
    <n v="3"/>
    <n v="2"/>
    <n v="80"/>
    <n v="0"/>
    <n v="5"/>
    <n v="2"/>
    <n v="3"/>
    <n v="4"/>
    <n v="3"/>
    <n v="1"/>
    <n v="2"/>
    <n v="0"/>
    <s v="&lt;25"/>
    <s v="Low"/>
    <s v="4-5"/>
    <s v="Medium"/>
    <s v="2-3"/>
  </r>
  <r>
    <n v="40"/>
    <x v="0"/>
    <x v="0"/>
    <n v="676"/>
    <x v="1"/>
    <x v="14"/>
    <x v="2"/>
    <x v="0"/>
    <n v="1"/>
    <n v="1534"/>
    <n v="4"/>
    <x v="1"/>
    <n v="86"/>
    <n v="3"/>
    <x v="1"/>
    <x v="2"/>
    <n v="1"/>
    <x v="0"/>
    <n v="2018"/>
    <n v="21831"/>
    <n v="3"/>
    <s v="Y"/>
    <s v="No"/>
    <n v="14"/>
    <n v="3"/>
    <n v="2"/>
    <n v="80"/>
    <n v="0"/>
    <n v="15"/>
    <n v="3"/>
    <n v="1"/>
    <n v="5"/>
    <n v="4"/>
    <n v="1"/>
    <n v="0"/>
    <n v="1"/>
    <s v="35-44"/>
    <s v="Low"/>
    <s v="4-5"/>
    <s v="Medium"/>
    <s v="2-3"/>
  </r>
  <r>
    <n v="34"/>
    <x v="1"/>
    <x v="0"/>
    <n v="971"/>
    <x v="0"/>
    <x v="0"/>
    <x v="3"/>
    <x v="4"/>
    <n v="1"/>
    <n v="1535"/>
    <n v="4"/>
    <x v="1"/>
    <n v="64"/>
    <n v="2"/>
    <x v="2"/>
    <x v="0"/>
    <n v="3"/>
    <x v="1"/>
    <n v="7083"/>
    <n v="12288"/>
    <n v="1"/>
    <s v="Y"/>
    <s v="Yes"/>
    <n v="14"/>
    <n v="3"/>
    <n v="4"/>
    <n v="80"/>
    <n v="0"/>
    <n v="10"/>
    <n v="3"/>
    <n v="3"/>
    <n v="10"/>
    <n v="9"/>
    <n v="8"/>
    <n v="6"/>
    <n v="0"/>
    <s v="25-34"/>
    <s v="Medium"/>
    <s v="6-10"/>
    <s v="Medium"/>
    <s v="5+"/>
  </r>
  <r>
    <n v="31"/>
    <x v="0"/>
    <x v="1"/>
    <n v="561"/>
    <x v="1"/>
    <x v="3"/>
    <x v="3"/>
    <x v="0"/>
    <n v="1"/>
    <n v="1537"/>
    <n v="4"/>
    <x v="0"/>
    <n v="33"/>
    <n v="3"/>
    <x v="1"/>
    <x v="1"/>
    <n v="3"/>
    <x v="0"/>
    <n v="4084"/>
    <n v="4156"/>
    <n v="1"/>
    <s v="Y"/>
    <s v="No"/>
    <n v="12"/>
    <n v="3"/>
    <n v="1"/>
    <n v="80"/>
    <n v="0"/>
    <n v="7"/>
    <n v="2"/>
    <n v="1"/>
    <n v="7"/>
    <n v="2"/>
    <n v="7"/>
    <n v="7"/>
    <n v="1"/>
    <s v="25-34"/>
    <s v="Low"/>
    <s v="6-10"/>
    <s v="Medium"/>
    <s v="5+"/>
  </r>
  <r>
    <n v="50"/>
    <x v="1"/>
    <x v="1"/>
    <n v="333"/>
    <x v="1"/>
    <x v="23"/>
    <x v="4"/>
    <x v="2"/>
    <n v="1"/>
    <n v="1539"/>
    <n v="3"/>
    <x v="1"/>
    <n v="88"/>
    <n v="1"/>
    <x v="3"/>
    <x v="7"/>
    <n v="4"/>
    <x v="0"/>
    <n v="14411"/>
    <n v="24450"/>
    <n v="1"/>
    <s v="Y"/>
    <s v="Yes"/>
    <n v="13"/>
    <n v="3"/>
    <n v="4"/>
    <n v="80"/>
    <n v="0"/>
    <n v="32"/>
    <n v="2"/>
    <n v="3"/>
    <n v="32"/>
    <n v="6"/>
    <n v="13"/>
    <n v="9"/>
    <n v="0"/>
    <s v="45-54"/>
    <s v="High"/>
    <s v="10+"/>
    <s v="Medium"/>
    <s v="5+"/>
  </r>
  <r>
    <n v="34"/>
    <x v="1"/>
    <x v="0"/>
    <n v="1440"/>
    <x v="0"/>
    <x v="15"/>
    <x v="0"/>
    <x v="4"/>
    <n v="1"/>
    <n v="1541"/>
    <n v="2"/>
    <x v="1"/>
    <n v="55"/>
    <n v="3"/>
    <x v="1"/>
    <x v="6"/>
    <n v="3"/>
    <x v="1"/>
    <n v="2308"/>
    <n v="4944"/>
    <n v="0"/>
    <s v="Y"/>
    <s v="Yes"/>
    <n v="25"/>
    <n v="4"/>
    <n v="2"/>
    <n v="80"/>
    <n v="1"/>
    <n v="12"/>
    <n v="4"/>
    <n v="3"/>
    <n v="11"/>
    <n v="10"/>
    <n v="5"/>
    <n v="7"/>
    <n v="0"/>
    <s v="25-34"/>
    <s v="Low"/>
    <s v="10+"/>
    <s v="High"/>
    <s v="4-5"/>
  </r>
  <r>
    <n v="42"/>
    <x v="1"/>
    <x v="0"/>
    <n v="1210"/>
    <x v="1"/>
    <x v="2"/>
    <x v="3"/>
    <x v="2"/>
    <n v="1"/>
    <n v="1542"/>
    <n v="3"/>
    <x v="1"/>
    <n v="68"/>
    <n v="2"/>
    <x v="1"/>
    <x v="2"/>
    <n v="2"/>
    <x v="1"/>
    <n v="4841"/>
    <n v="24052"/>
    <n v="4"/>
    <s v="Y"/>
    <s v="No"/>
    <n v="14"/>
    <n v="3"/>
    <n v="2"/>
    <n v="80"/>
    <n v="1"/>
    <n v="4"/>
    <n v="3"/>
    <n v="3"/>
    <n v="1"/>
    <n v="0"/>
    <n v="0"/>
    <n v="0"/>
    <n v="0"/>
    <s v="35-44"/>
    <s v="Low"/>
    <s v="0-1"/>
    <s v="Medium"/>
    <s v="0-1"/>
  </r>
  <r>
    <n v="37"/>
    <x v="1"/>
    <x v="0"/>
    <n v="674"/>
    <x v="1"/>
    <x v="28"/>
    <x v="3"/>
    <x v="2"/>
    <n v="1"/>
    <n v="1543"/>
    <n v="1"/>
    <x v="1"/>
    <n v="47"/>
    <n v="3"/>
    <x v="0"/>
    <x v="1"/>
    <n v="4"/>
    <x v="1"/>
    <n v="4285"/>
    <n v="3031"/>
    <n v="1"/>
    <s v="Y"/>
    <s v="No"/>
    <n v="17"/>
    <n v="3"/>
    <n v="1"/>
    <n v="80"/>
    <n v="0"/>
    <n v="10"/>
    <n v="2"/>
    <n v="3"/>
    <n v="10"/>
    <n v="8"/>
    <n v="3"/>
    <n v="7"/>
    <n v="0"/>
    <s v="35-44"/>
    <s v="Low"/>
    <s v="6-10"/>
    <s v="Medium"/>
    <s v="2-3"/>
  </r>
  <r>
    <n v="29"/>
    <x v="1"/>
    <x v="0"/>
    <n v="441"/>
    <x v="1"/>
    <x v="1"/>
    <x v="1"/>
    <x v="1"/>
    <n v="1"/>
    <n v="1544"/>
    <n v="3"/>
    <x v="0"/>
    <n v="39"/>
    <n v="1"/>
    <x v="0"/>
    <x v="4"/>
    <n v="1"/>
    <x v="1"/>
    <n v="9715"/>
    <n v="7288"/>
    <n v="3"/>
    <s v="Y"/>
    <s v="No"/>
    <n v="13"/>
    <n v="3"/>
    <n v="3"/>
    <n v="80"/>
    <n v="1"/>
    <n v="9"/>
    <n v="3"/>
    <n v="3"/>
    <n v="7"/>
    <n v="7"/>
    <n v="0"/>
    <n v="7"/>
    <n v="0"/>
    <s v="25-34"/>
    <s v="Medium"/>
    <s v="6-10"/>
    <s v="Medium"/>
    <s v="0-1"/>
  </r>
  <r>
    <n v="33"/>
    <x v="1"/>
    <x v="0"/>
    <n v="575"/>
    <x v="1"/>
    <x v="19"/>
    <x v="3"/>
    <x v="0"/>
    <n v="1"/>
    <n v="1545"/>
    <n v="4"/>
    <x v="1"/>
    <n v="44"/>
    <n v="2"/>
    <x v="0"/>
    <x v="3"/>
    <n v="2"/>
    <x v="0"/>
    <n v="4320"/>
    <n v="24152"/>
    <n v="1"/>
    <s v="Y"/>
    <s v="No"/>
    <n v="13"/>
    <n v="3"/>
    <n v="4"/>
    <n v="80"/>
    <n v="0"/>
    <n v="5"/>
    <n v="2"/>
    <n v="3"/>
    <n v="5"/>
    <n v="3"/>
    <n v="0"/>
    <n v="2"/>
    <n v="0"/>
    <s v="25-34"/>
    <s v="Low"/>
    <s v="4-5"/>
    <s v="Medium"/>
    <s v="0-1"/>
  </r>
  <r>
    <n v="45"/>
    <x v="1"/>
    <x v="0"/>
    <n v="950"/>
    <x v="1"/>
    <x v="26"/>
    <x v="3"/>
    <x v="4"/>
    <n v="1"/>
    <n v="1546"/>
    <n v="4"/>
    <x v="1"/>
    <n v="97"/>
    <n v="3"/>
    <x v="1"/>
    <x v="1"/>
    <n v="4"/>
    <x v="1"/>
    <n v="2132"/>
    <n v="4585"/>
    <n v="4"/>
    <s v="Y"/>
    <s v="No"/>
    <n v="20"/>
    <n v="4"/>
    <n v="4"/>
    <n v="80"/>
    <n v="1"/>
    <n v="8"/>
    <n v="3"/>
    <n v="3"/>
    <n v="5"/>
    <n v="4"/>
    <n v="0"/>
    <n v="3"/>
    <n v="0"/>
    <s v="45-54"/>
    <s v="Low"/>
    <s v="4-5"/>
    <s v="High"/>
    <s v="0-1"/>
  </r>
  <r>
    <n v="42"/>
    <x v="1"/>
    <x v="1"/>
    <n v="288"/>
    <x v="1"/>
    <x v="2"/>
    <x v="3"/>
    <x v="0"/>
    <n v="1"/>
    <n v="1547"/>
    <n v="4"/>
    <x v="1"/>
    <n v="40"/>
    <n v="3"/>
    <x v="2"/>
    <x v="4"/>
    <n v="4"/>
    <x v="1"/>
    <n v="10124"/>
    <n v="18611"/>
    <n v="2"/>
    <s v="Y"/>
    <s v="Yes"/>
    <n v="14"/>
    <n v="3"/>
    <n v="3"/>
    <n v="80"/>
    <n v="1"/>
    <n v="24"/>
    <n v="3"/>
    <n v="1"/>
    <n v="20"/>
    <n v="8"/>
    <n v="13"/>
    <n v="9"/>
    <n v="0"/>
    <s v="35-44"/>
    <s v="High"/>
    <s v="10+"/>
    <s v="Medium"/>
    <s v="5+"/>
  </r>
  <r>
    <n v="40"/>
    <x v="1"/>
    <x v="0"/>
    <n v="1342"/>
    <x v="0"/>
    <x v="14"/>
    <x v="0"/>
    <x v="2"/>
    <n v="1"/>
    <n v="1548"/>
    <n v="1"/>
    <x v="1"/>
    <n v="47"/>
    <n v="3"/>
    <x v="0"/>
    <x v="0"/>
    <n v="1"/>
    <x v="1"/>
    <n v="5473"/>
    <n v="19345"/>
    <n v="0"/>
    <s v="Y"/>
    <s v="No"/>
    <n v="12"/>
    <n v="3"/>
    <n v="4"/>
    <n v="80"/>
    <n v="0"/>
    <n v="9"/>
    <n v="5"/>
    <n v="4"/>
    <n v="8"/>
    <n v="4"/>
    <n v="7"/>
    <n v="1"/>
    <n v="0"/>
    <s v="35-44"/>
    <s v="Medium"/>
    <s v="6-10"/>
    <s v="Medium"/>
    <s v="5+"/>
  </r>
  <r>
    <n v="33"/>
    <x v="1"/>
    <x v="0"/>
    <n v="589"/>
    <x v="1"/>
    <x v="26"/>
    <x v="2"/>
    <x v="0"/>
    <n v="1"/>
    <n v="1549"/>
    <n v="2"/>
    <x v="1"/>
    <n v="79"/>
    <n v="3"/>
    <x v="0"/>
    <x v="2"/>
    <n v="3"/>
    <x v="1"/>
    <n v="5207"/>
    <n v="22949"/>
    <n v="1"/>
    <s v="Y"/>
    <s v="Yes"/>
    <n v="12"/>
    <n v="3"/>
    <n v="2"/>
    <n v="80"/>
    <n v="1"/>
    <n v="15"/>
    <n v="3"/>
    <n v="3"/>
    <n v="15"/>
    <n v="14"/>
    <n v="5"/>
    <n v="7"/>
    <n v="0"/>
    <s v="25-34"/>
    <s v="Medium"/>
    <s v="10+"/>
    <s v="Medium"/>
    <s v="4-5"/>
  </r>
  <r>
    <n v="40"/>
    <x v="1"/>
    <x v="0"/>
    <n v="898"/>
    <x v="2"/>
    <x v="16"/>
    <x v="0"/>
    <x v="2"/>
    <n v="1"/>
    <n v="1550"/>
    <n v="3"/>
    <x v="1"/>
    <n v="38"/>
    <n v="3"/>
    <x v="3"/>
    <x v="5"/>
    <n v="4"/>
    <x v="0"/>
    <n v="16437"/>
    <n v="17381"/>
    <n v="1"/>
    <s v="Y"/>
    <s v="Yes"/>
    <n v="21"/>
    <n v="4"/>
    <n v="4"/>
    <n v="80"/>
    <n v="0"/>
    <n v="21"/>
    <n v="2"/>
    <n v="3"/>
    <n v="21"/>
    <n v="7"/>
    <n v="7"/>
    <n v="7"/>
    <n v="0"/>
    <s v="35-44"/>
    <s v="High"/>
    <s v="10+"/>
    <s v="High"/>
    <s v="5+"/>
  </r>
  <r>
    <n v="24"/>
    <x v="1"/>
    <x v="0"/>
    <n v="350"/>
    <x v="1"/>
    <x v="11"/>
    <x v="0"/>
    <x v="4"/>
    <n v="1"/>
    <n v="1551"/>
    <n v="3"/>
    <x v="1"/>
    <n v="57"/>
    <n v="2"/>
    <x v="1"/>
    <x v="2"/>
    <n v="1"/>
    <x v="2"/>
    <n v="2296"/>
    <n v="10036"/>
    <n v="0"/>
    <s v="Y"/>
    <s v="No"/>
    <n v="14"/>
    <n v="3"/>
    <n v="2"/>
    <n v="80"/>
    <n v="3"/>
    <n v="2"/>
    <n v="3"/>
    <n v="3"/>
    <n v="1"/>
    <n v="1"/>
    <n v="0"/>
    <n v="0"/>
    <n v="0"/>
    <s v="&lt;25"/>
    <s v="Low"/>
    <s v="0-1"/>
    <s v="Medium"/>
    <s v="0-1"/>
  </r>
  <r>
    <n v="40"/>
    <x v="1"/>
    <x v="2"/>
    <n v="1142"/>
    <x v="1"/>
    <x v="1"/>
    <x v="0"/>
    <x v="0"/>
    <n v="1"/>
    <n v="1552"/>
    <n v="4"/>
    <x v="1"/>
    <n v="72"/>
    <n v="3"/>
    <x v="0"/>
    <x v="4"/>
    <n v="4"/>
    <x v="2"/>
    <n v="4069"/>
    <n v="8841"/>
    <n v="3"/>
    <s v="Y"/>
    <s v="Yes"/>
    <n v="18"/>
    <n v="3"/>
    <n v="3"/>
    <n v="80"/>
    <n v="0"/>
    <n v="8"/>
    <n v="2"/>
    <n v="3"/>
    <n v="2"/>
    <n v="2"/>
    <n v="2"/>
    <n v="2"/>
    <n v="0"/>
    <s v="35-44"/>
    <s v="Low"/>
    <s v="2-3"/>
    <s v="Medium"/>
    <s v="2-3"/>
  </r>
  <r>
    <n v="45"/>
    <x v="1"/>
    <x v="0"/>
    <n v="538"/>
    <x v="1"/>
    <x v="0"/>
    <x v="2"/>
    <x v="4"/>
    <n v="1"/>
    <n v="1553"/>
    <n v="1"/>
    <x v="1"/>
    <n v="66"/>
    <n v="3"/>
    <x v="2"/>
    <x v="4"/>
    <n v="2"/>
    <x v="2"/>
    <n v="7441"/>
    <n v="20933"/>
    <n v="1"/>
    <s v="Y"/>
    <s v="No"/>
    <n v="12"/>
    <n v="3"/>
    <n v="1"/>
    <n v="80"/>
    <n v="3"/>
    <n v="10"/>
    <n v="4"/>
    <n v="3"/>
    <n v="10"/>
    <n v="8"/>
    <n v="7"/>
    <n v="7"/>
    <n v="0"/>
    <s v="45-54"/>
    <s v="Medium"/>
    <s v="6-10"/>
    <s v="Medium"/>
    <s v="5+"/>
  </r>
  <r>
    <n v="35"/>
    <x v="1"/>
    <x v="0"/>
    <n v="1402"/>
    <x v="0"/>
    <x v="26"/>
    <x v="2"/>
    <x v="0"/>
    <n v="1"/>
    <n v="1554"/>
    <n v="2"/>
    <x v="0"/>
    <n v="98"/>
    <n v="2"/>
    <x v="1"/>
    <x v="6"/>
    <n v="3"/>
    <x v="1"/>
    <n v="2430"/>
    <n v="26204"/>
    <n v="0"/>
    <s v="Y"/>
    <s v="No"/>
    <n v="23"/>
    <n v="4"/>
    <n v="1"/>
    <n v="80"/>
    <n v="2"/>
    <n v="6"/>
    <n v="5"/>
    <n v="3"/>
    <n v="5"/>
    <n v="3"/>
    <n v="4"/>
    <n v="2"/>
    <n v="0"/>
    <s v="35-44"/>
    <s v="Low"/>
    <s v="4-5"/>
    <s v="High"/>
    <s v="4-5"/>
  </r>
  <r>
    <n v="32"/>
    <x v="1"/>
    <x v="0"/>
    <n v="824"/>
    <x v="1"/>
    <x v="12"/>
    <x v="0"/>
    <x v="0"/>
    <n v="1"/>
    <n v="1555"/>
    <n v="4"/>
    <x v="0"/>
    <n v="67"/>
    <n v="2"/>
    <x v="0"/>
    <x v="1"/>
    <n v="2"/>
    <x v="1"/>
    <n v="5878"/>
    <n v="15624"/>
    <n v="3"/>
    <s v="Y"/>
    <s v="No"/>
    <n v="12"/>
    <n v="3"/>
    <n v="1"/>
    <n v="80"/>
    <n v="1"/>
    <n v="12"/>
    <n v="2"/>
    <n v="3"/>
    <n v="7"/>
    <n v="1"/>
    <n v="2"/>
    <n v="5"/>
    <n v="0"/>
    <s v="25-34"/>
    <s v="Medium"/>
    <s v="6-10"/>
    <s v="Medium"/>
    <s v="2-3"/>
  </r>
  <r>
    <n v="36"/>
    <x v="1"/>
    <x v="0"/>
    <n v="1157"/>
    <x v="0"/>
    <x v="2"/>
    <x v="2"/>
    <x v="0"/>
    <n v="1"/>
    <n v="1556"/>
    <n v="3"/>
    <x v="1"/>
    <n v="70"/>
    <n v="3"/>
    <x v="1"/>
    <x v="6"/>
    <n v="4"/>
    <x v="0"/>
    <n v="2644"/>
    <n v="17001"/>
    <n v="3"/>
    <s v="Y"/>
    <s v="Yes"/>
    <n v="21"/>
    <n v="4"/>
    <n v="4"/>
    <n v="80"/>
    <n v="0"/>
    <n v="7"/>
    <n v="3"/>
    <n v="2"/>
    <n v="3"/>
    <n v="2"/>
    <n v="1"/>
    <n v="2"/>
    <n v="0"/>
    <s v="35-44"/>
    <s v="Low"/>
    <s v="2-3"/>
    <s v="High"/>
    <s v="2-3"/>
  </r>
  <r>
    <n v="48"/>
    <x v="1"/>
    <x v="0"/>
    <n v="492"/>
    <x v="0"/>
    <x v="7"/>
    <x v="2"/>
    <x v="0"/>
    <n v="1"/>
    <n v="1557"/>
    <n v="3"/>
    <x v="0"/>
    <n v="96"/>
    <n v="3"/>
    <x v="0"/>
    <x v="0"/>
    <n v="3"/>
    <x v="2"/>
    <n v="6439"/>
    <n v="13693"/>
    <n v="8"/>
    <s v="Y"/>
    <s v="No"/>
    <n v="14"/>
    <n v="3"/>
    <n v="3"/>
    <n v="80"/>
    <n v="1"/>
    <n v="18"/>
    <n v="2"/>
    <n v="3"/>
    <n v="8"/>
    <n v="7"/>
    <n v="7"/>
    <n v="7"/>
    <n v="0"/>
    <s v="45-54"/>
    <s v="Medium"/>
    <s v="6-10"/>
    <s v="Medium"/>
    <s v="5+"/>
  </r>
  <r>
    <n v="29"/>
    <x v="1"/>
    <x v="0"/>
    <n v="598"/>
    <x v="1"/>
    <x v="14"/>
    <x v="3"/>
    <x v="0"/>
    <n v="1"/>
    <n v="1558"/>
    <n v="3"/>
    <x v="1"/>
    <n v="91"/>
    <n v="4"/>
    <x v="1"/>
    <x v="1"/>
    <n v="3"/>
    <x v="1"/>
    <n v="2451"/>
    <n v="22376"/>
    <n v="6"/>
    <s v="Y"/>
    <s v="No"/>
    <n v="18"/>
    <n v="3"/>
    <n v="1"/>
    <n v="80"/>
    <n v="2"/>
    <n v="5"/>
    <n v="2"/>
    <n v="2"/>
    <n v="1"/>
    <n v="0"/>
    <n v="0"/>
    <n v="0"/>
    <n v="0"/>
    <s v="25-34"/>
    <s v="Low"/>
    <s v="0-1"/>
    <s v="Medium"/>
    <s v="0-1"/>
  </r>
  <r>
    <n v="33"/>
    <x v="1"/>
    <x v="0"/>
    <n v="1242"/>
    <x v="0"/>
    <x v="1"/>
    <x v="2"/>
    <x v="0"/>
    <n v="1"/>
    <n v="1560"/>
    <n v="1"/>
    <x v="1"/>
    <n v="46"/>
    <n v="3"/>
    <x v="0"/>
    <x v="0"/>
    <n v="1"/>
    <x v="1"/>
    <n v="6392"/>
    <n v="10589"/>
    <n v="2"/>
    <s v="Y"/>
    <s v="No"/>
    <n v="13"/>
    <n v="3"/>
    <n v="4"/>
    <n v="80"/>
    <n v="1"/>
    <n v="8"/>
    <n v="6"/>
    <n v="1"/>
    <n v="2"/>
    <n v="2"/>
    <n v="2"/>
    <n v="2"/>
    <n v="0"/>
    <s v="25-34"/>
    <s v="Medium"/>
    <s v="2-3"/>
    <s v="Medium"/>
    <s v="2-3"/>
  </r>
  <r>
    <n v="30"/>
    <x v="0"/>
    <x v="0"/>
    <n v="740"/>
    <x v="0"/>
    <x v="0"/>
    <x v="3"/>
    <x v="0"/>
    <n v="1"/>
    <n v="1562"/>
    <n v="2"/>
    <x v="1"/>
    <n v="64"/>
    <n v="2"/>
    <x v="0"/>
    <x v="0"/>
    <n v="1"/>
    <x v="1"/>
    <n v="9714"/>
    <n v="5323"/>
    <n v="1"/>
    <s v="Y"/>
    <s v="No"/>
    <n v="11"/>
    <n v="3"/>
    <n v="4"/>
    <n v="80"/>
    <n v="1"/>
    <n v="10"/>
    <n v="4"/>
    <n v="3"/>
    <n v="10"/>
    <n v="8"/>
    <n v="6"/>
    <n v="7"/>
    <n v="1"/>
    <s v="25-34"/>
    <s v="Medium"/>
    <s v="6-10"/>
    <s v="Low"/>
    <s v="5+"/>
  </r>
  <r>
    <n v="38"/>
    <x v="1"/>
    <x v="1"/>
    <n v="888"/>
    <x v="2"/>
    <x v="17"/>
    <x v="2"/>
    <x v="5"/>
    <n v="1"/>
    <n v="1563"/>
    <n v="3"/>
    <x v="1"/>
    <n v="71"/>
    <n v="3"/>
    <x v="0"/>
    <x v="8"/>
    <n v="3"/>
    <x v="1"/>
    <n v="6077"/>
    <n v="14814"/>
    <n v="3"/>
    <s v="Y"/>
    <s v="No"/>
    <n v="11"/>
    <n v="3"/>
    <n v="3"/>
    <n v="80"/>
    <n v="0"/>
    <n v="10"/>
    <n v="2"/>
    <n v="3"/>
    <n v="6"/>
    <n v="3"/>
    <n v="1"/>
    <n v="2"/>
    <n v="0"/>
    <s v="35-44"/>
    <s v="Medium"/>
    <s v="6-10"/>
    <s v="Low"/>
    <s v="2-3"/>
  </r>
  <r>
    <n v="35"/>
    <x v="1"/>
    <x v="0"/>
    <n v="992"/>
    <x v="1"/>
    <x v="0"/>
    <x v="3"/>
    <x v="2"/>
    <n v="1"/>
    <n v="1564"/>
    <n v="4"/>
    <x v="1"/>
    <n v="68"/>
    <n v="2"/>
    <x v="1"/>
    <x v="2"/>
    <n v="1"/>
    <x v="0"/>
    <n v="2450"/>
    <n v="21731"/>
    <n v="1"/>
    <s v="Y"/>
    <s v="No"/>
    <n v="19"/>
    <n v="3"/>
    <n v="2"/>
    <n v="80"/>
    <n v="0"/>
    <n v="3"/>
    <n v="3"/>
    <n v="3"/>
    <n v="3"/>
    <n v="0"/>
    <n v="1"/>
    <n v="2"/>
    <n v="0"/>
    <s v="35-44"/>
    <s v="Low"/>
    <s v="2-3"/>
    <s v="High"/>
    <s v="2-3"/>
  </r>
  <r>
    <n v="30"/>
    <x v="1"/>
    <x v="0"/>
    <n v="1288"/>
    <x v="0"/>
    <x v="22"/>
    <x v="2"/>
    <x v="4"/>
    <n v="1"/>
    <n v="1568"/>
    <n v="3"/>
    <x v="1"/>
    <n v="33"/>
    <n v="3"/>
    <x v="2"/>
    <x v="0"/>
    <n v="2"/>
    <x v="1"/>
    <n v="9250"/>
    <n v="17799"/>
    <n v="3"/>
    <s v="Y"/>
    <s v="No"/>
    <n v="12"/>
    <n v="3"/>
    <n v="2"/>
    <n v="80"/>
    <n v="1"/>
    <n v="9"/>
    <n v="3"/>
    <n v="3"/>
    <n v="4"/>
    <n v="2"/>
    <n v="1"/>
    <n v="3"/>
    <n v="0"/>
    <s v="25-34"/>
    <s v="Medium"/>
    <s v="4-5"/>
    <s v="Medium"/>
    <s v="2-3"/>
  </r>
  <r>
    <n v="35"/>
    <x v="0"/>
    <x v="0"/>
    <n v="104"/>
    <x v="1"/>
    <x v="2"/>
    <x v="3"/>
    <x v="0"/>
    <n v="1"/>
    <n v="1569"/>
    <n v="1"/>
    <x v="0"/>
    <n v="69"/>
    <n v="3"/>
    <x v="1"/>
    <x v="2"/>
    <n v="1"/>
    <x v="2"/>
    <n v="2074"/>
    <n v="26619"/>
    <n v="1"/>
    <s v="Y"/>
    <s v="Yes"/>
    <n v="12"/>
    <n v="3"/>
    <n v="4"/>
    <n v="80"/>
    <n v="1"/>
    <n v="1"/>
    <n v="2"/>
    <n v="3"/>
    <n v="1"/>
    <n v="0"/>
    <n v="0"/>
    <n v="0"/>
    <n v="1"/>
    <s v="35-44"/>
    <s v="Low"/>
    <s v="0-1"/>
    <s v="Medium"/>
    <s v="0-1"/>
  </r>
  <r>
    <n v="53"/>
    <x v="0"/>
    <x v="0"/>
    <n v="607"/>
    <x v="1"/>
    <x v="2"/>
    <x v="4"/>
    <x v="4"/>
    <n v="1"/>
    <n v="1572"/>
    <n v="3"/>
    <x v="0"/>
    <n v="78"/>
    <n v="2"/>
    <x v="2"/>
    <x v="3"/>
    <n v="4"/>
    <x v="1"/>
    <n v="10169"/>
    <n v="14618"/>
    <n v="0"/>
    <s v="Y"/>
    <s v="No"/>
    <n v="16"/>
    <n v="3"/>
    <n v="2"/>
    <n v="80"/>
    <n v="1"/>
    <n v="34"/>
    <n v="4"/>
    <n v="3"/>
    <n v="33"/>
    <n v="7"/>
    <n v="1"/>
    <n v="9"/>
    <n v="1"/>
    <s v="45-54"/>
    <s v="High"/>
    <s v="10+"/>
    <s v="Medium"/>
    <s v="2-3"/>
  </r>
  <r>
    <n v="38"/>
    <x v="0"/>
    <x v="0"/>
    <n v="903"/>
    <x v="1"/>
    <x v="2"/>
    <x v="3"/>
    <x v="2"/>
    <n v="1"/>
    <n v="1573"/>
    <n v="3"/>
    <x v="1"/>
    <n v="81"/>
    <n v="3"/>
    <x v="0"/>
    <x v="3"/>
    <n v="2"/>
    <x v="1"/>
    <n v="4855"/>
    <n v="7653"/>
    <n v="4"/>
    <s v="Y"/>
    <s v="No"/>
    <n v="11"/>
    <n v="3"/>
    <n v="1"/>
    <n v="80"/>
    <n v="2"/>
    <n v="7"/>
    <n v="2"/>
    <n v="3"/>
    <n v="5"/>
    <n v="2"/>
    <n v="1"/>
    <n v="4"/>
    <n v="1"/>
    <s v="35-44"/>
    <s v="Low"/>
    <s v="4-5"/>
    <s v="Low"/>
    <s v="2-3"/>
  </r>
  <r>
    <n v="32"/>
    <x v="1"/>
    <x v="2"/>
    <n v="1200"/>
    <x v="1"/>
    <x v="0"/>
    <x v="2"/>
    <x v="4"/>
    <n v="1"/>
    <n v="1574"/>
    <n v="4"/>
    <x v="1"/>
    <n v="62"/>
    <n v="3"/>
    <x v="0"/>
    <x v="1"/>
    <n v="1"/>
    <x v="1"/>
    <n v="4087"/>
    <n v="25174"/>
    <n v="4"/>
    <s v="Y"/>
    <s v="No"/>
    <n v="14"/>
    <n v="3"/>
    <n v="2"/>
    <n v="80"/>
    <n v="1"/>
    <n v="9"/>
    <n v="3"/>
    <n v="2"/>
    <n v="6"/>
    <n v="5"/>
    <n v="1"/>
    <n v="2"/>
    <n v="0"/>
    <s v="25-34"/>
    <s v="Low"/>
    <s v="6-10"/>
    <s v="Medium"/>
    <s v="2-3"/>
  </r>
  <r>
    <n v="48"/>
    <x v="1"/>
    <x v="0"/>
    <n v="1108"/>
    <x v="1"/>
    <x v="8"/>
    <x v="2"/>
    <x v="1"/>
    <n v="1"/>
    <n v="1576"/>
    <n v="3"/>
    <x v="0"/>
    <n v="65"/>
    <n v="3"/>
    <x v="1"/>
    <x v="1"/>
    <n v="1"/>
    <x v="1"/>
    <n v="2367"/>
    <n v="16530"/>
    <n v="8"/>
    <s v="Y"/>
    <s v="No"/>
    <n v="12"/>
    <n v="3"/>
    <n v="4"/>
    <n v="80"/>
    <n v="1"/>
    <n v="10"/>
    <n v="3"/>
    <n v="2"/>
    <n v="8"/>
    <n v="2"/>
    <n v="7"/>
    <n v="6"/>
    <n v="0"/>
    <s v="45-54"/>
    <s v="Low"/>
    <s v="6-10"/>
    <s v="Medium"/>
    <s v="5+"/>
  </r>
  <r>
    <n v="34"/>
    <x v="1"/>
    <x v="0"/>
    <n v="479"/>
    <x v="1"/>
    <x v="15"/>
    <x v="2"/>
    <x v="2"/>
    <n v="1"/>
    <n v="1577"/>
    <n v="1"/>
    <x v="1"/>
    <n v="35"/>
    <n v="3"/>
    <x v="1"/>
    <x v="1"/>
    <n v="4"/>
    <x v="0"/>
    <n v="2972"/>
    <n v="22061"/>
    <n v="1"/>
    <s v="Y"/>
    <s v="No"/>
    <n v="13"/>
    <n v="3"/>
    <n v="3"/>
    <n v="80"/>
    <n v="0"/>
    <n v="1"/>
    <n v="4"/>
    <n v="1"/>
    <n v="1"/>
    <n v="0"/>
    <n v="0"/>
    <n v="0"/>
    <n v="0"/>
    <s v="25-34"/>
    <s v="Low"/>
    <s v="0-1"/>
    <s v="Medium"/>
    <s v="0-1"/>
  </r>
  <r>
    <n v="55"/>
    <x v="1"/>
    <x v="0"/>
    <n v="685"/>
    <x v="0"/>
    <x v="9"/>
    <x v="4"/>
    <x v="3"/>
    <n v="1"/>
    <n v="1578"/>
    <n v="3"/>
    <x v="1"/>
    <n v="60"/>
    <n v="2"/>
    <x v="4"/>
    <x v="5"/>
    <n v="4"/>
    <x v="1"/>
    <n v="19586"/>
    <n v="23037"/>
    <n v="1"/>
    <s v="Y"/>
    <s v="No"/>
    <n v="21"/>
    <n v="4"/>
    <n v="3"/>
    <n v="80"/>
    <n v="1"/>
    <n v="36"/>
    <n v="3"/>
    <n v="3"/>
    <n v="36"/>
    <n v="6"/>
    <n v="2"/>
    <n v="13"/>
    <n v="0"/>
    <s v="55+"/>
    <s v="High"/>
    <s v="10+"/>
    <s v="High"/>
    <s v="2-3"/>
  </r>
  <r>
    <n v="34"/>
    <x v="1"/>
    <x v="0"/>
    <n v="1351"/>
    <x v="1"/>
    <x v="0"/>
    <x v="2"/>
    <x v="0"/>
    <n v="1"/>
    <n v="1580"/>
    <n v="2"/>
    <x v="1"/>
    <n v="45"/>
    <n v="3"/>
    <x v="0"/>
    <x v="1"/>
    <n v="4"/>
    <x v="1"/>
    <n v="5484"/>
    <n v="13008"/>
    <n v="9"/>
    <s v="Y"/>
    <s v="No"/>
    <n v="17"/>
    <n v="3"/>
    <n v="2"/>
    <n v="80"/>
    <n v="1"/>
    <n v="9"/>
    <n v="3"/>
    <n v="2"/>
    <n v="2"/>
    <n v="2"/>
    <n v="2"/>
    <n v="1"/>
    <n v="0"/>
    <s v="25-34"/>
    <s v="Medium"/>
    <s v="2-3"/>
    <s v="Medium"/>
    <s v="2-3"/>
  </r>
  <r>
    <n v="26"/>
    <x v="1"/>
    <x v="0"/>
    <n v="474"/>
    <x v="1"/>
    <x v="3"/>
    <x v="3"/>
    <x v="0"/>
    <n v="1"/>
    <n v="1581"/>
    <n v="1"/>
    <x v="0"/>
    <n v="89"/>
    <n v="3"/>
    <x v="1"/>
    <x v="1"/>
    <n v="4"/>
    <x v="1"/>
    <n v="2061"/>
    <n v="11133"/>
    <n v="1"/>
    <s v="Y"/>
    <s v="No"/>
    <n v="21"/>
    <n v="4"/>
    <n v="1"/>
    <n v="80"/>
    <n v="0"/>
    <n v="1"/>
    <n v="5"/>
    <n v="3"/>
    <n v="1"/>
    <n v="0"/>
    <n v="0"/>
    <n v="0"/>
    <n v="0"/>
    <s v="25-34"/>
    <s v="Low"/>
    <s v="0-1"/>
    <s v="High"/>
    <s v="0-1"/>
  </r>
  <r>
    <n v="38"/>
    <x v="1"/>
    <x v="0"/>
    <n v="1245"/>
    <x v="0"/>
    <x v="24"/>
    <x v="3"/>
    <x v="0"/>
    <n v="1"/>
    <n v="1582"/>
    <n v="3"/>
    <x v="1"/>
    <n v="80"/>
    <n v="3"/>
    <x v="0"/>
    <x v="0"/>
    <n v="2"/>
    <x v="1"/>
    <n v="9924"/>
    <n v="12355"/>
    <n v="0"/>
    <s v="Y"/>
    <s v="No"/>
    <n v="11"/>
    <n v="3"/>
    <n v="4"/>
    <n v="80"/>
    <n v="1"/>
    <n v="10"/>
    <n v="3"/>
    <n v="3"/>
    <n v="9"/>
    <n v="8"/>
    <n v="7"/>
    <n v="7"/>
    <n v="0"/>
    <s v="35-44"/>
    <s v="Medium"/>
    <s v="6-10"/>
    <s v="Low"/>
    <s v="5+"/>
  </r>
  <r>
    <n v="38"/>
    <x v="1"/>
    <x v="0"/>
    <n v="437"/>
    <x v="0"/>
    <x v="7"/>
    <x v="3"/>
    <x v="0"/>
    <n v="1"/>
    <n v="1583"/>
    <n v="2"/>
    <x v="0"/>
    <n v="90"/>
    <n v="3"/>
    <x v="0"/>
    <x v="0"/>
    <n v="2"/>
    <x v="0"/>
    <n v="4198"/>
    <n v="16379"/>
    <n v="2"/>
    <s v="Y"/>
    <s v="No"/>
    <n v="12"/>
    <n v="3"/>
    <n v="2"/>
    <n v="80"/>
    <n v="0"/>
    <n v="8"/>
    <n v="5"/>
    <n v="4"/>
    <n v="3"/>
    <n v="2"/>
    <n v="1"/>
    <n v="2"/>
    <n v="0"/>
    <s v="35-44"/>
    <s v="Low"/>
    <s v="2-3"/>
    <s v="Medium"/>
    <s v="2-3"/>
  </r>
  <r>
    <n v="36"/>
    <x v="1"/>
    <x v="0"/>
    <n v="884"/>
    <x v="0"/>
    <x v="0"/>
    <x v="2"/>
    <x v="0"/>
    <n v="1"/>
    <n v="1585"/>
    <n v="2"/>
    <x v="0"/>
    <n v="73"/>
    <n v="3"/>
    <x v="0"/>
    <x v="0"/>
    <n v="3"/>
    <x v="0"/>
    <n v="6815"/>
    <n v="21447"/>
    <n v="6"/>
    <s v="Y"/>
    <s v="No"/>
    <n v="13"/>
    <n v="3"/>
    <n v="1"/>
    <n v="80"/>
    <n v="0"/>
    <n v="15"/>
    <n v="5"/>
    <n v="3"/>
    <n v="1"/>
    <n v="0"/>
    <n v="0"/>
    <n v="0"/>
    <n v="0"/>
    <s v="35-44"/>
    <s v="Medium"/>
    <s v="0-1"/>
    <s v="Medium"/>
    <s v="0-1"/>
  </r>
  <r>
    <n v="29"/>
    <x v="1"/>
    <x v="0"/>
    <n v="1370"/>
    <x v="1"/>
    <x v="3"/>
    <x v="1"/>
    <x v="2"/>
    <n v="1"/>
    <n v="1586"/>
    <n v="2"/>
    <x v="1"/>
    <n v="87"/>
    <n v="3"/>
    <x v="1"/>
    <x v="2"/>
    <n v="1"/>
    <x v="0"/>
    <n v="4723"/>
    <n v="16213"/>
    <n v="1"/>
    <s v="Y"/>
    <s v="Yes"/>
    <n v="18"/>
    <n v="3"/>
    <n v="4"/>
    <n v="80"/>
    <n v="0"/>
    <n v="10"/>
    <n v="3"/>
    <n v="3"/>
    <n v="10"/>
    <n v="9"/>
    <n v="1"/>
    <n v="5"/>
    <n v="0"/>
    <s v="25-34"/>
    <s v="Low"/>
    <s v="6-10"/>
    <s v="Medium"/>
    <s v="2-3"/>
  </r>
  <r>
    <n v="35"/>
    <x v="1"/>
    <x v="0"/>
    <n v="670"/>
    <x v="1"/>
    <x v="17"/>
    <x v="2"/>
    <x v="2"/>
    <n v="1"/>
    <n v="1587"/>
    <n v="1"/>
    <x v="0"/>
    <n v="51"/>
    <n v="3"/>
    <x v="0"/>
    <x v="4"/>
    <n v="3"/>
    <x v="0"/>
    <n v="6142"/>
    <n v="4223"/>
    <n v="3"/>
    <s v="Y"/>
    <s v="Yes"/>
    <n v="16"/>
    <n v="3"/>
    <n v="3"/>
    <n v="80"/>
    <n v="0"/>
    <n v="10"/>
    <n v="4"/>
    <n v="3"/>
    <n v="5"/>
    <n v="2"/>
    <n v="0"/>
    <n v="4"/>
    <n v="0"/>
    <s v="35-44"/>
    <s v="Medium"/>
    <s v="4-5"/>
    <s v="Medium"/>
    <s v="0-1"/>
  </r>
  <r>
    <n v="39"/>
    <x v="1"/>
    <x v="0"/>
    <n v="1462"/>
    <x v="0"/>
    <x v="16"/>
    <x v="3"/>
    <x v="2"/>
    <n v="1"/>
    <n v="1588"/>
    <n v="4"/>
    <x v="1"/>
    <n v="38"/>
    <n v="4"/>
    <x v="2"/>
    <x v="0"/>
    <n v="3"/>
    <x v="1"/>
    <n v="8237"/>
    <n v="4658"/>
    <n v="2"/>
    <s v="Y"/>
    <s v="No"/>
    <n v="11"/>
    <n v="3"/>
    <n v="1"/>
    <n v="80"/>
    <n v="1"/>
    <n v="11"/>
    <n v="3"/>
    <n v="3"/>
    <n v="7"/>
    <n v="6"/>
    <n v="7"/>
    <n v="6"/>
    <n v="0"/>
    <s v="35-44"/>
    <s v="Medium"/>
    <s v="6-10"/>
    <s v="Low"/>
    <s v="5+"/>
  </r>
  <r>
    <n v="29"/>
    <x v="1"/>
    <x v="1"/>
    <n v="995"/>
    <x v="1"/>
    <x v="2"/>
    <x v="1"/>
    <x v="0"/>
    <n v="1"/>
    <n v="1590"/>
    <n v="1"/>
    <x v="1"/>
    <n v="87"/>
    <n v="3"/>
    <x v="0"/>
    <x v="4"/>
    <n v="4"/>
    <x v="2"/>
    <n v="8853"/>
    <n v="24483"/>
    <n v="1"/>
    <s v="Y"/>
    <s v="No"/>
    <n v="19"/>
    <n v="3"/>
    <n v="4"/>
    <n v="80"/>
    <n v="1"/>
    <n v="6"/>
    <n v="0"/>
    <n v="4"/>
    <n v="6"/>
    <n v="4"/>
    <n v="1"/>
    <n v="3"/>
    <n v="0"/>
    <s v="25-34"/>
    <s v="Medium"/>
    <s v="6-10"/>
    <s v="High"/>
    <s v="2-3"/>
  </r>
  <r>
    <n v="50"/>
    <x v="1"/>
    <x v="0"/>
    <n v="264"/>
    <x v="0"/>
    <x v="14"/>
    <x v="3"/>
    <x v="3"/>
    <n v="1"/>
    <n v="1591"/>
    <n v="3"/>
    <x v="1"/>
    <n v="59"/>
    <n v="3"/>
    <x v="4"/>
    <x v="5"/>
    <n v="3"/>
    <x v="1"/>
    <n v="19331"/>
    <n v="19519"/>
    <n v="4"/>
    <s v="Y"/>
    <s v="Yes"/>
    <n v="16"/>
    <n v="3"/>
    <n v="3"/>
    <n v="80"/>
    <n v="1"/>
    <n v="27"/>
    <n v="2"/>
    <n v="3"/>
    <n v="1"/>
    <n v="0"/>
    <n v="0"/>
    <n v="0"/>
    <n v="0"/>
    <s v="45-54"/>
    <s v="High"/>
    <s v="0-1"/>
    <s v="Medium"/>
    <s v="0-1"/>
  </r>
  <r>
    <n v="23"/>
    <x v="1"/>
    <x v="0"/>
    <n v="977"/>
    <x v="1"/>
    <x v="17"/>
    <x v="3"/>
    <x v="4"/>
    <n v="1"/>
    <n v="1592"/>
    <n v="4"/>
    <x v="1"/>
    <n v="45"/>
    <n v="4"/>
    <x v="1"/>
    <x v="1"/>
    <n v="3"/>
    <x v="1"/>
    <n v="2073"/>
    <n v="12826"/>
    <n v="2"/>
    <s v="Y"/>
    <s v="No"/>
    <n v="16"/>
    <n v="3"/>
    <n v="4"/>
    <n v="80"/>
    <n v="1"/>
    <n v="4"/>
    <n v="2"/>
    <n v="3"/>
    <n v="2"/>
    <n v="2"/>
    <n v="2"/>
    <n v="2"/>
    <n v="0"/>
    <s v="&lt;25"/>
    <s v="Low"/>
    <s v="2-3"/>
    <s v="Medium"/>
    <s v="2-3"/>
  </r>
  <r>
    <n v="36"/>
    <x v="1"/>
    <x v="1"/>
    <n v="1302"/>
    <x v="1"/>
    <x v="16"/>
    <x v="2"/>
    <x v="0"/>
    <n v="1"/>
    <n v="1594"/>
    <n v="1"/>
    <x v="1"/>
    <n v="80"/>
    <n v="4"/>
    <x v="0"/>
    <x v="2"/>
    <n v="1"/>
    <x v="1"/>
    <n v="5562"/>
    <n v="19711"/>
    <n v="3"/>
    <s v="Y"/>
    <s v="Yes"/>
    <n v="13"/>
    <n v="3"/>
    <n v="4"/>
    <n v="80"/>
    <n v="1"/>
    <n v="9"/>
    <n v="3"/>
    <n v="3"/>
    <n v="3"/>
    <n v="2"/>
    <n v="0"/>
    <n v="2"/>
    <n v="0"/>
    <s v="35-44"/>
    <s v="Medium"/>
    <s v="2-3"/>
    <s v="Medium"/>
    <s v="0-1"/>
  </r>
  <r>
    <n v="42"/>
    <x v="1"/>
    <x v="0"/>
    <n v="1059"/>
    <x v="1"/>
    <x v="14"/>
    <x v="0"/>
    <x v="1"/>
    <n v="1"/>
    <n v="1595"/>
    <n v="4"/>
    <x v="1"/>
    <n v="93"/>
    <n v="2"/>
    <x v="4"/>
    <x v="5"/>
    <n v="4"/>
    <x v="0"/>
    <n v="19613"/>
    <n v="26362"/>
    <n v="8"/>
    <s v="Y"/>
    <s v="No"/>
    <n v="22"/>
    <n v="4"/>
    <n v="4"/>
    <n v="80"/>
    <n v="0"/>
    <n v="24"/>
    <n v="2"/>
    <n v="3"/>
    <n v="1"/>
    <n v="0"/>
    <n v="0"/>
    <n v="1"/>
    <n v="0"/>
    <s v="35-44"/>
    <s v="High"/>
    <s v="0-1"/>
    <s v="High"/>
    <s v="0-1"/>
  </r>
  <r>
    <n v="35"/>
    <x v="1"/>
    <x v="0"/>
    <n v="750"/>
    <x v="1"/>
    <x v="26"/>
    <x v="3"/>
    <x v="0"/>
    <n v="1"/>
    <n v="1596"/>
    <n v="2"/>
    <x v="1"/>
    <n v="46"/>
    <n v="4"/>
    <x v="0"/>
    <x v="2"/>
    <n v="3"/>
    <x v="1"/>
    <n v="3407"/>
    <n v="25348"/>
    <n v="1"/>
    <s v="Y"/>
    <s v="No"/>
    <n v="17"/>
    <n v="3"/>
    <n v="4"/>
    <n v="80"/>
    <n v="2"/>
    <n v="10"/>
    <n v="3"/>
    <n v="2"/>
    <n v="10"/>
    <n v="9"/>
    <n v="6"/>
    <n v="8"/>
    <n v="0"/>
    <s v="35-44"/>
    <s v="Low"/>
    <s v="6-10"/>
    <s v="Medium"/>
    <s v="5+"/>
  </r>
  <r>
    <n v="34"/>
    <x v="1"/>
    <x v="1"/>
    <n v="653"/>
    <x v="1"/>
    <x v="17"/>
    <x v="2"/>
    <x v="4"/>
    <n v="1"/>
    <n v="1597"/>
    <n v="4"/>
    <x v="1"/>
    <n v="92"/>
    <n v="2"/>
    <x v="0"/>
    <x v="4"/>
    <n v="3"/>
    <x v="1"/>
    <n v="5063"/>
    <n v="15332"/>
    <n v="1"/>
    <s v="Y"/>
    <s v="No"/>
    <n v="14"/>
    <n v="3"/>
    <n v="2"/>
    <n v="80"/>
    <n v="1"/>
    <n v="8"/>
    <n v="3"/>
    <n v="2"/>
    <n v="8"/>
    <n v="2"/>
    <n v="7"/>
    <n v="7"/>
    <n v="0"/>
    <s v="25-34"/>
    <s v="Medium"/>
    <s v="6-10"/>
    <s v="Medium"/>
    <s v="5+"/>
  </r>
  <r>
    <n v="40"/>
    <x v="1"/>
    <x v="0"/>
    <n v="118"/>
    <x v="0"/>
    <x v="24"/>
    <x v="0"/>
    <x v="0"/>
    <n v="1"/>
    <n v="1598"/>
    <n v="4"/>
    <x v="0"/>
    <n v="84"/>
    <n v="3"/>
    <x v="0"/>
    <x v="0"/>
    <n v="1"/>
    <x v="1"/>
    <n v="4639"/>
    <n v="11262"/>
    <n v="1"/>
    <s v="Y"/>
    <s v="No"/>
    <n v="15"/>
    <n v="3"/>
    <n v="3"/>
    <n v="80"/>
    <n v="1"/>
    <n v="5"/>
    <n v="2"/>
    <n v="3"/>
    <n v="5"/>
    <n v="4"/>
    <n v="1"/>
    <n v="2"/>
    <n v="0"/>
    <s v="35-44"/>
    <s v="Low"/>
    <s v="4-5"/>
    <s v="Medium"/>
    <s v="2-3"/>
  </r>
  <r>
    <n v="43"/>
    <x v="1"/>
    <x v="0"/>
    <n v="990"/>
    <x v="1"/>
    <x v="6"/>
    <x v="3"/>
    <x v="4"/>
    <n v="1"/>
    <n v="1599"/>
    <n v="4"/>
    <x v="1"/>
    <n v="87"/>
    <n v="4"/>
    <x v="1"/>
    <x v="2"/>
    <n v="2"/>
    <x v="2"/>
    <n v="4876"/>
    <n v="5855"/>
    <n v="5"/>
    <s v="Y"/>
    <s v="No"/>
    <n v="12"/>
    <n v="3"/>
    <n v="3"/>
    <n v="80"/>
    <n v="1"/>
    <n v="8"/>
    <n v="0"/>
    <n v="3"/>
    <n v="6"/>
    <n v="4"/>
    <n v="0"/>
    <n v="2"/>
    <n v="0"/>
    <s v="35-44"/>
    <s v="Low"/>
    <s v="6-10"/>
    <s v="Medium"/>
    <s v="0-1"/>
  </r>
  <r>
    <n v="35"/>
    <x v="1"/>
    <x v="0"/>
    <n v="1349"/>
    <x v="1"/>
    <x v="15"/>
    <x v="0"/>
    <x v="0"/>
    <n v="1"/>
    <n v="1601"/>
    <n v="3"/>
    <x v="1"/>
    <n v="63"/>
    <n v="2"/>
    <x v="1"/>
    <x v="2"/>
    <n v="4"/>
    <x v="1"/>
    <n v="2690"/>
    <n v="7713"/>
    <n v="1"/>
    <s v="Y"/>
    <s v="No"/>
    <n v="18"/>
    <n v="3"/>
    <n v="4"/>
    <n v="80"/>
    <n v="1"/>
    <n v="1"/>
    <n v="5"/>
    <n v="2"/>
    <n v="1"/>
    <n v="0"/>
    <n v="0"/>
    <n v="1"/>
    <n v="0"/>
    <s v="35-44"/>
    <s v="Low"/>
    <s v="0-1"/>
    <s v="Medium"/>
    <s v="0-1"/>
  </r>
  <r>
    <n v="46"/>
    <x v="1"/>
    <x v="0"/>
    <n v="563"/>
    <x v="0"/>
    <x v="0"/>
    <x v="2"/>
    <x v="0"/>
    <n v="1"/>
    <n v="1602"/>
    <n v="4"/>
    <x v="1"/>
    <n v="56"/>
    <n v="4"/>
    <x v="3"/>
    <x v="5"/>
    <n v="1"/>
    <x v="0"/>
    <n v="17567"/>
    <n v="3156"/>
    <n v="1"/>
    <s v="Y"/>
    <s v="No"/>
    <n v="15"/>
    <n v="3"/>
    <n v="2"/>
    <n v="80"/>
    <n v="0"/>
    <n v="27"/>
    <n v="5"/>
    <n v="1"/>
    <n v="26"/>
    <n v="0"/>
    <n v="0"/>
    <n v="12"/>
    <n v="0"/>
    <s v="45-54"/>
    <s v="High"/>
    <s v="10+"/>
    <s v="Medium"/>
    <s v="0-1"/>
  </r>
  <r>
    <n v="28"/>
    <x v="0"/>
    <x v="0"/>
    <n v="329"/>
    <x v="1"/>
    <x v="4"/>
    <x v="3"/>
    <x v="2"/>
    <n v="1"/>
    <n v="1604"/>
    <n v="3"/>
    <x v="1"/>
    <n v="51"/>
    <n v="3"/>
    <x v="1"/>
    <x v="2"/>
    <n v="2"/>
    <x v="1"/>
    <n v="2408"/>
    <n v="7324"/>
    <n v="1"/>
    <s v="Y"/>
    <s v="Yes"/>
    <n v="17"/>
    <n v="3"/>
    <n v="3"/>
    <n v="80"/>
    <n v="3"/>
    <n v="1"/>
    <n v="3"/>
    <n v="3"/>
    <n v="1"/>
    <n v="1"/>
    <n v="0"/>
    <n v="0"/>
    <n v="1"/>
    <s v="25-34"/>
    <s v="Low"/>
    <s v="0-1"/>
    <s v="Medium"/>
    <s v="0-1"/>
  </r>
  <r>
    <n v="22"/>
    <x v="1"/>
    <x v="2"/>
    <n v="457"/>
    <x v="1"/>
    <x v="9"/>
    <x v="0"/>
    <x v="1"/>
    <n v="1"/>
    <n v="1605"/>
    <n v="2"/>
    <x v="0"/>
    <n v="85"/>
    <n v="2"/>
    <x v="1"/>
    <x v="1"/>
    <n v="3"/>
    <x v="1"/>
    <n v="2814"/>
    <n v="10293"/>
    <n v="1"/>
    <s v="Y"/>
    <s v="Yes"/>
    <n v="14"/>
    <n v="3"/>
    <n v="2"/>
    <n v="80"/>
    <n v="0"/>
    <n v="4"/>
    <n v="2"/>
    <n v="2"/>
    <n v="4"/>
    <n v="2"/>
    <n v="1"/>
    <n v="3"/>
    <n v="0"/>
    <s v="&lt;25"/>
    <s v="Low"/>
    <s v="4-5"/>
    <s v="Medium"/>
    <s v="2-3"/>
  </r>
  <r>
    <n v="50"/>
    <x v="1"/>
    <x v="1"/>
    <n v="1234"/>
    <x v="1"/>
    <x v="25"/>
    <x v="4"/>
    <x v="2"/>
    <n v="1"/>
    <n v="1606"/>
    <n v="2"/>
    <x v="1"/>
    <n v="41"/>
    <n v="3"/>
    <x v="3"/>
    <x v="4"/>
    <n v="3"/>
    <x v="1"/>
    <n v="11245"/>
    <n v="20689"/>
    <n v="2"/>
    <s v="Y"/>
    <s v="Yes"/>
    <n v="15"/>
    <n v="3"/>
    <n v="3"/>
    <n v="80"/>
    <n v="1"/>
    <n v="32"/>
    <n v="3"/>
    <n v="3"/>
    <n v="30"/>
    <n v="8"/>
    <n v="12"/>
    <n v="13"/>
    <n v="0"/>
    <s v="45-54"/>
    <s v="High"/>
    <s v="10+"/>
    <s v="Medium"/>
    <s v="5+"/>
  </r>
  <r>
    <n v="32"/>
    <x v="1"/>
    <x v="0"/>
    <n v="634"/>
    <x v="1"/>
    <x v="12"/>
    <x v="2"/>
    <x v="1"/>
    <n v="1"/>
    <n v="1607"/>
    <n v="2"/>
    <x v="0"/>
    <n v="35"/>
    <n v="4"/>
    <x v="1"/>
    <x v="1"/>
    <n v="4"/>
    <x v="1"/>
    <n v="3312"/>
    <n v="18783"/>
    <n v="3"/>
    <s v="Y"/>
    <s v="No"/>
    <n v="17"/>
    <n v="3"/>
    <n v="4"/>
    <n v="80"/>
    <n v="2"/>
    <n v="6"/>
    <n v="3"/>
    <n v="3"/>
    <n v="3"/>
    <n v="2"/>
    <n v="0"/>
    <n v="2"/>
    <n v="0"/>
    <s v="25-34"/>
    <s v="Low"/>
    <s v="2-3"/>
    <s v="Medium"/>
    <s v="0-1"/>
  </r>
  <r>
    <n v="44"/>
    <x v="1"/>
    <x v="0"/>
    <n v="1313"/>
    <x v="1"/>
    <x v="15"/>
    <x v="3"/>
    <x v="2"/>
    <n v="1"/>
    <n v="1608"/>
    <n v="2"/>
    <x v="0"/>
    <n v="31"/>
    <n v="3"/>
    <x v="4"/>
    <x v="7"/>
    <n v="4"/>
    <x v="2"/>
    <n v="19049"/>
    <n v="3549"/>
    <n v="0"/>
    <s v="Y"/>
    <s v="Yes"/>
    <n v="14"/>
    <n v="3"/>
    <n v="4"/>
    <n v="80"/>
    <n v="1"/>
    <n v="23"/>
    <n v="4"/>
    <n v="2"/>
    <n v="22"/>
    <n v="7"/>
    <n v="1"/>
    <n v="10"/>
    <n v="0"/>
    <s v="35-44"/>
    <s v="High"/>
    <s v="10+"/>
    <s v="Medium"/>
    <s v="2-3"/>
  </r>
  <r>
    <n v="30"/>
    <x v="1"/>
    <x v="0"/>
    <n v="241"/>
    <x v="1"/>
    <x v="15"/>
    <x v="3"/>
    <x v="2"/>
    <n v="1"/>
    <n v="1609"/>
    <n v="2"/>
    <x v="1"/>
    <n v="48"/>
    <n v="2"/>
    <x v="1"/>
    <x v="1"/>
    <n v="2"/>
    <x v="1"/>
    <n v="2141"/>
    <n v="5348"/>
    <n v="1"/>
    <s v="Y"/>
    <s v="No"/>
    <n v="12"/>
    <n v="3"/>
    <n v="2"/>
    <n v="80"/>
    <n v="1"/>
    <n v="6"/>
    <n v="3"/>
    <n v="2"/>
    <n v="6"/>
    <n v="4"/>
    <n v="1"/>
    <n v="1"/>
    <n v="0"/>
    <s v="25-34"/>
    <s v="Low"/>
    <s v="6-10"/>
    <s v="Medium"/>
    <s v="2-3"/>
  </r>
  <r>
    <n v="45"/>
    <x v="1"/>
    <x v="0"/>
    <n v="1015"/>
    <x v="1"/>
    <x v="12"/>
    <x v="4"/>
    <x v="2"/>
    <n v="1"/>
    <n v="1611"/>
    <n v="3"/>
    <x v="0"/>
    <n v="50"/>
    <n v="1"/>
    <x v="0"/>
    <x v="2"/>
    <n v="1"/>
    <x v="0"/>
    <n v="5769"/>
    <n v="23447"/>
    <n v="1"/>
    <s v="Y"/>
    <s v="Yes"/>
    <n v="14"/>
    <n v="3"/>
    <n v="1"/>
    <n v="80"/>
    <n v="0"/>
    <n v="10"/>
    <n v="3"/>
    <n v="3"/>
    <n v="10"/>
    <n v="7"/>
    <n v="1"/>
    <n v="4"/>
    <n v="0"/>
    <s v="45-54"/>
    <s v="Medium"/>
    <s v="6-10"/>
    <s v="Medium"/>
    <s v="2-3"/>
  </r>
  <r>
    <n v="45"/>
    <x v="1"/>
    <x v="2"/>
    <n v="336"/>
    <x v="0"/>
    <x v="9"/>
    <x v="3"/>
    <x v="3"/>
    <n v="1"/>
    <n v="1612"/>
    <n v="1"/>
    <x v="1"/>
    <n v="52"/>
    <n v="2"/>
    <x v="0"/>
    <x v="0"/>
    <n v="1"/>
    <x v="1"/>
    <n v="4385"/>
    <n v="24162"/>
    <n v="1"/>
    <s v="Y"/>
    <s v="No"/>
    <n v="15"/>
    <n v="3"/>
    <n v="1"/>
    <n v="80"/>
    <n v="1"/>
    <n v="10"/>
    <n v="2"/>
    <n v="3"/>
    <n v="10"/>
    <n v="7"/>
    <n v="4"/>
    <n v="5"/>
    <n v="0"/>
    <s v="45-54"/>
    <s v="Low"/>
    <s v="6-10"/>
    <s v="Medium"/>
    <s v="4-5"/>
  </r>
  <r>
    <n v="31"/>
    <x v="1"/>
    <x v="1"/>
    <n v="715"/>
    <x v="0"/>
    <x v="2"/>
    <x v="2"/>
    <x v="1"/>
    <n v="1"/>
    <n v="1613"/>
    <n v="4"/>
    <x v="1"/>
    <n v="54"/>
    <n v="3"/>
    <x v="0"/>
    <x v="0"/>
    <n v="1"/>
    <x v="0"/>
    <n v="5332"/>
    <n v="21602"/>
    <n v="7"/>
    <s v="Y"/>
    <s v="No"/>
    <n v="13"/>
    <n v="3"/>
    <n v="4"/>
    <n v="80"/>
    <n v="0"/>
    <n v="10"/>
    <n v="3"/>
    <n v="3"/>
    <n v="5"/>
    <n v="2"/>
    <n v="0"/>
    <n v="3"/>
    <n v="0"/>
    <s v="25-34"/>
    <s v="Medium"/>
    <s v="4-5"/>
    <s v="Medium"/>
    <s v="0-1"/>
  </r>
  <r>
    <n v="36"/>
    <x v="1"/>
    <x v="0"/>
    <n v="559"/>
    <x v="1"/>
    <x v="20"/>
    <x v="2"/>
    <x v="0"/>
    <n v="1"/>
    <n v="1614"/>
    <n v="3"/>
    <x v="0"/>
    <n v="76"/>
    <n v="3"/>
    <x v="0"/>
    <x v="3"/>
    <n v="3"/>
    <x v="1"/>
    <n v="4663"/>
    <n v="12421"/>
    <n v="9"/>
    <s v="Y"/>
    <s v="Yes"/>
    <n v="12"/>
    <n v="3"/>
    <n v="2"/>
    <n v="80"/>
    <n v="2"/>
    <n v="7"/>
    <n v="2"/>
    <n v="3"/>
    <n v="3"/>
    <n v="2"/>
    <n v="1"/>
    <n v="1"/>
    <n v="0"/>
    <s v="35-44"/>
    <s v="Low"/>
    <s v="2-3"/>
    <s v="Medium"/>
    <s v="2-3"/>
  </r>
  <r>
    <n v="34"/>
    <x v="1"/>
    <x v="1"/>
    <n v="426"/>
    <x v="1"/>
    <x v="17"/>
    <x v="2"/>
    <x v="0"/>
    <n v="1"/>
    <n v="1615"/>
    <n v="3"/>
    <x v="1"/>
    <n v="42"/>
    <n v="4"/>
    <x v="0"/>
    <x v="3"/>
    <n v="4"/>
    <x v="2"/>
    <n v="4724"/>
    <n v="17000"/>
    <n v="1"/>
    <s v="Y"/>
    <s v="No"/>
    <n v="13"/>
    <n v="3"/>
    <n v="1"/>
    <n v="80"/>
    <n v="1"/>
    <n v="9"/>
    <n v="3"/>
    <n v="3"/>
    <n v="9"/>
    <n v="7"/>
    <n v="7"/>
    <n v="2"/>
    <n v="0"/>
    <s v="25-34"/>
    <s v="Low"/>
    <s v="6-10"/>
    <s v="Medium"/>
    <s v="5+"/>
  </r>
  <r>
    <n v="49"/>
    <x v="1"/>
    <x v="0"/>
    <n v="722"/>
    <x v="1"/>
    <x v="19"/>
    <x v="2"/>
    <x v="0"/>
    <n v="1"/>
    <n v="1617"/>
    <n v="3"/>
    <x v="0"/>
    <n v="84"/>
    <n v="3"/>
    <x v="1"/>
    <x v="2"/>
    <n v="1"/>
    <x v="1"/>
    <n v="3211"/>
    <n v="22102"/>
    <n v="1"/>
    <s v="Y"/>
    <s v="No"/>
    <n v="14"/>
    <n v="3"/>
    <n v="4"/>
    <n v="80"/>
    <n v="1"/>
    <n v="10"/>
    <n v="3"/>
    <n v="2"/>
    <n v="9"/>
    <n v="6"/>
    <n v="1"/>
    <n v="4"/>
    <n v="0"/>
    <s v="45-54"/>
    <s v="Low"/>
    <s v="6-10"/>
    <s v="Medium"/>
    <s v="2-3"/>
  </r>
  <r>
    <n v="39"/>
    <x v="1"/>
    <x v="0"/>
    <n v="1387"/>
    <x v="1"/>
    <x v="17"/>
    <x v="4"/>
    <x v="2"/>
    <n v="1"/>
    <n v="1618"/>
    <n v="2"/>
    <x v="1"/>
    <n v="76"/>
    <n v="3"/>
    <x v="0"/>
    <x v="3"/>
    <n v="1"/>
    <x v="1"/>
    <n v="5377"/>
    <n v="3835"/>
    <n v="2"/>
    <s v="Y"/>
    <s v="No"/>
    <n v="13"/>
    <n v="3"/>
    <n v="4"/>
    <n v="80"/>
    <n v="3"/>
    <n v="10"/>
    <n v="3"/>
    <n v="3"/>
    <n v="7"/>
    <n v="7"/>
    <n v="7"/>
    <n v="7"/>
    <n v="0"/>
    <s v="35-44"/>
    <s v="Medium"/>
    <s v="6-10"/>
    <s v="Medium"/>
    <s v="5+"/>
  </r>
  <r>
    <n v="27"/>
    <x v="1"/>
    <x v="0"/>
    <n v="1302"/>
    <x v="1"/>
    <x v="10"/>
    <x v="3"/>
    <x v="1"/>
    <n v="1"/>
    <n v="1619"/>
    <n v="4"/>
    <x v="1"/>
    <n v="67"/>
    <n v="2"/>
    <x v="1"/>
    <x v="2"/>
    <n v="1"/>
    <x v="2"/>
    <n v="4066"/>
    <n v="16290"/>
    <n v="1"/>
    <s v="Y"/>
    <s v="No"/>
    <n v="11"/>
    <n v="3"/>
    <n v="1"/>
    <n v="80"/>
    <n v="2"/>
    <n v="7"/>
    <n v="3"/>
    <n v="3"/>
    <n v="7"/>
    <n v="7"/>
    <n v="0"/>
    <n v="7"/>
    <n v="0"/>
    <s v="25-34"/>
    <s v="Low"/>
    <s v="6-10"/>
    <s v="Low"/>
    <s v="0-1"/>
  </r>
  <r>
    <n v="35"/>
    <x v="1"/>
    <x v="0"/>
    <n v="819"/>
    <x v="1"/>
    <x v="21"/>
    <x v="4"/>
    <x v="0"/>
    <n v="1"/>
    <n v="1621"/>
    <n v="2"/>
    <x v="1"/>
    <n v="48"/>
    <n v="4"/>
    <x v="0"/>
    <x v="1"/>
    <n v="1"/>
    <x v="1"/>
    <n v="5208"/>
    <n v="26312"/>
    <n v="1"/>
    <s v="Y"/>
    <s v="No"/>
    <n v="11"/>
    <n v="3"/>
    <n v="4"/>
    <n v="80"/>
    <n v="0"/>
    <n v="16"/>
    <n v="2"/>
    <n v="3"/>
    <n v="16"/>
    <n v="15"/>
    <n v="1"/>
    <n v="10"/>
    <n v="0"/>
    <s v="35-44"/>
    <s v="Medium"/>
    <s v="10+"/>
    <s v="Low"/>
    <s v="2-3"/>
  </r>
  <r>
    <n v="28"/>
    <x v="1"/>
    <x v="0"/>
    <n v="580"/>
    <x v="1"/>
    <x v="6"/>
    <x v="3"/>
    <x v="2"/>
    <n v="1"/>
    <n v="1622"/>
    <n v="2"/>
    <x v="0"/>
    <n v="39"/>
    <n v="1"/>
    <x v="0"/>
    <x v="3"/>
    <n v="1"/>
    <x v="2"/>
    <n v="4877"/>
    <n v="20460"/>
    <n v="0"/>
    <s v="Y"/>
    <s v="No"/>
    <n v="21"/>
    <n v="4"/>
    <n v="2"/>
    <n v="80"/>
    <n v="1"/>
    <n v="6"/>
    <n v="5"/>
    <n v="2"/>
    <n v="5"/>
    <n v="3"/>
    <n v="0"/>
    <n v="0"/>
    <n v="0"/>
    <s v="25-34"/>
    <s v="Low"/>
    <s v="4-5"/>
    <s v="High"/>
    <s v="0-1"/>
  </r>
  <r>
    <n v="21"/>
    <x v="1"/>
    <x v="0"/>
    <n v="546"/>
    <x v="1"/>
    <x v="12"/>
    <x v="1"/>
    <x v="2"/>
    <n v="1"/>
    <n v="1623"/>
    <n v="3"/>
    <x v="1"/>
    <n v="97"/>
    <n v="3"/>
    <x v="1"/>
    <x v="1"/>
    <n v="4"/>
    <x v="0"/>
    <n v="3117"/>
    <n v="26009"/>
    <n v="1"/>
    <s v="Y"/>
    <s v="No"/>
    <n v="18"/>
    <n v="3"/>
    <n v="3"/>
    <n v="80"/>
    <n v="0"/>
    <n v="3"/>
    <n v="2"/>
    <n v="3"/>
    <n v="2"/>
    <n v="2"/>
    <n v="2"/>
    <n v="2"/>
    <n v="0"/>
    <s v="&lt;25"/>
    <s v="Low"/>
    <s v="2-3"/>
    <s v="Medium"/>
    <s v="2-3"/>
  </r>
  <r>
    <n v="18"/>
    <x v="0"/>
    <x v="1"/>
    <n v="544"/>
    <x v="0"/>
    <x v="3"/>
    <x v="0"/>
    <x v="2"/>
    <n v="1"/>
    <n v="1624"/>
    <n v="2"/>
    <x v="0"/>
    <n v="70"/>
    <n v="3"/>
    <x v="1"/>
    <x v="6"/>
    <n v="4"/>
    <x v="0"/>
    <n v="1569"/>
    <n v="18420"/>
    <n v="1"/>
    <s v="Y"/>
    <s v="Yes"/>
    <n v="12"/>
    <n v="3"/>
    <n v="3"/>
    <n v="80"/>
    <n v="0"/>
    <n v="0"/>
    <n v="2"/>
    <n v="4"/>
    <n v="0"/>
    <n v="0"/>
    <n v="0"/>
    <n v="0"/>
    <n v="1"/>
    <s v="&lt;25"/>
    <s v="Low"/>
    <s v="0-1"/>
    <s v="Medium"/>
    <s v="0-1"/>
  </r>
  <r>
    <n v="47"/>
    <x v="1"/>
    <x v="0"/>
    <n v="1176"/>
    <x v="2"/>
    <x v="9"/>
    <x v="2"/>
    <x v="0"/>
    <n v="1"/>
    <n v="1625"/>
    <n v="4"/>
    <x v="0"/>
    <n v="98"/>
    <n v="3"/>
    <x v="4"/>
    <x v="5"/>
    <n v="3"/>
    <x v="1"/>
    <n v="19658"/>
    <n v="5220"/>
    <n v="3"/>
    <s v="Y"/>
    <s v="No"/>
    <n v="11"/>
    <n v="3"/>
    <n v="3"/>
    <n v="80"/>
    <n v="1"/>
    <n v="27"/>
    <n v="2"/>
    <n v="3"/>
    <n v="5"/>
    <n v="2"/>
    <n v="1"/>
    <n v="0"/>
    <n v="0"/>
    <s v="45-54"/>
    <s v="High"/>
    <s v="4-5"/>
    <s v="Low"/>
    <s v="2-3"/>
  </r>
  <r>
    <n v="39"/>
    <x v="1"/>
    <x v="0"/>
    <n v="170"/>
    <x v="1"/>
    <x v="3"/>
    <x v="0"/>
    <x v="2"/>
    <n v="1"/>
    <n v="1627"/>
    <n v="3"/>
    <x v="1"/>
    <n v="76"/>
    <n v="2"/>
    <x v="0"/>
    <x v="2"/>
    <n v="3"/>
    <x v="2"/>
    <n v="3069"/>
    <n v="10302"/>
    <n v="0"/>
    <s v="Y"/>
    <s v="No"/>
    <n v="15"/>
    <n v="3"/>
    <n v="4"/>
    <n v="80"/>
    <n v="1"/>
    <n v="11"/>
    <n v="3"/>
    <n v="3"/>
    <n v="10"/>
    <n v="8"/>
    <n v="0"/>
    <n v="7"/>
    <n v="0"/>
    <s v="35-44"/>
    <s v="Low"/>
    <s v="6-10"/>
    <s v="Medium"/>
    <s v="0-1"/>
  </r>
  <r>
    <n v="40"/>
    <x v="1"/>
    <x v="0"/>
    <n v="884"/>
    <x v="1"/>
    <x v="8"/>
    <x v="3"/>
    <x v="0"/>
    <n v="1"/>
    <n v="1628"/>
    <n v="1"/>
    <x v="0"/>
    <n v="80"/>
    <n v="2"/>
    <x v="2"/>
    <x v="3"/>
    <n v="3"/>
    <x v="1"/>
    <n v="10435"/>
    <n v="25800"/>
    <n v="1"/>
    <s v="Y"/>
    <s v="No"/>
    <n v="13"/>
    <n v="3"/>
    <n v="4"/>
    <n v="80"/>
    <n v="2"/>
    <n v="18"/>
    <n v="2"/>
    <n v="3"/>
    <n v="18"/>
    <n v="15"/>
    <n v="14"/>
    <n v="12"/>
    <n v="0"/>
    <s v="35-44"/>
    <s v="High"/>
    <s v="10+"/>
    <s v="Medium"/>
    <s v="5+"/>
  </r>
  <r>
    <n v="35"/>
    <x v="1"/>
    <x v="2"/>
    <n v="208"/>
    <x v="1"/>
    <x v="1"/>
    <x v="2"/>
    <x v="0"/>
    <n v="1"/>
    <n v="1630"/>
    <n v="3"/>
    <x v="0"/>
    <n v="52"/>
    <n v="3"/>
    <x v="0"/>
    <x v="4"/>
    <n v="3"/>
    <x v="1"/>
    <n v="4148"/>
    <n v="12250"/>
    <n v="1"/>
    <s v="Y"/>
    <s v="No"/>
    <n v="12"/>
    <n v="3"/>
    <n v="4"/>
    <n v="80"/>
    <n v="1"/>
    <n v="15"/>
    <n v="5"/>
    <n v="3"/>
    <n v="14"/>
    <n v="11"/>
    <n v="2"/>
    <n v="9"/>
    <n v="0"/>
    <s v="35-44"/>
    <s v="Low"/>
    <s v="10+"/>
    <s v="Medium"/>
    <s v="2-3"/>
  </r>
  <r>
    <n v="37"/>
    <x v="1"/>
    <x v="0"/>
    <n v="671"/>
    <x v="1"/>
    <x v="10"/>
    <x v="3"/>
    <x v="0"/>
    <n v="1"/>
    <n v="1631"/>
    <n v="3"/>
    <x v="1"/>
    <n v="85"/>
    <n v="3"/>
    <x v="0"/>
    <x v="3"/>
    <n v="3"/>
    <x v="1"/>
    <n v="5768"/>
    <n v="26493"/>
    <n v="3"/>
    <s v="Y"/>
    <s v="No"/>
    <n v="17"/>
    <n v="3"/>
    <n v="1"/>
    <n v="80"/>
    <n v="3"/>
    <n v="9"/>
    <n v="2"/>
    <n v="2"/>
    <n v="4"/>
    <n v="3"/>
    <n v="0"/>
    <n v="2"/>
    <n v="0"/>
    <s v="35-44"/>
    <s v="Medium"/>
    <s v="4-5"/>
    <s v="Medium"/>
    <s v="0-1"/>
  </r>
  <r>
    <n v="39"/>
    <x v="1"/>
    <x v="1"/>
    <n v="711"/>
    <x v="1"/>
    <x v="18"/>
    <x v="3"/>
    <x v="2"/>
    <n v="1"/>
    <n v="1633"/>
    <n v="1"/>
    <x v="0"/>
    <n v="81"/>
    <n v="3"/>
    <x v="0"/>
    <x v="3"/>
    <n v="3"/>
    <x v="0"/>
    <n v="5042"/>
    <n v="3140"/>
    <n v="0"/>
    <s v="Y"/>
    <s v="No"/>
    <n v="13"/>
    <n v="3"/>
    <n v="4"/>
    <n v="80"/>
    <n v="0"/>
    <n v="10"/>
    <n v="2"/>
    <n v="1"/>
    <n v="9"/>
    <n v="2"/>
    <n v="3"/>
    <n v="8"/>
    <n v="0"/>
    <s v="35-44"/>
    <s v="Medium"/>
    <s v="6-10"/>
    <s v="Medium"/>
    <s v="2-3"/>
  </r>
  <r>
    <n v="45"/>
    <x v="1"/>
    <x v="0"/>
    <n v="1329"/>
    <x v="1"/>
    <x v="2"/>
    <x v="0"/>
    <x v="1"/>
    <n v="1"/>
    <n v="1635"/>
    <n v="4"/>
    <x v="0"/>
    <n v="59"/>
    <n v="2"/>
    <x v="0"/>
    <x v="3"/>
    <n v="4"/>
    <x v="2"/>
    <n v="5770"/>
    <n v="5388"/>
    <n v="1"/>
    <s v="Y"/>
    <s v="No"/>
    <n v="19"/>
    <n v="3"/>
    <n v="1"/>
    <n v="80"/>
    <n v="2"/>
    <n v="10"/>
    <n v="3"/>
    <n v="3"/>
    <n v="10"/>
    <n v="7"/>
    <n v="3"/>
    <n v="9"/>
    <n v="0"/>
    <s v="45-54"/>
    <s v="Medium"/>
    <s v="6-10"/>
    <s v="High"/>
    <s v="2-3"/>
  </r>
  <r>
    <n v="38"/>
    <x v="1"/>
    <x v="0"/>
    <n v="397"/>
    <x v="1"/>
    <x v="2"/>
    <x v="0"/>
    <x v="2"/>
    <n v="1"/>
    <n v="1638"/>
    <n v="4"/>
    <x v="0"/>
    <n v="54"/>
    <n v="2"/>
    <x v="2"/>
    <x v="3"/>
    <n v="3"/>
    <x v="1"/>
    <n v="7756"/>
    <n v="14199"/>
    <n v="3"/>
    <s v="Y"/>
    <s v="Yes"/>
    <n v="19"/>
    <n v="3"/>
    <n v="4"/>
    <n v="80"/>
    <n v="1"/>
    <n v="10"/>
    <n v="6"/>
    <n v="4"/>
    <n v="5"/>
    <n v="4"/>
    <n v="0"/>
    <n v="2"/>
    <n v="0"/>
    <s v="35-44"/>
    <s v="Medium"/>
    <s v="4-5"/>
    <s v="High"/>
    <s v="0-1"/>
  </r>
  <r>
    <n v="35"/>
    <x v="0"/>
    <x v="0"/>
    <n v="737"/>
    <x v="0"/>
    <x v="17"/>
    <x v="3"/>
    <x v="2"/>
    <n v="1"/>
    <n v="1639"/>
    <n v="4"/>
    <x v="1"/>
    <n v="55"/>
    <n v="2"/>
    <x v="2"/>
    <x v="0"/>
    <n v="1"/>
    <x v="1"/>
    <n v="10306"/>
    <n v="21530"/>
    <n v="9"/>
    <s v="Y"/>
    <s v="No"/>
    <n v="17"/>
    <n v="3"/>
    <n v="3"/>
    <n v="80"/>
    <n v="0"/>
    <n v="15"/>
    <n v="3"/>
    <n v="3"/>
    <n v="13"/>
    <n v="12"/>
    <n v="6"/>
    <n v="0"/>
    <n v="1"/>
    <s v="35-44"/>
    <s v="High"/>
    <s v="10+"/>
    <s v="Medium"/>
    <s v="5+"/>
  </r>
  <r>
    <n v="37"/>
    <x v="1"/>
    <x v="0"/>
    <n v="1470"/>
    <x v="1"/>
    <x v="17"/>
    <x v="3"/>
    <x v="2"/>
    <n v="1"/>
    <n v="1640"/>
    <n v="2"/>
    <x v="0"/>
    <n v="71"/>
    <n v="3"/>
    <x v="1"/>
    <x v="1"/>
    <n v="2"/>
    <x v="1"/>
    <n v="3936"/>
    <n v="9953"/>
    <n v="1"/>
    <s v="Y"/>
    <s v="No"/>
    <n v="11"/>
    <n v="3"/>
    <n v="1"/>
    <n v="80"/>
    <n v="1"/>
    <n v="8"/>
    <n v="2"/>
    <n v="1"/>
    <n v="8"/>
    <n v="4"/>
    <n v="7"/>
    <n v="7"/>
    <n v="0"/>
    <s v="35-44"/>
    <s v="Low"/>
    <s v="6-10"/>
    <s v="Low"/>
    <s v="5+"/>
  </r>
  <r>
    <n v="40"/>
    <x v="1"/>
    <x v="0"/>
    <n v="448"/>
    <x v="1"/>
    <x v="7"/>
    <x v="3"/>
    <x v="0"/>
    <n v="1"/>
    <n v="1641"/>
    <n v="3"/>
    <x v="0"/>
    <n v="84"/>
    <n v="3"/>
    <x v="2"/>
    <x v="3"/>
    <n v="4"/>
    <x v="0"/>
    <n v="7945"/>
    <n v="19948"/>
    <n v="6"/>
    <s v="Y"/>
    <s v="Yes"/>
    <n v="15"/>
    <n v="3"/>
    <n v="4"/>
    <n v="80"/>
    <n v="0"/>
    <n v="18"/>
    <n v="2"/>
    <n v="2"/>
    <n v="4"/>
    <n v="2"/>
    <n v="3"/>
    <n v="3"/>
    <n v="0"/>
    <s v="35-44"/>
    <s v="Medium"/>
    <s v="4-5"/>
    <s v="Medium"/>
    <s v="2-3"/>
  </r>
  <r>
    <n v="44"/>
    <x v="1"/>
    <x v="1"/>
    <n v="602"/>
    <x v="2"/>
    <x v="0"/>
    <x v="4"/>
    <x v="5"/>
    <n v="1"/>
    <n v="1642"/>
    <n v="1"/>
    <x v="1"/>
    <n v="37"/>
    <n v="3"/>
    <x v="0"/>
    <x v="8"/>
    <n v="4"/>
    <x v="1"/>
    <n v="5743"/>
    <n v="10503"/>
    <n v="4"/>
    <s v="Y"/>
    <s v="Yes"/>
    <n v="11"/>
    <n v="3"/>
    <n v="3"/>
    <n v="80"/>
    <n v="0"/>
    <n v="14"/>
    <n v="3"/>
    <n v="3"/>
    <n v="10"/>
    <n v="7"/>
    <n v="0"/>
    <n v="2"/>
    <n v="0"/>
    <s v="35-44"/>
    <s v="Medium"/>
    <s v="6-10"/>
    <s v="Low"/>
    <s v="0-1"/>
  </r>
  <r>
    <n v="48"/>
    <x v="1"/>
    <x v="1"/>
    <n v="365"/>
    <x v="1"/>
    <x v="18"/>
    <x v="4"/>
    <x v="2"/>
    <n v="1"/>
    <n v="1644"/>
    <n v="3"/>
    <x v="1"/>
    <n v="89"/>
    <n v="2"/>
    <x v="3"/>
    <x v="5"/>
    <n v="4"/>
    <x v="1"/>
    <n v="15202"/>
    <n v="5602"/>
    <n v="2"/>
    <s v="Y"/>
    <s v="No"/>
    <n v="25"/>
    <n v="4"/>
    <n v="2"/>
    <n v="80"/>
    <n v="1"/>
    <n v="23"/>
    <n v="3"/>
    <n v="3"/>
    <n v="2"/>
    <n v="2"/>
    <n v="2"/>
    <n v="2"/>
    <n v="0"/>
    <s v="45-54"/>
    <s v="High"/>
    <s v="2-3"/>
    <s v="High"/>
    <s v="2-3"/>
  </r>
  <r>
    <n v="35"/>
    <x v="0"/>
    <x v="0"/>
    <n v="763"/>
    <x v="0"/>
    <x v="8"/>
    <x v="0"/>
    <x v="2"/>
    <n v="1"/>
    <n v="1645"/>
    <n v="1"/>
    <x v="1"/>
    <n v="59"/>
    <n v="1"/>
    <x v="0"/>
    <x v="0"/>
    <n v="4"/>
    <x v="2"/>
    <n v="5440"/>
    <n v="22098"/>
    <n v="6"/>
    <s v="Y"/>
    <s v="Yes"/>
    <n v="14"/>
    <n v="3"/>
    <n v="4"/>
    <n v="80"/>
    <n v="2"/>
    <n v="7"/>
    <n v="2"/>
    <n v="2"/>
    <n v="2"/>
    <n v="2"/>
    <n v="2"/>
    <n v="2"/>
    <n v="1"/>
    <s v="35-44"/>
    <s v="Medium"/>
    <s v="2-3"/>
    <s v="Medium"/>
    <s v="2-3"/>
  </r>
  <r>
    <n v="24"/>
    <x v="1"/>
    <x v="1"/>
    <n v="567"/>
    <x v="1"/>
    <x v="2"/>
    <x v="1"/>
    <x v="4"/>
    <n v="1"/>
    <n v="1646"/>
    <n v="1"/>
    <x v="0"/>
    <n v="32"/>
    <n v="3"/>
    <x v="1"/>
    <x v="1"/>
    <n v="4"/>
    <x v="0"/>
    <n v="3760"/>
    <n v="17218"/>
    <n v="1"/>
    <s v="Y"/>
    <s v="Yes"/>
    <n v="13"/>
    <n v="3"/>
    <n v="3"/>
    <n v="80"/>
    <n v="0"/>
    <n v="6"/>
    <n v="2"/>
    <n v="3"/>
    <n v="6"/>
    <n v="3"/>
    <n v="1"/>
    <n v="3"/>
    <n v="0"/>
    <s v="&lt;25"/>
    <s v="Low"/>
    <s v="6-10"/>
    <s v="Medium"/>
    <s v="2-3"/>
  </r>
  <r>
    <n v="27"/>
    <x v="1"/>
    <x v="0"/>
    <n v="486"/>
    <x v="1"/>
    <x v="1"/>
    <x v="3"/>
    <x v="2"/>
    <n v="1"/>
    <n v="1647"/>
    <n v="2"/>
    <x v="0"/>
    <n v="86"/>
    <n v="4"/>
    <x v="1"/>
    <x v="1"/>
    <n v="3"/>
    <x v="1"/>
    <n v="3517"/>
    <n v="22490"/>
    <n v="7"/>
    <s v="Y"/>
    <s v="No"/>
    <n v="17"/>
    <n v="3"/>
    <n v="1"/>
    <n v="80"/>
    <n v="0"/>
    <n v="5"/>
    <n v="0"/>
    <n v="3"/>
    <n v="3"/>
    <n v="2"/>
    <n v="0"/>
    <n v="2"/>
    <n v="0"/>
    <s v="25-34"/>
    <s v="Low"/>
    <s v="2-3"/>
    <s v="Medium"/>
    <s v="0-1"/>
  </r>
  <r>
    <n v="27"/>
    <x v="1"/>
    <x v="1"/>
    <n v="591"/>
    <x v="1"/>
    <x v="2"/>
    <x v="3"/>
    <x v="2"/>
    <n v="1"/>
    <n v="1648"/>
    <n v="4"/>
    <x v="1"/>
    <n v="87"/>
    <n v="3"/>
    <x v="1"/>
    <x v="1"/>
    <n v="4"/>
    <x v="0"/>
    <n v="2580"/>
    <n v="6297"/>
    <n v="2"/>
    <s v="Y"/>
    <s v="No"/>
    <n v="13"/>
    <n v="3"/>
    <n v="3"/>
    <n v="80"/>
    <n v="0"/>
    <n v="6"/>
    <n v="0"/>
    <n v="2"/>
    <n v="4"/>
    <n v="2"/>
    <n v="1"/>
    <n v="2"/>
    <n v="0"/>
    <s v="25-34"/>
    <s v="Low"/>
    <s v="4-5"/>
    <s v="Medium"/>
    <s v="2-3"/>
  </r>
  <r>
    <n v="40"/>
    <x v="0"/>
    <x v="0"/>
    <n v="1329"/>
    <x v="1"/>
    <x v="15"/>
    <x v="3"/>
    <x v="0"/>
    <n v="1"/>
    <n v="1649"/>
    <n v="1"/>
    <x v="1"/>
    <n v="73"/>
    <n v="3"/>
    <x v="1"/>
    <x v="2"/>
    <n v="1"/>
    <x v="0"/>
    <n v="2166"/>
    <n v="3339"/>
    <n v="3"/>
    <s v="Y"/>
    <s v="Yes"/>
    <n v="14"/>
    <n v="3"/>
    <n v="2"/>
    <n v="80"/>
    <n v="0"/>
    <n v="10"/>
    <n v="3"/>
    <n v="1"/>
    <n v="4"/>
    <n v="2"/>
    <n v="0"/>
    <n v="3"/>
    <n v="1"/>
    <s v="35-44"/>
    <s v="Low"/>
    <s v="4-5"/>
    <s v="Medium"/>
    <s v="0-1"/>
  </r>
  <r>
    <n v="29"/>
    <x v="1"/>
    <x v="0"/>
    <n v="469"/>
    <x v="0"/>
    <x v="17"/>
    <x v="3"/>
    <x v="2"/>
    <n v="1"/>
    <n v="1650"/>
    <n v="3"/>
    <x v="1"/>
    <n v="42"/>
    <n v="2"/>
    <x v="0"/>
    <x v="0"/>
    <n v="3"/>
    <x v="0"/>
    <n v="5869"/>
    <n v="23413"/>
    <n v="9"/>
    <s v="Y"/>
    <s v="No"/>
    <n v="11"/>
    <n v="3"/>
    <n v="3"/>
    <n v="80"/>
    <n v="0"/>
    <n v="8"/>
    <n v="2"/>
    <n v="3"/>
    <n v="5"/>
    <n v="2"/>
    <n v="1"/>
    <n v="4"/>
    <n v="0"/>
    <s v="25-34"/>
    <s v="Medium"/>
    <s v="4-5"/>
    <s v="Low"/>
    <s v="2-3"/>
  </r>
  <r>
    <n v="36"/>
    <x v="1"/>
    <x v="0"/>
    <n v="711"/>
    <x v="1"/>
    <x v="12"/>
    <x v="2"/>
    <x v="0"/>
    <n v="1"/>
    <n v="1651"/>
    <n v="2"/>
    <x v="0"/>
    <n v="42"/>
    <n v="3"/>
    <x v="2"/>
    <x v="4"/>
    <n v="1"/>
    <x v="1"/>
    <n v="8008"/>
    <n v="22792"/>
    <n v="4"/>
    <s v="Y"/>
    <s v="No"/>
    <n v="12"/>
    <n v="3"/>
    <n v="3"/>
    <n v="80"/>
    <n v="2"/>
    <n v="9"/>
    <n v="6"/>
    <n v="3"/>
    <n v="3"/>
    <n v="2"/>
    <n v="0"/>
    <n v="2"/>
    <n v="0"/>
    <s v="35-44"/>
    <s v="Medium"/>
    <s v="2-3"/>
    <s v="Medium"/>
    <s v="0-1"/>
  </r>
  <r>
    <n v="25"/>
    <x v="1"/>
    <x v="1"/>
    <n v="772"/>
    <x v="1"/>
    <x v="2"/>
    <x v="1"/>
    <x v="0"/>
    <n v="1"/>
    <n v="1653"/>
    <n v="4"/>
    <x v="1"/>
    <n v="77"/>
    <n v="4"/>
    <x v="0"/>
    <x v="3"/>
    <n v="3"/>
    <x v="2"/>
    <n v="5206"/>
    <n v="4973"/>
    <n v="1"/>
    <s v="Y"/>
    <s v="No"/>
    <n v="17"/>
    <n v="3"/>
    <n v="3"/>
    <n v="80"/>
    <n v="2"/>
    <n v="7"/>
    <n v="6"/>
    <n v="3"/>
    <n v="7"/>
    <n v="7"/>
    <n v="0"/>
    <n v="7"/>
    <n v="0"/>
    <s v="25-34"/>
    <s v="Medium"/>
    <s v="6-10"/>
    <s v="Medium"/>
    <s v="0-1"/>
  </r>
  <r>
    <n v="39"/>
    <x v="1"/>
    <x v="0"/>
    <n v="492"/>
    <x v="1"/>
    <x v="20"/>
    <x v="3"/>
    <x v="2"/>
    <n v="1"/>
    <n v="1654"/>
    <n v="4"/>
    <x v="1"/>
    <n v="66"/>
    <n v="3"/>
    <x v="0"/>
    <x v="3"/>
    <n v="2"/>
    <x v="1"/>
    <n v="5295"/>
    <n v="7693"/>
    <n v="4"/>
    <s v="Y"/>
    <s v="No"/>
    <n v="21"/>
    <n v="4"/>
    <n v="3"/>
    <n v="80"/>
    <n v="0"/>
    <n v="7"/>
    <n v="3"/>
    <n v="3"/>
    <n v="5"/>
    <n v="4"/>
    <n v="1"/>
    <n v="0"/>
    <n v="0"/>
    <s v="35-44"/>
    <s v="Medium"/>
    <s v="4-5"/>
    <s v="High"/>
    <s v="2-3"/>
  </r>
  <r>
    <n v="49"/>
    <x v="1"/>
    <x v="0"/>
    <n v="301"/>
    <x v="1"/>
    <x v="23"/>
    <x v="2"/>
    <x v="1"/>
    <n v="1"/>
    <n v="1655"/>
    <n v="1"/>
    <x v="0"/>
    <n v="72"/>
    <n v="3"/>
    <x v="3"/>
    <x v="7"/>
    <n v="2"/>
    <x v="1"/>
    <n v="16413"/>
    <n v="3498"/>
    <n v="3"/>
    <s v="Y"/>
    <s v="No"/>
    <n v="16"/>
    <n v="3"/>
    <n v="2"/>
    <n v="80"/>
    <n v="2"/>
    <n v="27"/>
    <n v="2"/>
    <n v="3"/>
    <n v="4"/>
    <n v="2"/>
    <n v="1"/>
    <n v="2"/>
    <n v="0"/>
    <s v="45-54"/>
    <s v="High"/>
    <s v="4-5"/>
    <s v="Medium"/>
    <s v="2-3"/>
  </r>
  <r>
    <n v="50"/>
    <x v="1"/>
    <x v="0"/>
    <n v="813"/>
    <x v="1"/>
    <x v="27"/>
    <x v="4"/>
    <x v="0"/>
    <n v="1"/>
    <n v="1656"/>
    <n v="4"/>
    <x v="0"/>
    <n v="50"/>
    <n v="2"/>
    <x v="2"/>
    <x v="7"/>
    <n v="1"/>
    <x v="2"/>
    <n v="13269"/>
    <n v="21981"/>
    <n v="5"/>
    <s v="Y"/>
    <s v="No"/>
    <n v="15"/>
    <n v="3"/>
    <n v="3"/>
    <n v="80"/>
    <n v="3"/>
    <n v="19"/>
    <n v="3"/>
    <n v="3"/>
    <n v="14"/>
    <n v="11"/>
    <n v="1"/>
    <n v="11"/>
    <n v="0"/>
    <s v="45-54"/>
    <s v="High"/>
    <s v="10+"/>
    <s v="Medium"/>
    <s v="2-3"/>
  </r>
  <r>
    <n v="20"/>
    <x v="1"/>
    <x v="0"/>
    <n v="1141"/>
    <x v="0"/>
    <x v="2"/>
    <x v="3"/>
    <x v="2"/>
    <n v="1"/>
    <n v="1657"/>
    <n v="3"/>
    <x v="0"/>
    <n v="31"/>
    <n v="3"/>
    <x v="1"/>
    <x v="6"/>
    <n v="3"/>
    <x v="0"/>
    <n v="2783"/>
    <n v="13251"/>
    <n v="1"/>
    <s v="Y"/>
    <s v="No"/>
    <n v="19"/>
    <n v="3"/>
    <n v="1"/>
    <n v="80"/>
    <n v="0"/>
    <n v="2"/>
    <n v="3"/>
    <n v="3"/>
    <n v="2"/>
    <n v="2"/>
    <n v="2"/>
    <n v="2"/>
    <n v="0"/>
    <s v="&lt;25"/>
    <s v="Low"/>
    <s v="2-3"/>
    <s v="High"/>
    <s v="2-3"/>
  </r>
  <r>
    <n v="34"/>
    <x v="1"/>
    <x v="0"/>
    <n v="1130"/>
    <x v="1"/>
    <x v="3"/>
    <x v="3"/>
    <x v="0"/>
    <n v="1"/>
    <n v="1658"/>
    <n v="4"/>
    <x v="0"/>
    <n v="66"/>
    <n v="3"/>
    <x v="0"/>
    <x v="1"/>
    <n v="2"/>
    <x v="2"/>
    <n v="5433"/>
    <n v="19332"/>
    <n v="1"/>
    <s v="Y"/>
    <s v="No"/>
    <n v="12"/>
    <n v="3"/>
    <n v="3"/>
    <n v="80"/>
    <n v="1"/>
    <n v="11"/>
    <n v="2"/>
    <n v="3"/>
    <n v="11"/>
    <n v="8"/>
    <n v="7"/>
    <n v="9"/>
    <n v="0"/>
    <s v="25-34"/>
    <s v="Medium"/>
    <s v="10+"/>
    <s v="Medium"/>
    <s v="5+"/>
  </r>
  <r>
    <n v="36"/>
    <x v="1"/>
    <x v="0"/>
    <n v="311"/>
    <x v="1"/>
    <x v="15"/>
    <x v="3"/>
    <x v="0"/>
    <n v="1"/>
    <n v="1659"/>
    <n v="1"/>
    <x v="1"/>
    <n v="77"/>
    <n v="3"/>
    <x v="1"/>
    <x v="2"/>
    <n v="2"/>
    <x v="0"/>
    <n v="2013"/>
    <n v="10950"/>
    <n v="2"/>
    <s v="Y"/>
    <s v="No"/>
    <n v="11"/>
    <n v="3"/>
    <n v="3"/>
    <n v="80"/>
    <n v="0"/>
    <n v="15"/>
    <n v="4"/>
    <n v="3"/>
    <n v="4"/>
    <n v="3"/>
    <n v="1"/>
    <n v="3"/>
    <n v="0"/>
    <s v="35-44"/>
    <s v="Low"/>
    <s v="4-5"/>
    <s v="Low"/>
    <s v="2-3"/>
  </r>
  <r>
    <n v="49"/>
    <x v="1"/>
    <x v="0"/>
    <n v="465"/>
    <x v="1"/>
    <x v="16"/>
    <x v="1"/>
    <x v="0"/>
    <n v="1"/>
    <n v="1661"/>
    <n v="3"/>
    <x v="0"/>
    <n v="41"/>
    <n v="2"/>
    <x v="3"/>
    <x v="4"/>
    <n v="3"/>
    <x v="1"/>
    <n v="13966"/>
    <n v="11652"/>
    <n v="2"/>
    <s v="Y"/>
    <s v="Yes"/>
    <n v="19"/>
    <n v="3"/>
    <n v="2"/>
    <n v="80"/>
    <n v="1"/>
    <n v="30"/>
    <n v="3"/>
    <n v="3"/>
    <n v="15"/>
    <n v="11"/>
    <n v="2"/>
    <n v="12"/>
    <n v="0"/>
    <s v="45-54"/>
    <s v="High"/>
    <s v="10+"/>
    <s v="High"/>
    <s v="2-3"/>
  </r>
  <r>
    <n v="36"/>
    <x v="1"/>
    <x v="2"/>
    <n v="894"/>
    <x v="1"/>
    <x v="0"/>
    <x v="2"/>
    <x v="2"/>
    <n v="1"/>
    <n v="1662"/>
    <n v="4"/>
    <x v="0"/>
    <n v="33"/>
    <n v="2"/>
    <x v="0"/>
    <x v="3"/>
    <n v="3"/>
    <x v="1"/>
    <n v="4374"/>
    <n v="15411"/>
    <n v="0"/>
    <s v="Y"/>
    <s v="No"/>
    <n v="15"/>
    <n v="3"/>
    <n v="3"/>
    <n v="80"/>
    <n v="0"/>
    <n v="4"/>
    <n v="6"/>
    <n v="3"/>
    <n v="3"/>
    <n v="2"/>
    <n v="1"/>
    <n v="2"/>
    <n v="0"/>
    <s v="35-44"/>
    <s v="Low"/>
    <s v="2-3"/>
    <s v="Medium"/>
    <s v="2-3"/>
  </r>
  <r>
    <n v="36"/>
    <x v="1"/>
    <x v="0"/>
    <n v="1040"/>
    <x v="1"/>
    <x v="3"/>
    <x v="0"/>
    <x v="0"/>
    <n v="1"/>
    <n v="1664"/>
    <n v="4"/>
    <x v="1"/>
    <n v="79"/>
    <n v="4"/>
    <x v="0"/>
    <x v="4"/>
    <n v="1"/>
    <x v="2"/>
    <n v="6842"/>
    <n v="26308"/>
    <n v="6"/>
    <s v="Y"/>
    <s v="No"/>
    <n v="20"/>
    <n v="4"/>
    <n v="1"/>
    <n v="80"/>
    <n v="1"/>
    <n v="13"/>
    <n v="3"/>
    <n v="3"/>
    <n v="5"/>
    <n v="4"/>
    <n v="0"/>
    <n v="4"/>
    <n v="0"/>
    <s v="35-44"/>
    <s v="Medium"/>
    <s v="4-5"/>
    <s v="High"/>
    <s v="0-1"/>
  </r>
  <r>
    <n v="54"/>
    <x v="1"/>
    <x v="0"/>
    <n v="584"/>
    <x v="1"/>
    <x v="23"/>
    <x v="4"/>
    <x v="2"/>
    <n v="1"/>
    <n v="1665"/>
    <n v="2"/>
    <x v="0"/>
    <n v="91"/>
    <n v="3"/>
    <x v="3"/>
    <x v="5"/>
    <n v="3"/>
    <x v="1"/>
    <n v="17426"/>
    <n v="18685"/>
    <n v="3"/>
    <s v="Y"/>
    <s v="No"/>
    <n v="25"/>
    <n v="4"/>
    <n v="3"/>
    <n v="80"/>
    <n v="1"/>
    <n v="36"/>
    <n v="6"/>
    <n v="3"/>
    <n v="10"/>
    <n v="8"/>
    <n v="4"/>
    <n v="7"/>
    <n v="0"/>
    <s v="45-54"/>
    <s v="High"/>
    <s v="6-10"/>
    <s v="High"/>
    <s v="4-5"/>
  </r>
  <r>
    <n v="43"/>
    <x v="1"/>
    <x v="0"/>
    <n v="1291"/>
    <x v="1"/>
    <x v="8"/>
    <x v="0"/>
    <x v="0"/>
    <n v="1"/>
    <n v="1666"/>
    <n v="3"/>
    <x v="1"/>
    <n v="65"/>
    <n v="2"/>
    <x v="3"/>
    <x v="7"/>
    <n v="3"/>
    <x v="1"/>
    <n v="17603"/>
    <n v="3525"/>
    <n v="1"/>
    <s v="Y"/>
    <s v="No"/>
    <n v="24"/>
    <n v="4"/>
    <n v="1"/>
    <n v="80"/>
    <n v="1"/>
    <n v="14"/>
    <n v="3"/>
    <n v="3"/>
    <n v="14"/>
    <n v="10"/>
    <n v="6"/>
    <n v="11"/>
    <n v="0"/>
    <s v="35-44"/>
    <s v="High"/>
    <s v="10+"/>
    <s v="High"/>
    <s v="5+"/>
  </r>
  <r>
    <n v="35"/>
    <x v="0"/>
    <x v="1"/>
    <n v="880"/>
    <x v="0"/>
    <x v="20"/>
    <x v="2"/>
    <x v="1"/>
    <n v="1"/>
    <n v="1667"/>
    <n v="4"/>
    <x v="1"/>
    <n v="36"/>
    <n v="3"/>
    <x v="0"/>
    <x v="0"/>
    <n v="4"/>
    <x v="0"/>
    <n v="4581"/>
    <n v="10414"/>
    <n v="3"/>
    <s v="Y"/>
    <s v="Yes"/>
    <n v="24"/>
    <n v="4"/>
    <n v="1"/>
    <n v="80"/>
    <n v="0"/>
    <n v="13"/>
    <n v="2"/>
    <n v="4"/>
    <n v="11"/>
    <n v="9"/>
    <n v="6"/>
    <n v="7"/>
    <n v="1"/>
    <s v="35-44"/>
    <s v="Low"/>
    <s v="10+"/>
    <s v="High"/>
    <s v="5+"/>
  </r>
  <r>
    <n v="38"/>
    <x v="1"/>
    <x v="1"/>
    <n v="1189"/>
    <x v="1"/>
    <x v="0"/>
    <x v="3"/>
    <x v="0"/>
    <n v="1"/>
    <n v="1668"/>
    <n v="4"/>
    <x v="1"/>
    <n v="90"/>
    <n v="3"/>
    <x v="0"/>
    <x v="1"/>
    <n v="4"/>
    <x v="1"/>
    <n v="4735"/>
    <n v="9867"/>
    <n v="7"/>
    <s v="Y"/>
    <s v="No"/>
    <n v="15"/>
    <n v="3"/>
    <n v="4"/>
    <n v="80"/>
    <n v="2"/>
    <n v="19"/>
    <n v="4"/>
    <n v="4"/>
    <n v="13"/>
    <n v="11"/>
    <n v="2"/>
    <n v="9"/>
    <n v="0"/>
    <s v="35-44"/>
    <s v="Low"/>
    <s v="10+"/>
    <s v="Medium"/>
    <s v="2-3"/>
  </r>
  <r>
    <n v="29"/>
    <x v="1"/>
    <x v="0"/>
    <n v="991"/>
    <x v="0"/>
    <x v="12"/>
    <x v="3"/>
    <x v="2"/>
    <n v="1"/>
    <n v="1669"/>
    <n v="1"/>
    <x v="1"/>
    <n v="43"/>
    <n v="2"/>
    <x v="0"/>
    <x v="0"/>
    <n v="2"/>
    <x v="2"/>
    <n v="4187"/>
    <n v="3356"/>
    <n v="1"/>
    <s v="Y"/>
    <s v="Yes"/>
    <n v="13"/>
    <n v="3"/>
    <n v="2"/>
    <n v="80"/>
    <n v="1"/>
    <n v="10"/>
    <n v="3"/>
    <n v="2"/>
    <n v="10"/>
    <n v="0"/>
    <n v="0"/>
    <n v="9"/>
    <n v="0"/>
    <s v="25-34"/>
    <s v="Low"/>
    <s v="6-10"/>
    <s v="Medium"/>
    <s v="0-1"/>
  </r>
  <r>
    <n v="33"/>
    <x v="1"/>
    <x v="0"/>
    <n v="392"/>
    <x v="0"/>
    <x v="2"/>
    <x v="2"/>
    <x v="2"/>
    <n v="1"/>
    <n v="1670"/>
    <n v="4"/>
    <x v="1"/>
    <n v="93"/>
    <n v="3"/>
    <x v="0"/>
    <x v="0"/>
    <n v="4"/>
    <x v="2"/>
    <n v="5505"/>
    <n v="3921"/>
    <n v="1"/>
    <s v="Y"/>
    <s v="No"/>
    <n v="14"/>
    <n v="3"/>
    <n v="3"/>
    <n v="80"/>
    <n v="2"/>
    <n v="6"/>
    <n v="5"/>
    <n v="3"/>
    <n v="6"/>
    <n v="2"/>
    <n v="0"/>
    <n v="4"/>
    <n v="0"/>
    <s v="25-34"/>
    <s v="Medium"/>
    <s v="6-10"/>
    <s v="Medium"/>
    <s v="0-1"/>
  </r>
  <r>
    <n v="32"/>
    <x v="1"/>
    <x v="0"/>
    <n v="977"/>
    <x v="1"/>
    <x v="2"/>
    <x v="3"/>
    <x v="2"/>
    <n v="1"/>
    <n v="1671"/>
    <n v="4"/>
    <x v="1"/>
    <n v="45"/>
    <n v="3"/>
    <x v="0"/>
    <x v="1"/>
    <n v="2"/>
    <x v="2"/>
    <n v="5470"/>
    <n v="25518"/>
    <n v="0"/>
    <s v="Y"/>
    <s v="No"/>
    <n v="13"/>
    <n v="3"/>
    <n v="3"/>
    <n v="80"/>
    <n v="2"/>
    <n v="10"/>
    <n v="4"/>
    <n v="2"/>
    <n v="9"/>
    <n v="5"/>
    <n v="1"/>
    <n v="6"/>
    <n v="0"/>
    <s v="25-34"/>
    <s v="Medium"/>
    <s v="6-10"/>
    <s v="Medium"/>
    <s v="2-3"/>
  </r>
  <r>
    <n v="31"/>
    <x v="1"/>
    <x v="0"/>
    <n v="1112"/>
    <x v="0"/>
    <x v="12"/>
    <x v="2"/>
    <x v="0"/>
    <n v="1"/>
    <n v="1673"/>
    <n v="1"/>
    <x v="0"/>
    <n v="67"/>
    <n v="3"/>
    <x v="0"/>
    <x v="0"/>
    <n v="4"/>
    <x v="1"/>
    <n v="5476"/>
    <n v="22589"/>
    <n v="1"/>
    <s v="Y"/>
    <s v="No"/>
    <n v="11"/>
    <n v="3"/>
    <n v="1"/>
    <n v="80"/>
    <n v="2"/>
    <n v="10"/>
    <n v="2"/>
    <n v="3"/>
    <n v="10"/>
    <n v="0"/>
    <n v="0"/>
    <n v="2"/>
    <n v="0"/>
    <s v="25-34"/>
    <s v="Medium"/>
    <s v="6-10"/>
    <s v="Low"/>
    <s v="0-1"/>
  </r>
  <r>
    <n v="49"/>
    <x v="1"/>
    <x v="0"/>
    <n v="464"/>
    <x v="1"/>
    <x v="7"/>
    <x v="3"/>
    <x v="2"/>
    <n v="1"/>
    <n v="1674"/>
    <n v="4"/>
    <x v="0"/>
    <n v="74"/>
    <n v="3"/>
    <x v="1"/>
    <x v="2"/>
    <n v="1"/>
    <x v="2"/>
    <n v="2587"/>
    <n v="24941"/>
    <n v="4"/>
    <s v="Y"/>
    <s v="Yes"/>
    <n v="16"/>
    <n v="3"/>
    <n v="2"/>
    <n v="80"/>
    <n v="1"/>
    <n v="17"/>
    <n v="2"/>
    <n v="2"/>
    <n v="2"/>
    <n v="2"/>
    <n v="2"/>
    <n v="2"/>
    <n v="0"/>
    <s v="45-54"/>
    <s v="Low"/>
    <s v="2-3"/>
    <s v="Medium"/>
    <s v="2-3"/>
  </r>
  <r>
    <n v="38"/>
    <x v="1"/>
    <x v="1"/>
    <n v="148"/>
    <x v="1"/>
    <x v="2"/>
    <x v="3"/>
    <x v="2"/>
    <n v="1"/>
    <n v="1675"/>
    <n v="4"/>
    <x v="0"/>
    <n v="42"/>
    <n v="2"/>
    <x v="1"/>
    <x v="2"/>
    <n v="2"/>
    <x v="0"/>
    <n v="2440"/>
    <n v="23826"/>
    <n v="1"/>
    <s v="Y"/>
    <s v="No"/>
    <n v="22"/>
    <n v="4"/>
    <n v="2"/>
    <n v="80"/>
    <n v="0"/>
    <n v="4"/>
    <n v="3"/>
    <n v="3"/>
    <n v="4"/>
    <n v="3"/>
    <n v="3"/>
    <n v="3"/>
    <n v="0"/>
    <s v="35-44"/>
    <s v="Low"/>
    <s v="4-5"/>
    <s v="High"/>
    <s v="2-3"/>
  </r>
  <r>
    <n v="47"/>
    <x v="1"/>
    <x v="0"/>
    <n v="1225"/>
    <x v="0"/>
    <x v="2"/>
    <x v="2"/>
    <x v="0"/>
    <n v="1"/>
    <n v="1676"/>
    <n v="2"/>
    <x v="0"/>
    <n v="47"/>
    <n v="4"/>
    <x v="3"/>
    <x v="5"/>
    <n v="2"/>
    <x v="2"/>
    <n v="15972"/>
    <n v="21086"/>
    <n v="6"/>
    <s v="Y"/>
    <s v="No"/>
    <n v="14"/>
    <n v="3"/>
    <n v="3"/>
    <n v="80"/>
    <n v="3"/>
    <n v="29"/>
    <n v="2"/>
    <n v="3"/>
    <n v="3"/>
    <n v="2"/>
    <n v="1"/>
    <n v="2"/>
    <n v="0"/>
    <s v="45-54"/>
    <s v="High"/>
    <s v="2-3"/>
    <s v="Medium"/>
    <s v="2-3"/>
  </r>
  <r>
    <n v="49"/>
    <x v="1"/>
    <x v="0"/>
    <n v="809"/>
    <x v="1"/>
    <x v="0"/>
    <x v="3"/>
    <x v="0"/>
    <n v="1"/>
    <n v="1677"/>
    <n v="3"/>
    <x v="1"/>
    <n v="36"/>
    <n v="3"/>
    <x v="3"/>
    <x v="5"/>
    <n v="3"/>
    <x v="0"/>
    <n v="15379"/>
    <n v="22384"/>
    <n v="4"/>
    <s v="Y"/>
    <s v="No"/>
    <n v="14"/>
    <n v="3"/>
    <n v="1"/>
    <n v="80"/>
    <n v="0"/>
    <n v="23"/>
    <n v="2"/>
    <n v="3"/>
    <n v="8"/>
    <n v="7"/>
    <n v="0"/>
    <n v="0"/>
    <n v="0"/>
    <s v="45-54"/>
    <s v="High"/>
    <s v="6-10"/>
    <s v="Medium"/>
    <s v="0-1"/>
  </r>
  <r>
    <n v="41"/>
    <x v="1"/>
    <x v="0"/>
    <n v="1206"/>
    <x v="0"/>
    <x v="5"/>
    <x v="0"/>
    <x v="0"/>
    <n v="1"/>
    <n v="1678"/>
    <n v="4"/>
    <x v="1"/>
    <n v="80"/>
    <n v="3"/>
    <x v="2"/>
    <x v="0"/>
    <n v="3"/>
    <x v="0"/>
    <n v="7082"/>
    <n v="11591"/>
    <n v="3"/>
    <s v="Y"/>
    <s v="Yes"/>
    <n v="16"/>
    <n v="3"/>
    <n v="4"/>
    <n v="80"/>
    <n v="0"/>
    <n v="21"/>
    <n v="2"/>
    <n v="3"/>
    <n v="2"/>
    <n v="0"/>
    <n v="0"/>
    <n v="2"/>
    <n v="0"/>
    <s v="35-44"/>
    <s v="Medium"/>
    <s v="2-3"/>
    <s v="Medium"/>
    <s v="0-1"/>
  </r>
  <r>
    <n v="20"/>
    <x v="1"/>
    <x v="0"/>
    <n v="727"/>
    <x v="0"/>
    <x v="14"/>
    <x v="1"/>
    <x v="0"/>
    <n v="1"/>
    <n v="1680"/>
    <n v="4"/>
    <x v="1"/>
    <n v="54"/>
    <n v="3"/>
    <x v="1"/>
    <x v="6"/>
    <n v="1"/>
    <x v="0"/>
    <n v="2728"/>
    <n v="21082"/>
    <n v="1"/>
    <s v="Y"/>
    <s v="No"/>
    <n v="11"/>
    <n v="3"/>
    <n v="1"/>
    <n v="80"/>
    <n v="0"/>
    <n v="2"/>
    <n v="3"/>
    <n v="3"/>
    <n v="2"/>
    <n v="2"/>
    <n v="0"/>
    <n v="2"/>
    <n v="0"/>
    <s v="&lt;25"/>
    <s v="Low"/>
    <s v="2-3"/>
    <s v="Low"/>
    <s v="0-1"/>
  </r>
  <r>
    <n v="33"/>
    <x v="1"/>
    <x v="2"/>
    <n v="530"/>
    <x v="0"/>
    <x v="7"/>
    <x v="3"/>
    <x v="0"/>
    <n v="1"/>
    <n v="1681"/>
    <n v="3"/>
    <x v="0"/>
    <n v="36"/>
    <n v="3"/>
    <x v="0"/>
    <x v="0"/>
    <n v="4"/>
    <x v="2"/>
    <n v="5368"/>
    <n v="16130"/>
    <n v="1"/>
    <s v="Y"/>
    <s v="Yes"/>
    <n v="25"/>
    <n v="4"/>
    <n v="3"/>
    <n v="80"/>
    <n v="1"/>
    <n v="7"/>
    <n v="2"/>
    <n v="3"/>
    <n v="6"/>
    <n v="5"/>
    <n v="1"/>
    <n v="2"/>
    <n v="0"/>
    <s v="25-34"/>
    <s v="Medium"/>
    <s v="6-10"/>
    <s v="High"/>
    <s v="2-3"/>
  </r>
  <r>
    <n v="36"/>
    <x v="1"/>
    <x v="0"/>
    <n v="1351"/>
    <x v="1"/>
    <x v="9"/>
    <x v="2"/>
    <x v="0"/>
    <n v="1"/>
    <n v="1682"/>
    <n v="1"/>
    <x v="1"/>
    <n v="80"/>
    <n v="3"/>
    <x v="0"/>
    <x v="4"/>
    <n v="3"/>
    <x v="1"/>
    <n v="5347"/>
    <n v="7419"/>
    <n v="6"/>
    <s v="Y"/>
    <s v="No"/>
    <n v="14"/>
    <n v="3"/>
    <n v="2"/>
    <n v="80"/>
    <n v="2"/>
    <n v="10"/>
    <n v="2"/>
    <n v="2"/>
    <n v="3"/>
    <n v="2"/>
    <n v="0"/>
    <n v="2"/>
    <n v="0"/>
    <s v="35-44"/>
    <s v="Medium"/>
    <s v="2-3"/>
    <s v="Medium"/>
    <s v="0-1"/>
  </r>
  <r>
    <n v="44"/>
    <x v="1"/>
    <x v="0"/>
    <n v="528"/>
    <x v="2"/>
    <x v="0"/>
    <x v="3"/>
    <x v="0"/>
    <n v="1"/>
    <n v="1683"/>
    <n v="3"/>
    <x v="0"/>
    <n v="44"/>
    <n v="3"/>
    <x v="1"/>
    <x v="8"/>
    <n v="4"/>
    <x v="2"/>
    <n v="3195"/>
    <n v="4167"/>
    <n v="4"/>
    <s v="Y"/>
    <s v="Yes"/>
    <n v="18"/>
    <n v="3"/>
    <n v="1"/>
    <n v="80"/>
    <n v="3"/>
    <n v="8"/>
    <n v="2"/>
    <n v="3"/>
    <n v="2"/>
    <n v="2"/>
    <n v="2"/>
    <n v="2"/>
    <n v="0"/>
    <s v="35-44"/>
    <s v="Low"/>
    <s v="2-3"/>
    <s v="Medium"/>
    <s v="2-3"/>
  </r>
  <r>
    <n v="23"/>
    <x v="0"/>
    <x v="0"/>
    <n v="1320"/>
    <x v="1"/>
    <x v="1"/>
    <x v="1"/>
    <x v="2"/>
    <n v="1"/>
    <n v="1684"/>
    <n v="4"/>
    <x v="1"/>
    <n v="93"/>
    <n v="2"/>
    <x v="1"/>
    <x v="2"/>
    <n v="3"/>
    <x v="0"/>
    <n v="3989"/>
    <n v="20586"/>
    <n v="1"/>
    <s v="Y"/>
    <s v="Yes"/>
    <n v="11"/>
    <n v="3"/>
    <n v="1"/>
    <n v="80"/>
    <n v="0"/>
    <n v="5"/>
    <n v="2"/>
    <n v="3"/>
    <n v="5"/>
    <n v="4"/>
    <n v="1"/>
    <n v="2"/>
    <n v="1"/>
    <s v="&lt;25"/>
    <s v="Low"/>
    <s v="4-5"/>
    <s v="Low"/>
    <s v="2-3"/>
  </r>
  <r>
    <n v="38"/>
    <x v="1"/>
    <x v="0"/>
    <n v="1495"/>
    <x v="1"/>
    <x v="18"/>
    <x v="0"/>
    <x v="2"/>
    <n v="1"/>
    <n v="1687"/>
    <n v="4"/>
    <x v="0"/>
    <n v="87"/>
    <n v="3"/>
    <x v="1"/>
    <x v="2"/>
    <n v="3"/>
    <x v="1"/>
    <n v="3306"/>
    <n v="26176"/>
    <n v="7"/>
    <s v="Y"/>
    <s v="No"/>
    <n v="19"/>
    <n v="3"/>
    <n v="4"/>
    <n v="80"/>
    <n v="1"/>
    <n v="7"/>
    <n v="5"/>
    <n v="2"/>
    <n v="0"/>
    <n v="0"/>
    <n v="0"/>
    <n v="0"/>
    <n v="0"/>
    <s v="35-44"/>
    <s v="Low"/>
    <s v="0-1"/>
    <s v="High"/>
    <s v="0-1"/>
  </r>
  <r>
    <n v="53"/>
    <x v="1"/>
    <x v="0"/>
    <n v="1395"/>
    <x v="1"/>
    <x v="4"/>
    <x v="2"/>
    <x v="2"/>
    <n v="1"/>
    <n v="1689"/>
    <n v="2"/>
    <x v="1"/>
    <n v="48"/>
    <n v="4"/>
    <x v="2"/>
    <x v="4"/>
    <n v="4"/>
    <x v="1"/>
    <n v="7005"/>
    <n v="3458"/>
    <n v="3"/>
    <s v="Y"/>
    <s v="No"/>
    <n v="15"/>
    <n v="3"/>
    <n v="3"/>
    <n v="80"/>
    <n v="0"/>
    <n v="11"/>
    <n v="2"/>
    <n v="3"/>
    <n v="4"/>
    <n v="3"/>
    <n v="1"/>
    <n v="2"/>
    <n v="0"/>
    <s v="45-54"/>
    <s v="Medium"/>
    <s v="4-5"/>
    <s v="Medium"/>
    <s v="2-3"/>
  </r>
  <r>
    <n v="48"/>
    <x v="0"/>
    <x v="1"/>
    <n v="708"/>
    <x v="0"/>
    <x v="15"/>
    <x v="0"/>
    <x v="2"/>
    <n v="1"/>
    <n v="1691"/>
    <n v="4"/>
    <x v="0"/>
    <n v="95"/>
    <n v="3"/>
    <x v="1"/>
    <x v="6"/>
    <n v="3"/>
    <x v="1"/>
    <n v="2655"/>
    <n v="11740"/>
    <n v="2"/>
    <s v="Y"/>
    <s v="Yes"/>
    <n v="11"/>
    <n v="3"/>
    <n v="3"/>
    <n v="80"/>
    <n v="2"/>
    <n v="19"/>
    <n v="3"/>
    <n v="3"/>
    <n v="9"/>
    <n v="7"/>
    <n v="7"/>
    <n v="7"/>
    <n v="1"/>
    <s v="45-54"/>
    <s v="Low"/>
    <s v="6-10"/>
    <s v="Low"/>
    <s v="5+"/>
  </r>
  <r>
    <n v="32"/>
    <x v="0"/>
    <x v="0"/>
    <n v="1259"/>
    <x v="1"/>
    <x v="2"/>
    <x v="2"/>
    <x v="0"/>
    <n v="1"/>
    <n v="1692"/>
    <n v="4"/>
    <x v="1"/>
    <n v="95"/>
    <n v="3"/>
    <x v="1"/>
    <x v="2"/>
    <n v="2"/>
    <x v="0"/>
    <n v="1393"/>
    <n v="24852"/>
    <n v="1"/>
    <s v="Y"/>
    <s v="No"/>
    <n v="12"/>
    <n v="3"/>
    <n v="1"/>
    <n v="80"/>
    <n v="0"/>
    <n v="1"/>
    <n v="2"/>
    <n v="3"/>
    <n v="1"/>
    <n v="0"/>
    <n v="0"/>
    <n v="0"/>
    <n v="1"/>
    <s v="25-34"/>
    <s v="Low"/>
    <s v="0-1"/>
    <s v="Medium"/>
    <s v="0-1"/>
  </r>
  <r>
    <n v="26"/>
    <x v="1"/>
    <x v="2"/>
    <n v="786"/>
    <x v="1"/>
    <x v="15"/>
    <x v="3"/>
    <x v="2"/>
    <n v="1"/>
    <n v="1693"/>
    <n v="4"/>
    <x v="1"/>
    <n v="76"/>
    <n v="3"/>
    <x v="1"/>
    <x v="2"/>
    <n v="4"/>
    <x v="0"/>
    <n v="2570"/>
    <n v="11925"/>
    <n v="1"/>
    <s v="Y"/>
    <s v="No"/>
    <n v="20"/>
    <n v="4"/>
    <n v="3"/>
    <n v="80"/>
    <n v="0"/>
    <n v="7"/>
    <n v="5"/>
    <n v="3"/>
    <n v="7"/>
    <n v="7"/>
    <n v="5"/>
    <n v="7"/>
    <n v="0"/>
    <s v="25-34"/>
    <s v="Low"/>
    <s v="6-10"/>
    <s v="High"/>
    <s v="4-5"/>
  </r>
  <r>
    <n v="55"/>
    <x v="1"/>
    <x v="0"/>
    <n v="1441"/>
    <x v="1"/>
    <x v="23"/>
    <x v="3"/>
    <x v="4"/>
    <n v="1"/>
    <n v="1694"/>
    <n v="1"/>
    <x v="1"/>
    <n v="94"/>
    <n v="2"/>
    <x v="1"/>
    <x v="1"/>
    <n v="2"/>
    <x v="2"/>
    <n v="3537"/>
    <n v="23737"/>
    <n v="5"/>
    <s v="Y"/>
    <s v="No"/>
    <n v="12"/>
    <n v="3"/>
    <n v="4"/>
    <n v="80"/>
    <n v="1"/>
    <n v="8"/>
    <n v="1"/>
    <n v="3"/>
    <n v="4"/>
    <n v="2"/>
    <n v="1"/>
    <n v="2"/>
    <n v="0"/>
    <s v="55+"/>
    <s v="Low"/>
    <s v="4-5"/>
    <s v="Medium"/>
    <s v="2-3"/>
  </r>
  <r>
    <n v="34"/>
    <x v="1"/>
    <x v="0"/>
    <n v="1157"/>
    <x v="1"/>
    <x v="12"/>
    <x v="0"/>
    <x v="2"/>
    <n v="1"/>
    <n v="1696"/>
    <n v="2"/>
    <x v="1"/>
    <n v="57"/>
    <n v="2"/>
    <x v="0"/>
    <x v="2"/>
    <n v="4"/>
    <x v="1"/>
    <n v="3986"/>
    <n v="11912"/>
    <n v="1"/>
    <s v="Y"/>
    <s v="No"/>
    <n v="14"/>
    <n v="3"/>
    <n v="3"/>
    <n v="80"/>
    <n v="1"/>
    <n v="15"/>
    <n v="3"/>
    <n v="4"/>
    <n v="15"/>
    <n v="10"/>
    <n v="4"/>
    <n v="13"/>
    <n v="0"/>
    <s v="25-34"/>
    <s v="Low"/>
    <s v="10+"/>
    <s v="Medium"/>
    <s v="4-5"/>
  </r>
  <r>
    <n v="60"/>
    <x v="1"/>
    <x v="0"/>
    <n v="370"/>
    <x v="1"/>
    <x v="0"/>
    <x v="2"/>
    <x v="2"/>
    <n v="1"/>
    <n v="1697"/>
    <n v="3"/>
    <x v="1"/>
    <n v="92"/>
    <n v="1"/>
    <x v="2"/>
    <x v="4"/>
    <n v="4"/>
    <x v="2"/>
    <n v="10883"/>
    <n v="20467"/>
    <n v="3"/>
    <s v="Y"/>
    <s v="No"/>
    <n v="20"/>
    <n v="4"/>
    <n v="3"/>
    <n v="80"/>
    <n v="1"/>
    <n v="19"/>
    <n v="2"/>
    <n v="4"/>
    <n v="1"/>
    <n v="0"/>
    <n v="0"/>
    <n v="0"/>
    <n v="0"/>
    <s v="55+"/>
    <s v="High"/>
    <s v="0-1"/>
    <s v="High"/>
    <s v="0-1"/>
  </r>
  <r>
    <n v="33"/>
    <x v="1"/>
    <x v="0"/>
    <n v="267"/>
    <x v="1"/>
    <x v="11"/>
    <x v="3"/>
    <x v="2"/>
    <n v="1"/>
    <n v="1698"/>
    <n v="2"/>
    <x v="1"/>
    <n v="79"/>
    <n v="4"/>
    <x v="1"/>
    <x v="2"/>
    <n v="2"/>
    <x v="1"/>
    <n v="2028"/>
    <n v="13637"/>
    <n v="1"/>
    <s v="Y"/>
    <s v="No"/>
    <n v="18"/>
    <n v="3"/>
    <n v="4"/>
    <n v="80"/>
    <n v="3"/>
    <n v="14"/>
    <n v="6"/>
    <n v="3"/>
    <n v="14"/>
    <n v="11"/>
    <n v="2"/>
    <n v="13"/>
    <n v="0"/>
    <s v="25-34"/>
    <s v="Low"/>
    <s v="10+"/>
    <s v="Medium"/>
    <s v="2-3"/>
  </r>
  <r>
    <n v="37"/>
    <x v="1"/>
    <x v="1"/>
    <n v="1278"/>
    <x v="0"/>
    <x v="0"/>
    <x v="2"/>
    <x v="2"/>
    <n v="1"/>
    <n v="1700"/>
    <n v="3"/>
    <x v="1"/>
    <n v="31"/>
    <n v="1"/>
    <x v="0"/>
    <x v="0"/>
    <n v="4"/>
    <x v="2"/>
    <n v="9525"/>
    <n v="7677"/>
    <n v="1"/>
    <s v="Y"/>
    <s v="No"/>
    <n v="14"/>
    <n v="3"/>
    <n v="3"/>
    <n v="80"/>
    <n v="2"/>
    <n v="6"/>
    <n v="2"/>
    <n v="2"/>
    <n v="6"/>
    <n v="3"/>
    <n v="1"/>
    <n v="3"/>
    <n v="0"/>
    <s v="35-44"/>
    <s v="Medium"/>
    <s v="6-10"/>
    <s v="Medium"/>
    <s v="2-3"/>
  </r>
  <r>
    <n v="34"/>
    <x v="1"/>
    <x v="0"/>
    <n v="678"/>
    <x v="1"/>
    <x v="10"/>
    <x v="3"/>
    <x v="0"/>
    <n v="1"/>
    <n v="1701"/>
    <n v="2"/>
    <x v="0"/>
    <n v="35"/>
    <n v="2"/>
    <x v="1"/>
    <x v="1"/>
    <n v="4"/>
    <x v="1"/>
    <n v="2929"/>
    <n v="20338"/>
    <n v="1"/>
    <s v="Y"/>
    <s v="No"/>
    <n v="12"/>
    <n v="3"/>
    <n v="2"/>
    <n v="80"/>
    <n v="0"/>
    <n v="10"/>
    <n v="3"/>
    <n v="3"/>
    <n v="10"/>
    <n v="9"/>
    <n v="8"/>
    <n v="7"/>
    <n v="0"/>
    <s v="25-34"/>
    <s v="Low"/>
    <s v="6-10"/>
    <s v="Medium"/>
    <s v="5+"/>
  </r>
  <r>
    <n v="23"/>
    <x v="0"/>
    <x v="0"/>
    <n v="427"/>
    <x v="0"/>
    <x v="15"/>
    <x v="3"/>
    <x v="0"/>
    <n v="1"/>
    <n v="1702"/>
    <n v="3"/>
    <x v="1"/>
    <n v="99"/>
    <n v="3"/>
    <x v="1"/>
    <x v="6"/>
    <n v="4"/>
    <x v="2"/>
    <n v="2275"/>
    <n v="25103"/>
    <n v="1"/>
    <s v="Y"/>
    <s v="Yes"/>
    <n v="21"/>
    <n v="4"/>
    <n v="2"/>
    <n v="80"/>
    <n v="1"/>
    <n v="3"/>
    <n v="2"/>
    <n v="3"/>
    <n v="3"/>
    <n v="2"/>
    <n v="0"/>
    <n v="2"/>
    <n v="1"/>
    <s v="&lt;25"/>
    <s v="Low"/>
    <s v="2-3"/>
    <s v="High"/>
    <s v="0-1"/>
  </r>
  <r>
    <n v="44"/>
    <x v="1"/>
    <x v="0"/>
    <n v="921"/>
    <x v="1"/>
    <x v="2"/>
    <x v="3"/>
    <x v="0"/>
    <n v="1"/>
    <n v="1703"/>
    <n v="3"/>
    <x v="0"/>
    <n v="96"/>
    <n v="4"/>
    <x v="2"/>
    <x v="4"/>
    <n v="4"/>
    <x v="1"/>
    <n v="7879"/>
    <n v="14810"/>
    <n v="1"/>
    <s v="Y"/>
    <s v="Yes"/>
    <n v="19"/>
    <n v="3"/>
    <n v="2"/>
    <n v="80"/>
    <n v="1"/>
    <n v="9"/>
    <n v="2"/>
    <n v="3"/>
    <n v="8"/>
    <n v="7"/>
    <n v="6"/>
    <n v="7"/>
    <n v="0"/>
    <s v="35-44"/>
    <s v="Medium"/>
    <s v="6-10"/>
    <s v="High"/>
    <s v="5+"/>
  </r>
  <r>
    <n v="35"/>
    <x v="1"/>
    <x v="1"/>
    <n v="146"/>
    <x v="1"/>
    <x v="2"/>
    <x v="2"/>
    <x v="2"/>
    <n v="1"/>
    <n v="1704"/>
    <n v="1"/>
    <x v="1"/>
    <n v="79"/>
    <n v="2"/>
    <x v="1"/>
    <x v="1"/>
    <n v="4"/>
    <x v="0"/>
    <n v="4930"/>
    <n v="13970"/>
    <n v="0"/>
    <s v="Y"/>
    <s v="Yes"/>
    <n v="14"/>
    <n v="3"/>
    <n v="3"/>
    <n v="80"/>
    <n v="0"/>
    <n v="6"/>
    <n v="2"/>
    <n v="4"/>
    <n v="5"/>
    <n v="4"/>
    <n v="1"/>
    <n v="4"/>
    <n v="0"/>
    <s v="35-44"/>
    <s v="Low"/>
    <s v="4-5"/>
    <s v="Medium"/>
    <s v="2-3"/>
  </r>
  <r>
    <n v="43"/>
    <x v="1"/>
    <x v="0"/>
    <n v="1179"/>
    <x v="0"/>
    <x v="2"/>
    <x v="3"/>
    <x v="2"/>
    <n v="1"/>
    <n v="1706"/>
    <n v="4"/>
    <x v="1"/>
    <n v="73"/>
    <n v="3"/>
    <x v="0"/>
    <x v="0"/>
    <n v="4"/>
    <x v="1"/>
    <n v="7847"/>
    <n v="6069"/>
    <n v="1"/>
    <s v="Y"/>
    <s v="Yes"/>
    <n v="17"/>
    <n v="3"/>
    <n v="1"/>
    <n v="80"/>
    <n v="1"/>
    <n v="10"/>
    <n v="3"/>
    <n v="3"/>
    <n v="10"/>
    <n v="9"/>
    <n v="8"/>
    <n v="8"/>
    <n v="0"/>
    <s v="35-44"/>
    <s v="Medium"/>
    <s v="6-10"/>
    <s v="Medium"/>
    <s v="5+"/>
  </r>
  <r>
    <n v="24"/>
    <x v="1"/>
    <x v="0"/>
    <n v="581"/>
    <x v="1"/>
    <x v="14"/>
    <x v="3"/>
    <x v="2"/>
    <n v="1"/>
    <n v="1707"/>
    <n v="3"/>
    <x v="1"/>
    <n v="62"/>
    <n v="4"/>
    <x v="1"/>
    <x v="1"/>
    <n v="3"/>
    <x v="1"/>
    <n v="4401"/>
    <n v="17616"/>
    <n v="1"/>
    <s v="Y"/>
    <s v="No"/>
    <n v="16"/>
    <n v="3"/>
    <n v="4"/>
    <n v="80"/>
    <n v="1"/>
    <n v="5"/>
    <n v="1"/>
    <n v="3"/>
    <n v="5"/>
    <n v="3"/>
    <n v="0"/>
    <n v="4"/>
    <n v="0"/>
    <s v="&lt;25"/>
    <s v="Low"/>
    <s v="4-5"/>
    <s v="Medium"/>
    <s v="0-1"/>
  </r>
  <r>
    <n v="41"/>
    <x v="1"/>
    <x v="0"/>
    <n v="918"/>
    <x v="0"/>
    <x v="16"/>
    <x v="3"/>
    <x v="3"/>
    <n v="1"/>
    <n v="1708"/>
    <n v="4"/>
    <x v="1"/>
    <n v="35"/>
    <n v="3"/>
    <x v="2"/>
    <x v="0"/>
    <n v="3"/>
    <x v="0"/>
    <n v="9241"/>
    <n v="15869"/>
    <n v="1"/>
    <s v="Y"/>
    <s v="No"/>
    <n v="12"/>
    <n v="3"/>
    <n v="2"/>
    <n v="80"/>
    <n v="0"/>
    <n v="10"/>
    <n v="3"/>
    <n v="3"/>
    <n v="10"/>
    <n v="8"/>
    <n v="8"/>
    <n v="7"/>
    <n v="0"/>
    <s v="35-44"/>
    <s v="Medium"/>
    <s v="6-10"/>
    <s v="Medium"/>
    <s v="5+"/>
  </r>
  <r>
    <n v="29"/>
    <x v="1"/>
    <x v="0"/>
    <n v="1082"/>
    <x v="1"/>
    <x v="14"/>
    <x v="2"/>
    <x v="2"/>
    <n v="1"/>
    <n v="1709"/>
    <n v="4"/>
    <x v="0"/>
    <n v="43"/>
    <n v="3"/>
    <x v="1"/>
    <x v="2"/>
    <n v="3"/>
    <x v="1"/>
    <n v="2974"/>
    <n v="25412"/>
    <n v="9"/>
    <s v="Y"/>
    <s v="No"/>
    <n v="17"/>
    <n v="3"/>
    <n v="3"/>
    <n v="80"/>
    <n v="1"/>
    <n v="9"/>
    <n v="2"/>
    <n v="3"/>
    <n v="5"/>
    <n v="3"/>
    <n v="1"/>
    <n v="2"/>
    <n v="0"/>
    <s v="25-34"/>
    <s v="Low"/>
    <s v="4-5"/>
    <s v="Medium"/>
    <s v="2-3"/>
  </r>
  <r>
    <n v="36"/>
    <x v="1"/>
    <x v="0"/>
    <n v="530"/>
    <x v="0"/>
    <x v="2"/>
    <x v="2"/>
    <x v="0"/>
    <n v="1"/>
    <n v="1710"/>
    <n v="3"/>
    <x v="0"/>
    <n v="51"/>
    <n v="3"/>
    <x v="0"/>
    <x v="6"/>
    <n v="4"/>
    <x v="0"/>
    <n v="4502"/>
    <n v="7439"/>
    <n v="3"/>
    <s v="Y"/>
    <s v="No"/>
    <n v="15"/>
    <n v="3"/>
    <n v="3"/>
    <n v="80"/>
    <n v="0"/>
    <n v="17"/>
    <n v="2"/>
    <n v="2"/>
    <n v="13"/>
    <n v="7"/>
    <n v="6"/>
    <n v="7"/>
    <n v="0"/>
    <s v="35-44"/>
    <s v="Low"/>
    <s v="10+"/>
    <s v="Medium"/>
    <s v="5+"/>
  </r>
  <r>
    <n v="45"/>
    <x v="1"/>
    <x v="2"/>
    <n v="1238"/>
    <x v="1"/>
    <x v="0"/>
    <x v="1"/>
    <x v="0"/>
    <n v="1"/>
    <n v="1712"/>
    <n v="3"/>
    <x v="1"/>
    <n v="74"/>
    <n v="2"/>
    <x v="2"/>
    <x v="4"/>
    <n v="3"/>
    <x v="1"/>
    <n v="10748"/>
    <n v="3395"/>
    <n v="3"/>
    <s v="Y"/>
    <s v="No"/>
    <n v="23"/>
    <n v="4"/>
    <n v="4"/>
    <n v="80"/>
    <n v="1"/>
    <n v="25"/>
    <n v="3"/>
    <n v="2"/>
    <n v="23"/>
    <n v="15"/>
    <n v="14"/>
    <n v="4"/>
    <n v="0"/>
    <s v="45-54"/>
    <s v="High"/>
    <s v="10+"/>
    <s v="High"/>
    <s v="5+"/>
  </r>
  <r>
    <n v="24"/>
    <x v="0"/>
    <x v="0"/>
    <n v="240"/>
    <x v="2"/>
    <x v="23"/>
    <x v="1"/>
    <x v="5"/>
    <n v="1"/>
    <n v="1714"/>
    <n v="4"/>
    <x v="1"/>
    <n v="58"/>
    <n v="1"/>
    <x v="1"/>
    <x v="8"/>
    <n v="3"/>
    <x v="1"/>
    <n v="1555"/>
    <n v="11585"/>
    <n v="1"/>
    <s v="Y"/>
    <s v="No"/>
    <n v="11"/>
    <n v="3"/>
    <n v="3"/>
    <n v="80"/>
    <n v="1"/>
    <n v="1"/>
    <n v="2"/>
    <n v="3"/>
    <n v="1"/>
    <n v="0"/>
    <n v="0"/>
    <n v="0"/>
    <n v="1"/>
    <s v="&lt;25"/>
    <s v="Low"/>
    <s v="0-1"/>
    <s v="Low"/>
    <s v="0-1"/>
  </r>
  <r>
    <n v="47"/>
    <x v="0"/>
    <x v="1"/>
    <n v="1093"/>
    <x v="0"/>
    <x v="14"/>
    <x v="3"/>
    <x v="0"/>
    <n v="1"/>
    <n v="1716"/>
    <n v="3"/>
    <x v="1"/>
    <n v="82"/>
    <n v="1"/>
    <x v="3"/>
    <x v="0"/>
    <n v="3"/>
    <x v="1"/>
    <n v="12936"/>
    <n v="24164"/>
    <n v="7"/>
    <s v="Y"/>
    <s v="No"/>
    <n v="11"/>
    <n v="3"/>
    <n v="3"/>
    <n v="80"/>
    <n v="0"/>
    <n v="25"/>
    <n v="3"/>
    <n v="1"/>
    <n v="23"/>
    <n v="5"/>
    <n v="14"/>
    <n v="10"/>
    <n v="1"/>
    <s v="45-54"/>
    <s v="High"/>
    <s v="10+"/>
    <s v="Low"/>
    <s v="5+"/>
  </r>
  <r>
    <n v="26"/>
    <x v="1"/>
    <x v="0"/>
    <n v="390"/>
    <x v="1"/>
    <x v="27"/>
    <x v="2"/>
    <x v="2"/>
    <n v="1"/>
    <n v="1718"/>
    <n v="4"/>
    <x v="1"/>
    <n v="62"/>
    <n v="1"/>
    <x v="1"/>
    <x v="2"/>
    <n v="3"/>
    <x v="1"/>
    <n v="2305"/>
    <n v="6217"/>
    <n v="1"/>
    <s v="Y"/>
    <s v="No"/>
    <n v="15"/>
    <n v="3"/>
    <n v="3"/>
    <n v="80"/>
    <n v="3"/>
    <n v="3"/>
    <n v="3"/>
    <n v="4"/>
    <n v="3"/>
    <n v="2"/>
    <n v="0"/>
    <n v="2"/>
    <n v="0"/>
    <s v="25-34"/>
    <s v="Low"/>
    <s v="2-3"/>
    <s v="Medium"/>
    <s v="0-1"/>
  </r>
  <r>
    <n v="45"/>
    <x v="1"/>
    <x v="0"/>
    <n v="1005"/>
    <x v="1"/>
    <x v="26"/>
    <x v="0"/>
    <x v="4"/>
    <n v="1"/>
    <n v="1719"/>
    <n v="4"/>
    <x v="0"/>
    <n v="48"/>
    <n v="2"/>
    <x v="3"/>
    <x v="7"/>
    <n v="2"/>
    <x v="0"/>
    <n v="16704"/>
    <n v="17119"/>
    <n v="1"/>
    <s v="Y"/>
    <s v="No"/>
    <n v="11"/>
    <n v="3"/>
    <n v="3"/>
    <n v="80"/>
    <n v="0"/>
    <n v="21"/>
    <n v="2"/>
    <n v="3"/>
    <n v="21"/>
    <n v="6"/>
    <n v="8"/>
    <n v="6"/>
    <n v="0"/>
    <s v="45-54"/>
    <s v="High"/>
    <s v="10+"/>
    <s v="Low"/>
    <s v="5+"/>
  </r>
  <r>
    <n v="32"/>
    <x v="1"/>
    <x v="1"/>
    <n v="585"/>
    <x v="1"/>
    <x v="17"/>
    <x v="3"/>
    <x v="0"/>
    <n v="1"/>
    <n v="1720"/>
    <n v="1"/>
    <x v="1"/>
    <n v="56"/>
    <n v="3"/>
    <x v="1"/>
    <x v="1"/>
    <n v="3"/>
    <x v="1"/>
    <n v="3433"/>
    <n v="17360"/>
    <n v="6"/>
    <s v="Y"/>
    <s v="No"/>
    <n v="13"/>
    <n v="3"/>
    <n v="1"/>
    <n v="80"/>
    <n v="1"/>
    <n v="10"/>
    <n v="3"/>
    <n v="2"/>
    <n v="5"/>
    <n v="2"/>
    <n v="1"/>
    <n v="3"/>
    <n v="0"/>
    <s v="25-34"/>
    <s v="Low"/>
    <s v="4-5"/>
    <s v="Medium"/>
    <s v="2-3"/>
  </r>
  <r>
    <n v="31"/>
    <x v="1"/>
    <x v="0"/>
    <n v="741"/>
    <x v="1"/>
    <x v="2"/>
    <x v="2"/>
    <x v="0"/>
    <n v="1"/>
    <n v="1721"/>
    <n v="2"/>
    <x v="1"/>
    <n v="69"/>
    <n v="3"/>
    <x v="1"/>
    <x v="2"/>
    <n v="3"/>
    <x v="1"/>
    <n v="3477"/>
    <n v="18103"/>
    <n v="1"/>
    <s v="Y"/>
    <s v="No"/>
    <n v="14"/>
    <n v="3"/>
    <n v="4"/>
    <n v="80"/>
    <n v="1"/>
    <n v="6"/>
    <n v="2"/>
    <n v="4"/>
    <n v="5"/>
    <n v="2"/>
    <n v="0"/>
    <n v="3"/>
    <n v="0"/>
    <s v="25-34"/>
    <s v="Low"/>
    <s v="4-5"/>
    <s v="Medium"/>
    <s v="0-1"/>
  </r>
  <r>
    <n v="41"/>
    <x v="1"/>
    <x v="2"/>
    <n v="552"/>
    <x v="2"/>
    <x v="18"/>
    <x v="3"/>
    <x v="5"/>
    <n v="1"/>
    <n v="1722"/>
    <n v="3"/>
    <x v="1"/>
    <n v="60"/>
    <n v="1"/>
    <x v="0"/>
    <x v="8"/>
    <n v="2"/>
    <x v="1"/>
    <n v="6430"/>
    <n v="20794"/>
    <n v="6"/>
    <s v="Y"/>
    <s v="No"/>
    <n v="19"/>
    <n v="3"/>
    <n v="2"/>
    <n v="80"/>
    <n v="1"/>
    <n v="10"/>
    <n v="4"/>
    <n v="3"/>
    <n v="3"/>
    <n v="2"/>
    <n v="1"/>
    <n v="2"/>
    <n v="0"/>
    <s v="35-44"/>
    <s v="Medium"/>
    <s v="2-3"/>
    <s v="High"/>
    <s v="2-3"/>
  </r>
  <r>
    <n v="40"/>
    <x v="1"/>
    <x v="0"/>
    <n v="369"/>
    <x v="1"/>
    <x v="1"/>
    <x v="0"/>
    <x v="0"/>
    <n v="1"/>
    <n v="1724"/>
    <n v="2"/>
    <x v="0"/>
    <n v="92"/>
    <n v="3"/>
    <x v="0"/>
    <x v="3"/>
    <n v="1"/>
    <x v="1"/>
    <n v="6516"/>
    <n v="5041"/>
    <n v="2"/>
    <s v="Y"/>
    <s v="Yes"/>
    <n v="16"/>
    <n v="3"/>
    <n v="2"/>
    <n v="80"/>
    <n v="1"/>
    <n v="18"/>
    <n v="3"/>
    <n v="3"/>
    <n v="1"/>
    <n v="0"/>
    <n v="0"/>
    <n v="0"/>
    <n v="0"/>
    <s v="35-44"/>
    <s v="Medium"/>
    <s v="0-1"/>
    <s v="Medium"/>
    <s v="0-1"/>
  </r>
  <r>
    <n v="24"/>
    <x v="1"/>
    <x v="0"/>
    <n v="506"/>
    <x v="1"/>
    <x v="22"/>
    <x v="1"/>
    <x v="2"/>
    <n v="1"/>
    <n v="1725"/>
    <n v="2"/>
    <x v="1"/>
    <n v="91"/>
    <n v="3"/>
    <x v="1"/>
    <x v="2"/>
    <n v="1"/>
    <x v="2"/>
    <n v="3907"/>
    <n v="3622"/>
    <n v="1"/>
    <s v="Y"/>
    <s v="No"/>
    <n v="13"/>
    <n v="3"/>
    <n v="2"/>
    <n v="80"/>
    <n v="3"/>
    <n v="6"/>
    <n v="2"/>
    <n v="4"/>
    <n v="6"/>
    <n v="2"/>
    <n v="1"/>
    <n v="2"/>
    <n v="0"/>
    <s v="&lt;25"/>
    <s v="Low"/>
    <s v="6-10"/>
    <s v="Medium"/>
    <s v="2-3"/>
  </r>
  <r>
    <n v="46"/>
    <x v="1"/>
    <x v="0"/>
    <n v="717"/>
    <x v="1"/>
    <x v="28"/>
    <x v="2"/>
    <x v="0"/>
    <n v="1"/>
    <n v="1727"/>
    <n v="3"/>
    <x v="1"/>
    <n v="34"/>
    <n v="3"/>
    <x v="0"/>
    <x v="4"/>
    <n v="2"/>
    <x v="0"/>
    <n v="5562"/>
    <n v="9697"/>
    <n v="6"/>
    <s v="Y"/>
    <s v="No"/>
    <n v="14"/>
    <n v="3"/>
    <n v="4"/>
    <n v="80"/>
    <n v="0"/>
    <n v="19"/>
    <n v="3"/>
    <n v="3"/>
    <n v="10"/>
    <n v="7"/>
    <n v="0"/>
    <n v="9"/>
    <n v="0"/>
    <s v="45-54"/>
    <s v="Medium"/>
    <s v="6-10"/>
    <s v="Medium"/>
    <s v="0-1"/>
  </r>
  <r>
    <n v="35"/>
    <x v="1"/>
    <x v="0"/>
    <n v="1370"/>
    <x v="1"/>
    <x v="6"/>
    <x v="2"/>
    <x v="0"/>
    <n v="1"/>
    <n v="1728"/>
    <n v="4"/>
    <x v="1"/>
    <n v="49"/>
    <n v="3"/>
    <x v="0"/>
    <x v="3"/>
    <n v="3"/>
    <x v="1"/>
    <n v="6883"/>
    <n v="5151"/>
    <n v="2"/>
    <s v="Y"/>
    <s v="No"/>
    <n v="16"/>
    <n v="3"/>
    <n v="2"/>
    <n v="80"/>
    <n v="1"/>
    <n v="17"/>
    <n v="3"/>
    <n v="3"/>
    <n v="7"/>
    <n v="7"/>
    <n v="0"/>
    <n v="7"/>
    <n v="0"/>
    <s v="35-44"/>
    <s v="Medium"/>
    <s v="6-10"/>
    <s v="Medium"/>
    <s v="0-1"/>
  </r>
  <r>
    <n v="30"/>
    <x v="1"/>
    <x v="0"/>
    <n v="793"/>
    <x v="1"/>
    <x v="7"/>
    <x v="1"/>
    <x v="0"/>
    <n v="1"/>
    <n v="1729"/>
    <n v="2"/>
    <x v="1"/>
    <n v="33"/>
    <n v="3"/>
    <x v="1"/>
    <x v="1"/>
    <n v="4"/>
    <x v="1"/>
    <n v="2862"/>
    <n v="3811"/>
    <n v="1"/>
    <s v="Y"/>
    <s v="No"/>
    <n v="12"/>
    <n v="3"/>
    <n v="2"/>
    <n v="80"/>
    <n v="1"/>
    <n v="10"/>
    <n v="2"/>
    <n v="2"/>
    <n v="10"/>
    <n v="0"/>
    <n v="0"/>
    <n v="8"/>
    <n v="0"/>
    <s v="25-34"/>
    <s v="Low"/>
    <s v="6-10"/>
    <s v="Medium"/>
    <s v="0-1"/>
  </r>
  <r>
    <n v="47"/>
    <x v="1"/>
    <x v="2"/>
    <n v="543"/>
    <x v="0"/>
    <x v="2"/>
    <x v="2"/>
    <x v="3"/>
    <n v="1"/>
    <n v="1731"/>
    <n v="3"/>
    <x v="1"/>
    <n v="87"/>
    <n v="3"/>
    <x v="0"/>
    <x v="0"/>
    <n v="2"/>
    <x v="1"/>
    <n v="4978"/>
    <n v="3536"/>
    <n v="7"/>
    <s v="Y"/>
    <s v="No"/>
    <n v="11"/>
    <n v="3"/>
    <n v="4"/>
    <n v="80"/>
    <n v="1"/>
    <n v="4"/>
    <n v="3"/>
    <n v="1"/>
    <n v="1"/>
    <n v="0"/>
    <n v="0"/>
    <n v="0"/>
    <n v="0"/>
    <s v="45-54"/>
    <s v="Low"/>
    <s v="0-1"/>
    <s v="Low"/>
    <s v="0-1"/>
  </r>
  <r>
    <n v="46"/>
    <x v="1"/>
    <x v="0"/>
    <n v="1277"/>
    <x v="0"/>
    <x v="2"/>
    <x v="3"/>
    <x v="0"/>
    <n v="1"/>
    <n v="1732"/>
    <n v="3"/>
    <x v="1"/>
    <n v="74"/>
    <n v="3"/>
    <x v="2"/>
    <x v="0"/>
    <n v="4"/>
    <x v="2"/>
    <n v="10368"/>
    <n v="5596"/>
    <n v="4"/>
    <s v="Y"/>
    <s v="Yes"/>
    <n v="12"/>
    <n v="3"/>
    <n v="2"/>
    <n v="80"/>
    <n v="1"/>
    <n v="13"/>
    <n v="5"/>
    <n v="2"/>
    <n v="10"/>
    <n v="6"/>
    <n v="0"/>
    <n v="3"/>
    <n v="0"/>
    <s v="45-54"/>
    <s v="High"/>
    <s v="6-10"/>
    <s v="Medium"/>
    <s v="0-1"/>
  </r>
  <r>
    <n v="36"/>
    <x v="0"/>
    <x v="0"/>
    <n v="1456"/>
    <x v="0"/>
    <x v="28"/>
    <x v="4"/>
    <x v="3"/>
    <n v="1"/>
    <n v="1733"/>
    <n v="2"/>
    <x v="1"/>
    <n v="96"/>
    <n v="2"/>
    <x v="0"/>
    <x v="0"/>
    <n v="1"/>
    <x v="2"/>
    <n v="6134"/>
    <n v="8658"/>
    <n v="5"/>
    <s v="Y"/>
    <s v="Yes"/>
    <n v="13"/>
    <n v="3"/>
    <n v="2"/>
    <n v="80"/>
    <n v="3"/>
    <n v="16"/>
    <n v="3"/>
    <n v="3"/>
    <n v="2"/>
    <n v="2"/>
    <n v="2"/>
    <n v="2"/>
    <n v="1"/>
    <s v="35-44"/>
    <s v="Medium"/>
    <s v="2-3"/>
    <s v="Medium"/>
    <s v="2-3"/>
  </r>
  <r>
    <n v="32"/>
    <x v="0"/>
    <x v="0"/>
    <n v="964"/>
    <x v="0"/>
    <x v="0"/>
    <x v="0"/>
    <x v="0"/>
    <n v="1"/>
    <n v="1734"/>
    <n v="1"/>
    <x v="1"/>
    <n v="34"/>
    <n v="1"/>
    <x v="0"/>
    <x v="0"/>
    <n v="2"/>
    <x v="0"/>
    <n v="6735"/>
    <n v="12147"/>
    <n v="6"/>
    <s v="Y"/>
    <s v="No"/>
    <n v="15"/>
    <n v="3"/>
    <n v="2"/>
    <n v="80"/>
    <n v="0"/>
    <n v="10"/>
    <n v="2"/>
    <n v="3"/>
    <n v="0"/>
    <n v="0"/>
    <n v="0"/>
    <n v="0"/>
    <n v="1"/>
    <s v="25-34"/>
    <s v="Medium"/>
    <s v="0-1"/>
    <s v="Medium"/>
    <s v="0-1"/>
  </r>
  <r>
    <n v="23"/>
    <x v="1"/>
    <x v="0"/>
    <n v="160"/>
    <x v="1"/>
    <x v="18"/>
    <x v="1"/>
    <x v="2"/>
    <n v="1"/>
    <n v="1735"/>
    <n v="3"/>
    <x v="0"/>
    <n v="51"/>
    <n v="3"/>
    <x v="1"/>
    <x v="2"/>
    <n v="2"/>
    <x v="0"/>
    <n v="3295"/>
    <n v="12862"/>
    <n v="1"/>
    <s v="Y"/>
    <s v="No"/>
    <n v="13"/>
    <n v="3"/>
    <n v="3"/>
    <n v="80"/>
    <n v="0"/>
    <n v="3"/>
    <n v="3"/>
    <n v="1"/>
    <n v="3"/>
    <n v="2"/>
    <n v="1"/>
    <n v="2"/>
    <n v="0"/>
    <s v="&lt;25"/>
    <s v="Low"/>
    <s v="2-3"/>
    <s v="Medium"/>
    <s v="2-3"/>
  </r>
  <r>
    <n v="31"/>
    <x v="1"/>
    <x v="1"/>
    <n v="163"/>
    <x v="1"/>
    <x v="4"/>
    <x v="1"/>
    <x v="4"/>
    <n v="1"/>
    <n v="1736"/>
    <n v="4"/>
    <x v="0"/>
    <n v="30"/>
    <n v="3"/>
    <x v="0"/>
    <x v="3"/>
    <n v="4"/>
    <x v="0"/>
    <n v="5238"/>
    <n v="6670"/>
    <n v="2"/>
    <s v="Y"/>
    <s v="No"/>
    <n v="20"/>
    <n v="4"/>
    <n v="4"/>
    <n v="80"/>
    <n v="0"/>
    <n v="9"/>
    <n v="3"/>
    <n v="2"/>
    <n v="5"/>
    <n v="4"/>
    <n v="1"/>
    <n v="4"/>
    <n v="0"/>
    <s v="25-34"/>
    <s v="Medium"/>
    <s v="4-5"/>
    <s v="High"/>
    <s v="2-3"/>
  </r>
  <r>
    <n v="39"/>
    <x v="1"/>
    <x v="2"/>
    <n v="792"/>
    <x v="1"/>
    <x v="0"/>
    <x v="3"/>
    <x v="0"/>
    <n v="1"/>
    <n v="1737"/>
    <n v="4"/>
    <x v="1"/>
    <n v="77"/>
    <n v="3"/>
    <x v="0"/>
    <x v="2"/>
    <n v="4"/>
    <x v="1"/>
    <n v="6472"/>
    <n v="8989"/>
    <n v="1"/>
    <s v="Y"/>
    <s v="Yes"/>
    <n v="15"/>
    <n v="3"/>
    <n v="4"/>
    <n v="80"/>
    <n v="1"/>
    <n v="9"/>
    <n v="2"/>
    <n v="3"/>
    <n v="9"/>
    <n v="8"/>
    <n v="5"/>
    <n v="8"/>
    <n v="0"/>
    <s v="35-44"/>
    <s v="Medium"/>
    <s v="6-10"/>
    <s v="Medium"/>
    <s v="4-5"/>
  </r>
  <r>
    <n v="32"/>
    <x v="1"/>
    <x v="0"/>
    <n v="371"/>
    <x v="0"/>
    <x v="10"/>
    <x v="3"/>
    <x v="0"/>
    <n v="1"/>
    <n v="1739"/>
    <n v="4"/>
    <x v="1"/>
    <n v="80"/>
    <n v="1"/>
    <x v="2"/>
    <x v="0"/>
    <n v="3"/>
    <x v="1"/>
    <n v="9610"/>
    <n v="3840"/>
    <n v="3"/>
    <s v="Y"/>
    <s v="No"/>
    <n v="13"/>
    <n v="3"/>
    <n v="3"/>
    <n v="80"/>
    <n v="1"/>
    <n v="10"/>
    <n v="2"/>
    <n v="1"/>
    <n v="4"/>
    <n v="3"/>
    <n v="0"/>
    <n v="2"/>
    <n v="0"/>
    <s v="25-34"/>
    <s v="Medium"/>
    <s v="4-5"/>
    <s v="Medium"/>
    <s v="0-1"/>
  </r>
  <r>
    <n v="40"/>
    <x v="1"/>
    <x v="0"/>
    <n v="611"/>
    <x v="0"/>
    <x v="15"/>
    <x v="2"/>
    <x v="2"/>
    <n v="1"/>
    <n v="1740"/>
    <n v="2"/>
    <x v="1"/>
    <n v="88"/>
    <n v="3"/>
    <x v="4"/>
    <x v="5"/>
    <n v="2"/>
    <x v="0"/>
    <n v="19833"/>
    <n v="4349"/>
    <n v="1"/>
    <s v="Y"/>
    <s v="No"/>
    <n v="14"/>
    <n v="3"/>
    <n v="2"/>
    <n v="80"/>
    <n v="0"/>
    <n v="21"/>
    <n v="3"/>
    <n v="2"/>
    <n v="21"/>
    <n v="8"/>
    <n v="12"/>
    <n v="8"/>
    <n v="0"/>
    <s v="35-44"/>
    <s v="High"/>
    <s v="10+"/>
    <s v="Medium"/>
    <s v="5+"/>
  </r>
  <r>
    <n v="45"/>
    <x v="1"/>
    <x v="0"/>
    <n v="176"/>
    <x v="2"/>
    <x v="18"/>
    <x v="3"/>
    <x v="0"/>
    <n v="1"/>
    <n v="1744"/>
    <n v="3"/>
    <x v="0"/>
    <n v="56"/>
    <n v="1"/>
    <x v="2"/>
    <x v="8"/>
    <n v="3"/>
    <x v="1"/>
    <n v="9756"/>
    <n v="6595"/>
    <n v="4"/>
    <s v="Y"/>
    <s v="No"/>
    <n v="21"/>
    <n v="4"/>
    <n v="3"/>
    <n v="80"/>
    <n v="2"/>
    <n v="9"/>
    <n v="2"/>
    <n v="4"/>
    <n v="5"/>
    <n v="0"/>
    <n v="0"/>
    <n v="3"/>
    <n v="0"/>
    <s v="45-54"/>
    <s v="Medium"/>
    <s v="4-5"/>
    <s v="High"/>
    <s v="0-1"/>
  </r>
  <r>
    <n v="30"/>
    <x v="1"/>
    <x v="1"/>
    <n v="1312"/>
    <x v="1"/>
    <x v="2"/>
    <x v="2"/>
    <x v="4"/>
    <n v="1"/>
    <n v="1745"/>
    <n v="4"/>
    <x v="0"/>
    <n v="78"/>
    <n v="2"/>
    <x v="1"/>
    <x v="1"/>
    <n v="1"/>
    <x v="0"/>
    <n v="4968"/>
    <n v="26427"/>
    <n v="0"/>
    <s v="Y"/>
    <s v="No"/>
    <n v="16"/>
    <n v="3"/>
    <n v="4"/>
    <n v="80"/>
    <n v="0"/>
    <n v="10"/>
    <n v="2"/>
    <n v="3"/>
    <n v="9"/>
    <n v="7"/>
    <n v="0"/>
    <n v="7"/>
    <n v="0"/>
    <s v="25-34"/>
    <s v="Low"/>
    <s v="6-10"/>
    <s v="Medium"/>
    <s v="0-1"/>
  </r>
  <r>
    <n v="24"/>
    <x v="1"/>
    <x v="1"/>
    <n v="897"/>
    <x v="2"/>
    <x v="17"/>
    <x v="3"/>
    <x v="2"/>
    <n v="1"/>
    <n v="1746"/>
    <n v="1"/>
    <x v="1"/>
    <n v="59"/>
    <n v="3"/>
    <x v="1"/>
    <x v="8"/>
    <n v="4"/>
    <x v="1"/>
    <n v="2145"/>
    <n v="2097"/>
    <n v="0"/>
    <s v="Y"/>
    <s v="No"/>
    <n v="14"/>
    <n v="3"/>
    <n v="4"/>
    <n v="80"/>
    <n v="1"/>
    <n v="3"/>
    <n v="2"/>
    <n v="3"/>
    <n v="2"/>
    <n v="2"/>
    <n v="2"/>
    <n v="1"/>
    <n v="0"/>
    <s v="&lt;25"/>
    <s v="Low"/>
    <s v="2-3"/>
    <s v="Medium"/>
    <s v="2-3"/>
  </r>
  <r>
    <n v="30"/>
    <x v="0"/>
    <x v="1"/>
    <n v="600"/>
    <x v="2"/>
    <x v="1"/>
    <x v="3"/>
    <x v="5"/>
    <n v="1"/>
    <n v="1747"/>
    <n v="3"/>
    <x v="0"/>
    <n v="66"/>
    <n v="2"/>
    <x v="1"/>
    <x v="8"/>
    <n v="4"/>
    <x v="2"/>
    <n v="2180"/>
    <n v="9732"/>
    <n v="6"/>
    <s v="Y"/>
    <s v="No"/>
    <n v="11"/>
    <n v="3"/>
    <n v="3"/>
    <n v="80"/>
    <n v="1"/>
    <n v="6"/>
    <n v="0"/>
    <n v="2"/>
    <n v="4"/>
    <n v="2"/>
    <n v="1"/>
    <n v="2"/>
    <n v="1"/>
    <s v="25-34"/>
    <s v="Low"/>
    <s v="4-5"/>
    <s v="Low"/>
    <s v="2-3"/>
  </r>
  <r>
    <n v="31"/>
    <x v="1"/>
    <x v="0"/>
    <n v="1003"/>
    <x v="0"/>
    <x v="12"/>
    <x v="3"/>
    <x v="4"/>
    <n v="1"/>
    <n v="1749"/>
    <n v="1"/>
    <x v="1"/>
    <n v="51"/>
    <n v="3"/>
    <x v="0"/>
    <x v="0"/>
    <n v="3"/>
    <x v="1"/>
    <n v="8346"/>
    <n v="20943"/>
    <n v="1"/>
    <s v="Y"/>
    <s v="No"/>
    <n v="19"/>
    <n v="3"/>
    <n v="3"/>
    <n v="80"/>
    <n v="1"/>
    <n v="6"/>
    <n v="3"/>
    <n v="3"/>
    <n v="5"/>
    <n v="2"/>
    <n v="0"/>
    <n v="2"/>
    <n v="0"/>
    <s v="25-34"/>
    <s v="Medium"/>
    <s v="4-5"/>
    <s v="High"/>
    <s v="0-1"/>
  </r>
  <r>
    <n v="27"/>
    <x v="1"/>
    <x v="0"/>
    <n v="1054"/>
    <x v="1"/>
    <x v="1"/>
    <x v="3"/>
    <x v="2"/>
    <n v="1"/>
    <n v="1751"/>
    <n v="3"/>
    <x v="0"/>
    <n v="67"/>
    <n v="3"/>
    <x v="1"/>
    <x v="1"/>
    <n v="4"/>
    <x v="0"/>
    <n v="3445"/>
    <n v="6152"/>
    <n v="1"/>
    <s v="Y"/>
    <s v="No"/>
    <n v="11"/>
    <n v="3"/>
    <n v="3"/>
    <n v="80"/>
    <n v="0"/>
    <n v="6"/>
    <n v="5"/>
    <n v="2"/>
    <n v="6"/>
    <n v="2"/>
    <n v="1"/>
    <n v="4"/>
    <n v="0"/>
    <s v="25-34"/>
    <s v="Low"/>
    <s v="6-10"/>
    <s v="Low"/>
    <s v="2-3"/>
  </r>
  <r>
    <n v="29"/>
    <x v="0"/>
    <x v="0"/>
    <n v="428"/>
    <x v="0"/>
    <x v="14"/>
    <x v="3"/>
    <x v="3"/>
    <n v="1"/>
    <n v="1752"/>
    <n v="2"/>
    <x v="0"/>
    <n v="52"/>
    <n v="1"/>
    <x v="1"/>
    <x v="6"/>
    <n v="2"/>
    <x v="0"/>
    <n v="2760"/>
    <n v="14630"/>
    <n v="1"/>
    <s v="Y"/>
    <s v="No"/>
    <n v="13"/>
    <n v="3"/>
    <n v="3"/>
    <n v="80"/>
    <n v="0"/>
    <n v="2"/>
    <n v="3"/>
    <n v="3"/>
    <n v="2"/>
    <n v="2"/>
    <n v="2"/>
    <n v="2"/>
    <n v="1"/>
    <s v="25-34"/>
    <s v="Low"/>
    <s v="2-3"/>
    <s v="Medium"/>
    <s v="2-3"/>
  </r>
  <r>
    <n v="29"/>
    <x v="1"/>
    <x v="1"/>
    <n v="461"/>
    <x v="1"/>
    <x v="0"/>
    <x v="3"/>
    <x v="0"/>
    <n v="1"/>
    <n v="1753"/>
    <n v="4"/>
    <x v="1"/>
    <n v="70"/>
    <n v="4"/>
    <x v="0"/>
    <x v="4"/>
    <n v="3"/>
    <x v="0"/>
    <n v="6294"/>
    <n v="23060"/>
    <n v="8"/>
    <s v="Y"/>
    <s v="Yes"/>
    <n v="12"/>
    <n v="3"/>
    <n v="4"/>
    <n v="80"/>
    <n v="0"/>
    <n v="10"/>
    <n v="5"/>
    <n v="4"/>
    <n v="3"/>
    <n v="2"/>
    <n v="0"/>
    <n v="2"/>
    <n v="0"/>
    <s v="25-34"/>
    <s v="Medium"/>
    <s v="2-3"/>
    <s v="Medium"/>
    <s v="0-1"/>
  </r>
  <r>
    <n v="30"/>
    <x v="1"/>
    <x v="0"/>
    <n v="979"/>
    <x v="0"/>
    <x v="8"/>
    <x v="0"/>
    <x v="3"/>
    <n v="1"/>
    <n v="1754"/>
    <n v="3"/>
    <x v="1"/>
    <n v="94"/>
    <n v="2"/>
    <x v="2"/>
    <x v="0"/>
    <n v="1"/>
    <x v="2"/>
    <n v="7140"/>
    <n v="3088"/>
    <n v="2"/>
    <s v="Y"/>
    <s v="No"/>
    <n v="11"/>
    <n v="3"/>
    <n v="1"/>
    <n v="80"/>
    <n v="1"/>
    <n v="12"/>
    <n v="2"/>
    <n v="3"/>
    <n v="7"/>
    <n v="7"/>
    <n v="1"/>
    <n v="7"/>
    <n v="0"/>
    <s v="25-34"/>
    <s v="Medium"/>
    <s v="6-10"/>
    <s v="Low"/>
    <s v="2-3"/>
  </r>
  <r>
    <n v="34"/>
    <x v="1"/>
    <x v="0"/>
    <n v="181"/>
    <x v="1"/>
    <x v="2"/>
    <x v="2"/>
    <x v="2"/>
    <n v="1"/>
    <n v="1755"/>
    <n v="4"/>
    <x v="1"/>
    <n v="97"/>
    <n v="4"/>
    <x v="1"/>
    <x v="1"/>
    <n v="4"/>
    <x v="1"/>
    <n v="2932"/>
    <n v="5586"/>
    <n v="0"/>
    <s v="Y"/>
    <s v="Yes"/>
    <n v="14"/>
    <n v="3"/>
    <n v="1"/>
    <n v="80"/>
    <n v="3"/>
    <n v="6"/>
    <n v="3"/>
    <n v="3"/>
    <n v="5"/>
    <n v="0"/>
    <n v="1"/>
    <n v="2"/>
    <n v="0"/>
    <s v="25-34"/>
    <s v="Low"/>
    <s v="4-5"/>
    <s v="Medium"/>
    <s v="2-3"/>
  </r>
  <r>
    <n v="33"/>
    <x v="1"/>
    <x v="2"/>
    <n v="1283"/>
    <x v="0"/>
    <x v="2"/>
    <x v="3"/>
    <x v="3"/>
    <n v="1"/>
    <n v="1756"/>
    <n v="4"/>
    <x v="0"/>
    <n v="62"/>
    <n v="3"/>
    <x v="0"/>
    <x v="0"/>
    <n v="2"/>
    <x v="0"/>
    <n v="5147"/>
    <n v="10697"/>
    <n v="8"/>
    <s v="Y"/>
    <s v="No"/>
    <n v="15"/>
    <n v="3"/>
    <n v="4"/>
    <n v="80"/>
    <n v="0"/>
    <n v="13"/>
    <n v="2"/>
    <n v="2"/>
    <n v="11"/>
    <n v="7"/>
    <n v="1"/>
    <n v="7"/>
    <n v="0"/>
    <s v="25-34"/>
    <s v="Medium"/>
    <s v="10+"/>
    <s v="Medium"/>
    <s v="2-3"/>
  </r>
  <r>
    <n v="49"/>
    <x v="1"/>
    <x v="0"/>
    <n v="1313"/>
    <x v="0"/>
    <x v="13"/>
    <x v="2"/>
    <x v="3"/>
    <n v="1"/>
    <n v="1757"/>
    <n v="4"/>
    <x v="0"/>
    <n v="80"/>
    <n v="3"/>
    <x v="0"/>
    <x v="0"/>
    <n v="4"/>
    <x v="0"/>
    <n v="4507"/>
    <n v="8191"/>
    <n v="3"/>
    <s v="Y"/>
    <s v="No"/>
    <n v="12"/>
    <n v="3"/>
    <n v="3"/>
    <n v="80"/>
    <n v="0"/>
    <n v="8"/>
    <n v="1"/>
    <n v="4"/>
    <n v="5"/>
    <n v="1"/>
    <n v="0"/>
    <n v="4"/>
    <n v="0"/>
    <s v="45-54"/>
    <s v="Low"/>
    <s v="4-5"/>
    <s v="Medium"/>
    <s v="0-1"/>
  </r>
  <r>
    <n v="33"/>
    <x v="0"/>
    <x v="0"/>
    <n v="211"/>
    <x v="0"/>
    <x v="7"/>
    <x v="3"/>
    <x v="0"/>
    <n v="1"/>
    <n v="1758"/>
    <n v="1"/>
    <x v="0"/>
    <n v="74"/>
    <n v="3"/>
    <x v="2"/>
    <x v="0"/>
    <n v="1"/>
    <x v="0"/>
    <n v="8564"/>
    <n v="10092"/>
    <n v="2"/>
    <s v="Y"/>
    <s v="Yes"/>
    <n v="20"/>
    <n v="4"/>
    <n v="3"/>
    <n v="80"/>
    <n v="0"/>
    <n v="11"/>
    <n v="2"/>
    <n v="2"/>
    <n v="0"/>
    <n v="0"/>
    <n v="0"/>
    <n v="0"/>
    <n v="1"/>
    <s v="25-34"/>
    <s v="Medium"/>
    <s v="0-1"/>
    <s v="High"/>
    <s v="0-1"/>
  </r>
  <r>
    <n v="38"/>
    <x v="1"/>
    <x v="1"/>
    <n v="594"/>
    <x v="1"/>
    <x v="2"/>
    <x v="0"/>
    <x v="2"/>
    <n v="1"/>
    <n v="1760"/>
    <n v="3"/>
    <x v="0"/>
    <n v="75"/>
    <n v="2"/>
    <x v="1"/>
    <x v="2"/>
    <n v="2"/>
    <x v="1"/>
    <n v="2468"/>
    <n v="15963"/>
    <n v="4"/>
    <s v="Y"/>
    <s v="No"/>
    <n v="14"/>
    <n v="3"/>
    <n v="2"/>
    <n v="80"/>
    <n v="1"/>
    <n v="9"/>
    <n v="4"/>
    <n v="2"/>
    <n v="6"/>
    <n v="1"/>
    <n v="0"/>
    <n v="5"/>
    <n v="0"/>
    <s v="35-44"/>
    <s v="Low"/>
    <s v="6-10"/>
    <s v="Medium"/>
    <s v="0-1"/>
  </r>
  <r>
    <n v="31"/>
    <x v="0"/>
    <x v="0"/>
    <n v="1079"/>
    <x v="0"/>
    <x v="7"/>
    <x v="2"/>
    <x v="3"/>
    <n v="1"/>
    <n v="1761"/>
    <n v="1"/>
    <x v="1"/>
    <n v="70"/>
    <n v="3"/>
    <x v="2"/>
    <x v="0"/>
    <n v="3"/>
    <x v="1"/>
    <n v="8161"/>
    <n v="19002"/>
    <n v="2"/>
    <s v="Y"/>
    <s v="No"/>
    <n v="13"/>
    <n v="3"/>
    <n v="1"/>
    <n v="80"/>
    <n v="3"/>
    <n v="10"/>
    <n v="2"/>
    <n v="3"/>
    <n v="1"/>
    <n v="0"/>
    <n v="0"/>
    <n v="0"/>
    <n v="1"/>
    <s v="25-34"/>
    <s v="Medium"/>
    <s v="0-1"/>
    <s v="Medium"/>
    <s v="0-1"/>
  </r>
  <r>
    <n v="29"/>
    <x v="1"/>
    <x v="0"/>
    <n v="590"/>
    <x v="1"/>
    <x v="18"/>
    <x v="3"/>
    <x v="4"/>
    <n v="1"/>
    <n v="1762"/>
    <n v="4"/>
    <x v="0"/>
    <n v="91"/>
    <n v="2"/>
    <x v="1"/>
    <x v="1"/>
    <n v="1"/>
    <x v="2"/>
    <n v="2109"/>
    <n v="10007"/>
    <n v="1"/>
    <s v="Y"/>
    <s v="No"/>
    <n v="13"/>
    <n v="3"/>
    <n v="3"/>
    <n v="80"/>
    <n v="1"/>
    <n v="1"/>
    <n v="2"/>
    <n v="3"/>
    <n v="1"/>
    <n v="0"/>
    <n v="0"/>
    <n v="0"/>
    <n v="0"/>
    <s v="25-34"/>
    <s v="Low"/>
    <s v="0-1"/>
    <s v="Medium"/>
    <s v="0-1"/>
  </r>
  <r>
    <n v="30"/>
    <x v="1"/>
    <x v="0"/>
    <n v="305"/>
    <x v="1"/>
    <x v="7"/>
    <x v="3"/>
    <x v="0"/>
    <n v="1"/>
    <n v="1763"/>
    <n v="3"/>
    <x v="1"/>
    <n v="58"/>
    <n v="4"/>
    <x v="0"/>
    <x v="4"/>
    <n v="3"/>
    <x v="1"/>
    <n v="5294"/>
    <n v="9128"/>
    <n v="3"/>
    <s v="Y"/>
    <s v="No"/>
    <n v="16"/>
    <n v="3"/>
    <n v="3"/>
    <n v="80"/>
    <n v="1"/>
    <n v="10"/>
    <n v="3"/>
    <n v="3"/>
    <n v="7"/>
    <n v="0"/>
    <n v="1"/>
    <n v="7"/>
    <n v="0"/>
    <s v="25-34"/>
    <s v="Medium"/>
    <s v="6-10"/>
    <s v="Medium"/>
    <s v="2-3"/>
  </r>
  <r>
    <n v="32"/>
    <x v="1"/>
    <x v="2"/>
    <n v="953"/>
    <x v="1"/>
    <x v="12"/>
    <x v="2"/>
    <x v="4"/>
    <n v="1"/>
    <n v="1764"/>
    <n v="2"/>
    <x v="1"/>
    <n v="65"/>
    <n v="3"/>
    <x v="1"/>
    <x v="1"/>
    <n v="2"/>
    <x v="0"/>
    <n v="2718"/>
    <n v="17674"/>
    <n v="2"/>
    <s v="Y"/>
    <s v="No"/>
    <n v="14"/>
    <n v="3"/>
    <n v="2"/>
    <n v="80"/>
    <n v="0"/>
    <n v="12"/>
    <n v="3"/>
    <n v="3"/>
    <n v="7"/>
    <n v="7"/>
    <n v="0"/>
    <n v="7"/>
    <n v="0"/>
    <s v="25-34"/>
    <s v="Low"/>
    <s v="6-10"/>
    <s v="Medium"/>
    <s v="0-1"/>
  </r>
  <r>
    <n v="38"/>
    <x v="1"/>
    <x v="0"/>
    <n v="833"/>
    <x v="1"/>
    <x v="21"/>
    <x v="3"/>
    <x v="2"/>
    <n v="1"/>
    <n v="1766"/>
    <n v="2"/>
    <x v="1"/>
    <n v="60"/>
    <n v="1"/>
    <x v="0"/>
    <x v="4"/>
    <n v="4"/>
    <x v="1"/>
    <n v="5811"/>
    <n v="24539"/>
    <n v="3"/>
    <s v="Y"/>
    <s v="Yes"/>
    <n v="16"/>
    <n v="3"/>
    <n v="3"/>
    <n v="80"/>
    <n v="1"/>
    <n v="15"/>
    <n v="2"/>
    <n v="3"/>
    <n v="1"/>
    <n v="0"/>
    <n v="1"/>
    <n v="0"/>
    <n v="0"/>
    <s v="35-44"/>
    <s v="Medium"/>
    <s v="0-1"/>
    <s v="Medium"/>
    <s v="2-3"/>
  </r>
  <r>
    <n v="43"/>
    <x v="0"/>
    <x v="1"/>
    <n v="807"/>
    <x v="1"/>
    <x v="27"/>
    <x v="3"/>
    <x v="4"/>
    <n v="1"/>
    <n v="1767"/>
    <n v="3"/>
    <x v="1"/>
    <n v="38"/>
    <n v="2"/>
    <x v="1"/>
    <x v="1"/>
    <n v="3"/>
    <x v="1"/>
    <n v="2437"/>
    <n v="15587"/>
    <n v="9"/>
    <s v="Y"/>
    <s v="Yes"/>
    <n v="16"/>
    <n v="3"/>
    <n v="4"/>
    <n v="80"/>
    <n v="1"/>
    <n v="6"/>
    <n v="4"/>
    <n v="3"/>
    <n v="1"/>
    <n v="0"/>
    <n v="0"/>
    <n v="0"/>
    <n v="1"/>
    <s v="35-44"/>
    <s v="Low"/>
    <s v="0-1"/>
    <s v="Medium"/>
    <s v="0-1"/>
  </r>
  <r>
    <n v="42"/>
    <x v="1"/>
    <x v="0"/>
    <n v="855"/>
    <x v="1"/>
    <x v="20"/>
    <x v="3"/>
    <x v="2"/>
    <n v="1"/>
    <n v="1768"/>
    <n v="2"/>
    <x v="1"/>
    <n v="57"/>
    <n v="3"/>
    <x v="1"/>
    <x v="2"/>
    <n v="2"/>
    <x v="2"/>
    <n v="2766"/>
    <n v="8952"/>
    <n v="8"/>
    <s v="Y"/>
    <s v="No"/>
    <n v="22"/>
    <n v="4"/>
    <n v="2"/>
    <n v="80"/>
    <n v="3"/>
    <n v="7"/>
    <n v="6"/>
    <n v="2"/>
    <n v="5"/>
    <n v="3"/>
    <n v="0"/>
    <n v="4"/>
    <n v="0"/>
    <s v="35-44"/>
    <s v="Low"/>
    <s v="4-5"/>
    <s v="High"/>
    <s v="0-1"/>
  </r>
  <r>
    <n v="55"/>
    <x v="1"/>
    <x v="0"/>
    <n v="478"/>
    <x v="1"/>
    <x v="2"/>
    <x v="3"/>
    <x v="2"/>
    <n v="1"/>
    <n v="1770"/>
    <n v="3"/>
    <x v="1"/>
    <n v="60"/>
    <n v="2"/>
    <x v="4"/>
    <x v="7"/>
    <n v="1"/>
    <x v="1"/>
    <n v="19038"/>
    <n v="19805"/>
    <n v="8"/>
    <s v="Y"/>
    <s v="No"/>
    <n v="12"/>
    <n v="3"/>
    <n v="2"/>
    <n v="80"/>
    <n v="3"/>
    <n v="34"/>
    <n v="2"/>
    <n v="3"/>
    <n v="1"/>
    <n v="0"/>
    <n v="0"/>
    <n v="0"/>
    <n v="0"/>
    <s v="55+"/>
    <s v="High"/>
    <s v="0-1"/>
    <s v="Medium"/>
    <s v="0-1"/>
  </r>
  <r>
    <n v="33"/>
    <x v="1"/>
    <x v="2"/>
    <n v="775"/>
    <x v="1"/>
    <x v="18"/>
    <x v="3"/>
    <x v="4"/>
    <n v="1"/>
    <n v="1771"/>
    <n v="4"/>
    <x v="1"/>
    <n v="90"/>
    <n v="3"/>
    <x v="0"/>
    <x v="1"/>
    <n v="2"/>
    <x v="2"/>
    <n v="3055"/>
    <n v="6194"/>
    <n v="5"/>
    <s v="Y"/>
    <s v="No"/>
    <n v="15"/>
    <n v="3"/>
    <n v="4"/>
    <n v="80"/>
    <n v="2"/>
    <n v="11"/>
    <n v="2"/>
    <n v="2"/>
    <n v="9"/>
    <n v="8"/>
    <n v="1"/>
    <n v="7"/>
    <n v="0"/>
    <s v="25-34"/>
    <s v="Low"/>
    <s v="6-10"/>
    <s v="Medium"/>
    <s v="2-3"/>
  </r>
  <r>
    <n v="41"/>
    <x v="1"/>
    <x v="0"/>
    <n v="548"/>
    <x v="1"/>
    <x v="14"/>
    <x v="2"/>
    <x v="0"/>
    <n v="1"/>
    <n v="1772"/>
    <n v="3"/>
    <x v="1"/>
    <n v="94"/>
    <n v="3"/>
    <x v="1"/>
    <x v="2"/>
    <n v="1"/>
    <x v="2"/>
    <n v="2289"/>
    <n v="20520"/>
    <n v="1"/>
    <s v="Y"/>
    <s v="No"/>
    <n v="20"/>
    <n v="4"/>
    <n v="2"/>
    <n v="80"/>
    <n v="2"/>
    <n v="5"/>
    <n v="2"/>
    <n v="3"/>
    <n v="5"/>
    <n v="3"/>
    <n v="0"/>
    <n v="4"/>
    <n v="0"/>
    <s v="35-44"/>
    <s v="Low"/>
    <s v="4-5"/>
    <s v="High"/>
    <s v="0-1"/>
  </r>
  <r>
    <n v="34"/>
    <x v="1"/>
    <x v="2"/>
    <n v="1375"/>
    <x v="0"/>
    <x v="17"/>
    <x v="3"/>
    <x v="0"/>
    <n v="1"/>
    <n v="1774"/>
    <n v="4"/>
    <x v="1"/>
    <n v="87"/>
    <n v="3"/>
    <x v="0"/>
    <x v="0"/>
    <n v="3"/>
    <x v="2"/>
    <n v="4001"/>
    <n v="12313"/>
    <n v="1"/>
    <s v="Y"/>
    <s v="Yes"/>
    <n v="14"/>
    <n v="3"/>
    <n v="3"/>
    <n v="80"/>
    <n v="1"/>
    <n v="15"/>
    <n v="3"/>
    <n v="3"/>
    <n v="15"/>
    <n v="14"/>
    <n v="0"/>
    <n v="7"/>
    <n v="0"/>
    <s v="25-34"/>
    <s v="Low"/>
    <s v="10+"/>
    <s v="Medium"/>
    <s v="0-1"/>
  </r>
  <r>
    <n v="53"/>
    <x v="1"/>
    <x v="2"/>
    <n v="661"/>
    <x v="1"/>
    <x v="0"/>
    <x v="2"/>
    <x v="2"/>
    <n v="1"/>
    <n v="1775"/>
    <n v="1"/>
    <x v="0"/>
    <n v="60"/>
    <n v="2"/>
    <x v="3"/>
    <x v="3"/>
    <n v="3"/>
    <x v="1"/>
    <n v="12965"/>
    <n v="22308"/>
    <n v="4"/>
    <s v="Y"/>
    <s v="Yes"/>
    <n v="20"/>
    <n v="4"/>
    <n v="4"/>
    <n v="80"/>
    <n v="3"/>
    <n v="27"/>
    <n v="2"/>
    <n v="2"/>
    <n v="3"/>
    <n v="2"/>
    <n v="0"/>
    <n v="2"/>
    <n v="0"/>
    <s v="45-54"/>
    <s v="High"/>
    <s v="2-3"/>
    <s v="High"/>
    <s v="0-1"/>
  </r>
  <r>
    <n v="43"/>
    <x v="1"/>
    <x v="0"/>
    <n v="244"/>
    <x v="2"/>
    <x v="2"/>
    <x v="3"/>
    <x v="0"/>
    <n v="1"/>
    <n v="1778"/>
    <n v="2"/>
    <x v="1"/>
    <n v="97"/>
    <n v="3"/>
    <x v="1"/>
    <x v="8"/>
    <n v="4"/>
    <x v="0"/>
    <n v="3539"/>
    <n v="5033"/>
    <n v="0"/>
    <s v="Y"/>
    <s v="No"/>
    <n v="13"/>
    <n v="3"/>
    <n v="2"/>
    <n v="80"/>
    <n v="0"/>
    <n v="10"/>
    <n v="5"/>
    <n v="3"/>
    <n v="9"/>
    <n v="7"/>
    <n v="1"/>
    <n v="8"/>
    <n v="0"/>
    <s v="35-44"/>
    <s v="Low"/>
    <s v="6-10"/>
    <s v="Medium"/>
    <s v="2-3"/>
  </r>
  <r>
    <n v="34"/>
    <x v="1"/>
    <x v="0"/>
    <n v="511"/>
    <x v="0"/>
    <x v="3"/>
    <x v="0"/>
    <x v="0"/>
    <n v="1"/>
    <n v="1779"/>
    <n v="4"/>
    <x v="0"/>
    <n v="32"/>
    <n v="1"/>
    <x v="0"/>
    <x v="0"/>
    <n v="4"/>
    <x v="0"/>
    <n v="6029"/>
    <n v="25353"/>
    <n v="5"/>
    <s v="Y"/>
    <s v="No"/>
    <n v="12"/>
    <n v="3"/>
    <n v="1"/>
    <n v="80"/>
    <n v="0"/>
    <n v="6"/>
    <n v="3"/>
    <n v="3"/>
    <n v="2"/>
    <n v="2"/>
    <n v="2"/>
    <n v="2"/>
    <n v="0"/>
    <s v="25-34"/>
    <s v="Medium"/>
    <s v="2-3"/>
    <s v="Medium"/>
    <s v="2-3"/>
  </r>
  <r>
    <n v="21"/>
    <x v="0"/>
    <x v="0"/>
    <n v="337"/>
    <x v="0"/>
    <x v="15"/>
    <x v="1"/>
    <x v="3"/>
    <n v="1"/>
    <n v="1780"/>
    <n v="2"/>
    <x v="1"/>
    <n v="31"/>
    <n v="3"/>
    <x v="1"/>
    <x v="6"/>
    <n v="2"/>
    <x v="0"/>
    <n v="2679"/>
    <n v="4567"/>
    <n v="1"/>
    <s v="Y"/>
    <s v="No"/>
    <n v="13"/>
    <n v="3"/>
    <n v="2"/>
    <n v="80"/>
    <n v="0"/>
    <n v="1"/>
    <n v="3"/>
    <n v="3"/>
    <n v="1"/>
    <n v="0"/>
    <n v="1"/>
    <n v="0"/>
    <n v="1"/>
    <s v="&lt;25"/>
    <s v="Low"/>
    <s v="0-1"/>
    <s v="Medium"/>
    <s v="2-3"/>
  </r>
  <r>
    <n v="38"/>
    <x v="1"/>
    <x v="0"/>
    <n v="1153"/>
    <x v="1"/>
    <x v="16"/>
    <x v="0"/>
    <x v="1"/>
    <n v="1"/>
    <n v="1782"/>
    <n v="4"/>
    <x v="0"/>
    <n v="40"/>
    <n v="2"/>
    <x v="1"/>
    <x v="2"/>
    <n v="3"/>
    <x v="1"/>
    <n v="3702"/>
    <n v="16376"/>
    <n v="1"/>
    <s v="Y"/>
    <s v="No"/>
    <n v="11"/>
    <n v="3"/>
    <n v="2"/>
    <n v="80"/>
    <n v="1"/>
    <n v="5"/>
    <n v="3"/>
    <n v="3"/>
    <n v="5"/>
    <n v="4"/>
    <n v="0"/>
    <n v="4"/>
    <n v="0"/>
    <s v="35-44"/>
    <s v="Low"/>
    <s v="4-5"/>
    <s v="Low"/>
    <s v="0-1"/>
  </r>
  <r>
    <n v="22"/>
    <x v="0"/>
    <x v="0"/>
    <n v="1294"/>
    <x v="1"/>
    <x v="1"/>
    <x v="1"/>
    <x v="2"/>
    <n v="1"/>
    <n v="1783"/>
    <n v="3"/>
    <x v="0"/>
    <n v="79"/>
    <n v="3"/>
    <x v="1"/>
    <x v="2"/>
    <n v="1"/>
    <x v="1"/>
    <n v="2398"/>
    <n v="15999"/>
    <n v="1"/>
    <s v="Y"/>
    <s v="Yes"/>
    <n v="17"/>
    <n v="3"/>
    <n v="3"/>
    <n v="80"/>
    <n v="0"/>
    <n v="1"/>
    <n v="6"/>
    <n v="3"/>
    <n v="1"/>
    <n v="0"/>
    <n v="0"/>
    <n v="0"/>
    <n v="1"/>
    <s v="&lt;25"/>
    <s v="Low"/>
    <s v="0-1"/>
    <s v="Medium"/>
    <s v="0-1"/>
  </r>
  <r>
    <n v="31"/>
    <x v="1"/>
    <x v="0"/>
    <n v="196"/>
    <x v="0"/>
    <x v="22"/>
    <x v="2"/>
    <x v="3"/>
    <n v="1"/>
    <n v="1784"/>
    <n v="1"/>
    <x v="0"/>
    <n v="91"/>
    <n v="2"/>
    <x v="0"/>
    <x v="0"/>
    <n v="4"/>
    <x v="1"/>
    <n v="5468"/>
    <n v="13402"/>
    <n v="1"/>
    <s v="Y"/>
    <s v="No"/>
    <n v="14"/>
    <n v="3"/>
    <n v="1"/>
    <n v="80"/>
    <n v="2"/>
    <n v="13"/>
    <n v="3"/>
    <n v="3"/>
    <n v="12"/>
    <n v="7"/>
    <n v="5"/>
    <n v="7"/>
    <n v="0"/>
    <s v="25-34"/>
    <s v="Medium"/>
    <s v="10+"/>
    <s v="Medium"/>
    <s v="4-5"/>
  </r>
  <r>
    <n v="51"/>
    <x v="1"/>
    <x v="0"/>
    <n v="942"/>
    <x v="1"/>
    <x v="3"/>
    <x v="3"/>
    <x v="4"/>
    <n v="1"/>
    <n v="1786"/>
    <n v="1"/>
    <x v="0"/>
    <n v="53"/>
    <n v="3"/>
    <x v="2"/>
    <x v="5"/>
    <n v="3"/>
    <x v="1"/>
    <n v="13116"/>
    <n v="22984"/>
    <n v="2"/>
    <s v="Y"/>
    <s v="No"/>
    <n v="11"/>
    <n v="3"/>
    <n v="4"/>
    <n v="80"/>
    <n v="0"/>
    <n v="15"/>
    <n v="2"/>
    <n v="3"/>
    <n v="2"/>
    <n v="2"/>
    <n v="2"/>
    <n v="2"/>
    <n v="0"/>
    <s v="45-54"/>
    <s v="High"/>
    <s v="2-3"/>
    <s v="Low"/>
    <s v="2-3"/>
  </r>
  <r>
    <n v="37"/>
    <x v="1"/>
    <x v="0"/>
    <n v="589"/>
    <x v="0"/>
    <x v="14"/>
    <x v="0"/>
    <x v="3"/>
    <n v="1"/>
    <n v="1787"/>
    <n v="2"/>
    <x v="1"/>
    <n v="46"/>
    <n v="2"/>
    <x v="0"/>
    <x v="0"/>
    <n v="2"/>
    <x v="1"/>
    <n v="4189"/>
    <n v="8800"/>
    <n v="1"/>
    <s v="Y"/>
    <s v="No"/>
    <n v="14"/>
    <n v="3"/>
    <n v="1"/>
    <n v="80"/>
    <n v="2"/>
    <n v="5"/>
    <n v="2"/>
    <n v="3"/>
    <n v="5"/>
    <n v="2"/>
    <n v="0"/>
    <n v="3"/>
    <n v="0"/>
    <s v="35-44"/>
    <s v="Low"/>
    <s v="4-5"/>
    <s v="Medium"/>
    <s v="0-1"/>
  </r>
  <r>
    <n v="46"/>
    <x v="1"/>
    <x v="0"/>
    <n v="734"/>
    <x v="1"/>
    <x v="2"/>
    <x v="2"/>
    <x v="2"/>
    <n v="1"/>
    <n v="1789"/>
    <n v="3"/>
    <x v="1"/>
    <n v="46"/>
    <n v="3"/>
    <x v="4"/>
    <x v="7"/>
    <n v="4"/>
    <x v="2"/>
    <n v="19328"/>
    <n v="14218"/>
    <n v="7"/>
    <s v="Y"/>
    <s v="Yes"/>
    <n v="17"/>
    <n v="3"/>
    <n v="3"/>
    <n v="80"/>
    <n v="1"/>
    <n v="24"/>
    <n v="3"/>
    <n v="3"/>
    <n v="2"/>
    <n v="1"/>
    <n v="2"/>
    <n v="2"/>
    <n v="0"/>
    <s v="45-54"/>
    <s v="High"/>
    <s v="2-3"/>
    <s v="Medium"/>
    <s v="2-3"/>
  </r>
  <r>
    <n v="36"/>
    <x v="1"/>
    <x v="0"/>
    <n v="1383"/>
    <x v="1"/>
    <x v="17"/>
    <x v="3"/>
    <x v="0"/>
    <n v="1"/>
    <n v="1790"/>
    <n v="4"/>
    <x v="1"/>
    <n v="90"/>
    <n v="3"/>
    <x v="2"/>
    <x v="4"/>
    <n v="1"/>
    <x v="1"/>
    <n v="8321"/>
    <n v="25949"/>
    <n v="7"/>
    <s v="Y"/>
    <s v="Yes"/>
    <n v="13"/>
    <n v="3"/>
    <n v="4"/>
    <n v="80"/>
    <n v="1"/>
    <n v="15"/>
    <n v="1"/>
    <n v="3"/>
    <n v="12"/>
    <n v="8"/>
    <n v="5"/>
    <n v="7"/>
    <n v="0"/>
    <s v="35-44"/>
    <s v="Medium"/>
    <s v="10+"/>
    <s v="Medium"/>
    <s v="4-5"/>
  </r>
  <r>
    <n v="44"/>
    <x v="0"/>
    <x v="1"/>
    <n v="429"/>
    <x v="1"/>
    <x v="0"/>
    <x v="0"/>
    <x v="2"/>
    <n v="1"/>
    <n v="1792"/>
    <n v="3"/>
    <x v="1"/>
    <n v="99"/>
    <n v="3"/>
    <x v="1"/>
    <x v="1"/>
    <n v="2"/>
    <x v="2"/>
    <n v="2342"/>
    <n v="11092"/>
    <n v="1"/>
    <s v="Y"/>
    <s v="Yes"/>
    <n v="12"/>
    <n v="3"/>
    <n v="3"/>
    <n v="80"/>
    <n v="3"/>
    <n v="6"/>
    <n v="2"/>
    <n v="2"/>
    <n v="5"/>
    <n v="3"/>
    <n v="2"/>
    <n v="3"/>
    <n v="1"/>
    <s v="35-44"/>
    <s v="Low"/>
    <s v="4-5"/>
    <s v="Medium"/>
    <s v="2-3"/>
  </r>
  <r>
    <n v="37"/>
    <x v="1"/>
    <x v="0"/>
    <n v="1239"/>
    <x v="2"/>
    <x v="1"/>
    <x v="0"/>
    <x v="1"/>
    <n v="1"/>
    <n v="1794"/>
    <n v="3"/>
    <x v="1"/>
    <n v="89"/>
    <n v="3"/>
    <x v="0"/>
    <x v="8"/>
    <n v="2"/>
    <x v="2"/>
    <n v="4071"/>
    <n v="12832"/>
    <n v="2"/>
    <s v="Y"/>
    <s v="No"/>
    <n v="13"/>
    <n v="3"/>
    <n v="3"/>
    <n v="80"/>
    <n v="0"/>
    <n v="19"/>
    <n v="4"/>
    <n v="2"/>
    <n v="10"/>
    <n v="0"/>
    <n v="4"/>
    <n v="7"/>
    <n v="0"/>
    <s v="35-44"/>
    <s v="Low"/>
    <s v="6-10"/>
    <s v="Medium"/>
    <s v="4-5"/>
  </r>
  <r>
    <n v="35"/>
    <x v="0"/>
    <x v="0"/>
    <n v="303"/>
    <x v="0"/>
    <x v="6"/>
    <x v="3"/>
    <x v="0"/>
    <n v="1"/>
    <n v="1797"/>
    <n v="3"/>
    <x v="1"/>
    <n v="84"/>
    <n v="3"/>
    <x v="0"/>
    <x v="0"/>
    <n v="4"/>
    <x v="0"/>
    <n v="5813"/>
    <n v="13492"/>
    <n v="1"/>
    <s v="Y"/>
    <s v="Yes"/>
    <n v="18"/>
    <n v="3"/>
    <n v="4"/>
    <n v="80"/>
    <n v="0"/>
    <n v="10"/>
    <n v="2"/>
    <n v="3"/>
    <n v="10"/>
    <n v="7"/>
    <n v="7"/>
    <n v="7"/>
    <n v="1"/>
    <s v="35-44"/>
    <s v="Medium"/>
    <s v="6-10"/>
    <s v="Medium"/>
    <s v="5+"/>
  </r>
  <r>
    <n v="33"/>
    <x v="1"/>
    <x v="0"/>
    <n v="867"/>
    <x v="1"/>
    <x v="1"/>
    <x v="2"/>
    <x v="0"/>
    <n v="1"/>
    <n v="1798"/>
    <n v="4"/>
    <x v="1"/>
    <n v="90"/>
    <n v="4"/>
    <x v="1"/>
    <x v="1"/>
    <n v="1"/>
    <x v="1"/>
    <n v="3143"/>
    <n v="6076"/>
    <n v="6"/>
    <s v="Y"/>
    <s v="No"/>
    <n v="19"/>
    <n v="3"/>
    <n v="2"/>
    <n v="80"/>
    <n v="1"/>
    <n v="14"/>
    <n v="1"/>
    <n v="3"/>
    <n v="10"/>
    <n v="8"/>
    <n v="7"/>
    <n v="6"/>
    <n v="0"/>
    <s v="25-34"/>
    <s v="Low"/>
    <s v="6-10"/>
    <s v="High"/>
    <s v="5+"/>
  </r>
  <r>
    <n v="28"/>
    <x v="1"/>
    <x v="0"/>
    <n v="1181"/>
    <x v="1"/>
    <x v="0"/>
    <x v="3"/>
    <x v="0"/>
    <n v="1"/>
    <n v="1799"/>
    <n v="3"/>
    <x v="1"/>
    <n v="82"/>
    <n v="3"/>
    <x v="1"/>
    <x v="1"/>
    <n v="4"/>
    <x v="1"/>
    <n v="2044"/>
    <n v="5531"/>
    <n v="1"/>
    <s v="Y"/>
    <s v="No"/>
    <n v="11"/>
    <n v="3"/>
    <n v="3"/>
    <n v="80"/>
    <n v="1"/>
    <n v="5"/>
    <n v="6"/>
    <n v="4"/>
    <n v="5"/>
    <n v="3"/>
    <n v="0"/>
    <n v="3"/>
    <n v="0"/>
    <s v="25-34"/>
    <s v="Low"/>
    <s v="4-5"/>
    <s v="Low"/>
    <s v="0-1"/>
  </r>
  <r>
    <n v="39"/>
    <x v="1"/>
    <x v="0"/>
    <n v="1253"/>
    <x v="1"/>
    <x v="17"/>
    <x v="1"/>
    <x v="2"/>
    <n v="1"/>
    <n v="1800"/>
    <n v="3"/>
    <x v="1"/>
    <n v="65"/>
    <n v="3"/>
    <x v="2"/>
    <x v="7"/>
    <n v="3"/>
    <x v="0"/>
    <n v="13464"/>
    <n v="7914"/>
    <n v="7"/>
    <s v="Y"/>
    <s v="No"/>
    <n v="21"/>
    <n v="4"/>
    <n v="3"/>
    <n v="80"/>
    <n v="0"/>
    <n v="9"/>
    <n v="3"/>
    <n v="3"/>
    <n v="4"/>
    <n v="3"/>
    <n v="2"/>
    <n v="2"/>
    <n v="0"/>
    <s v="35-44"/>
    <s v="High"/>
    <s v="4-5"/>
    <s v="High"/>
    <s v="2-3"/>
  </r>
  <r>
    <n v="46"/>
    <x v="1"/>
    <x v="2"/>
    <n v="849"/>
    <x v="0"/>
    <x v="9"/>
    <x v="0"/>
    <x v="0"/>
    <n v="1"/>
    <n v="1801"/>
    <n v="2"/>
    <x v="1"/>
    <n v="98"/>
    <n v="2"/>
    <x v="0"/>
    <x v="0"/>
    <n v="2"/>
    <x v="0"/>
    <n v="7991"/>
    <n v="25166"/>
    <n v="8"/>
    <s v="Y"/>
    <s v="No"/>
    <n v="15"/>
    <n v="3"/>
    <n v="3"/>
    <n v="80"/>
    <n v="0"/>
    <n v="6"/>
    <n v="3"/>
    <n v="3"/>
    <n v="2"/>
    <n v="2"/>
    <n v="2"/>
    <n v="2"/>
    <n v="0"/>
    <s v="45-54"/>
    <s v="Medium"/>
    <s v="2-3"/>
    <s v="Medium"/>
    <s v="2-3"/>
  </r>
  <r>
    <n v="40"/>
    <x v="1"/>
    <x v="0"/>
    <n v="616"/>
    <x v="1"/>
    <x v="2"/>
    <x v="0"/>
    <x v="0"/>
    <n v="1"/>
    <n v="1802"/>
    <n v="3"/>
    <x v="0"/>
    <n v="99"/>
    <n v="3"/>
    <x v="1"/>
    <x v="2"/>
    <n v="1"/>
    <x v="1"/>
    <n v="3377"/>
    <n v="25605"/>
    <n v="4"/>
    <s v="Y"/>
    <s v="No"/>
    <n v="17"/>
    <n v="3"/>
    <n v="4"/>
    <n v="80"/>
    <n v="1"/>
    <n v="7"/>
    <n v="5"/>
    <n v="2"/>
    <n v="4"/>
    <n v="3"/>
    <n v="0"/>
    <n v="2"/>
    <n v="0"/>
    <s v="35-44"/>
    <s v="Low"/>
    <s v="4-5"/>
    <s v="Medium"/>
    <s v="0-1"/>
  </r>
  <r>
    <n v="42"/>
    <x v="1"/>
    <x v="0"/>
    <n v="1128"/>
    <x v="1"/>
    <x v="28"/>
    <x v="3"/>
    <x v="2"/>
    <n v="1"/>
    <n v="1803"/>
    <n v="2"/>
    <x v="1"/>
    <n v="95"/>
    <n v="4"/>
    <x v="0"/>
    <x v="4"/>
    <n v="1"/>
    <x v="1"/>
    <n v="5538"/>
    <n v="5696"/>
    <n v="5"/>
    <s v="Y"/>
    <s v="No"/>
    <n v="18"/>
    <n v="3"/>
    <n v="3"/>
    <n v="80"/>
    <n v="2"/>
    <n v="10"/>
    <n v="2"/>
    <n v="2"/>
    <n v="0"/>
    <n v="0"/>
    <n v="0"/>
    <n v="0"/>
    <n v="0"/>
    <s v="35-44"/>
    <s v="Medium"/>
    <s v="0-1"/>
    <s v="Medium"/>
    <s v="0-1"/>
  </r>
  <r>
    <n v="35"/>
    <x v="1"/>
    <x v="2"/>
    <n v="1180"/>
    <x v="1"/>
    <x v="2"/>
    <x v="0"/>
    <x v="2"/>
    <n v="1"/>
    <n v="1804"/>
    <n v="2"/>
    <x v="1"/>
    <n v="90"/>
    <n v="3"/>
    <x v="0"/>
    <x v="3"/>
    <n v="4"/>
    <x v="2"/>
    <n v="5762"/>
    <n v="24442"/>
    <n v="2"/>
    <s v="Y"/>
    <s v="No"/>
    <n v="14"/>
    <n v="3"/>
    <n v="3"/>
    <n v="80"/>
    <n v="1"/>
    <n v="15"/>
    <n v="6"/>
    <n v="3"/>
    <n v="7"/>
    <n v="7"/>
    <n v="1"/>
    <n v="7"/>
    <n v="0"/>
    <s v="35-44"/>
    <s v="Medium"/>
    <s v="6-10"/>
    <s v="Medium"/>
    <s v="2-3"/>
  </r>
  <r>
    <n v="38"/>
    <x v="1"/>
    <x v="2"/>
    <n v="1336"/>
    <x v="2"/>
    <x v="2"/>
    <x v="3"/>
    <x v="5"/>
    <n v="1"/>
    <n v="1805"/>
    <n v="1"/>
    <x v="1"/>
    <n v="100"/>
    <n v="3"/>
    <x v="1"/>
    <x v="8"/>
    <n v="2"/>
    <x v="2"/>
    <n v="2592"/>
    <n v="7129"/>
    <n v="5"/>
    <s v="Y"/>
    <s v="No"/>
    <n v="13"/>
    <n v="3"/>
    <n v="4"/>
    <n v="80"/>
    <n v="3"/>
    <n v="13"/>
    <n v="3"/>
    <n v="3"/>
    <n v="11"/>
    <n v="10"/>
    <n v="3"/>
    <n v="8"/>
    <n v="0"/>
    <s v="35-44"/>
    <s v="Low"/>
    <s v="10+"/>
    <s v="Medium"/>
    <s v="2-3"/>
  </r>
  <r>
    <n v="34"/>
    <x v="0"/>
    <x v="1"/>
    <n v="234"/>
    <x v="1"/>
    <x v="14"/>
    <x v="2"/>
    <x v="0"/>
    <n v="1"/>
    <n v="1807"/>
    <n v="4"/>
    <x v="1"/>
    <n v="93"/>
    <n v="3"/>
    <x v="0"/>
    <x v="2"/>
    <n v="1"/>
    <x v="1"/>
    <n v="5346"/>
    <n v="6208"/>
    <n v="4"/>
    <s v="Y"/>
    <s v="No"/>
    <n v="17"/>
    <n v="3"/>
    <n v="3"/>
    <n v="80"/>
    <n v="1"/>
    <n v="11"/>
    <n v="3"/>
    <n v="2"/>
    <n v="7"/>
    <n v="1"/>
    <n v="0"/>
    <n v="7"/>
    <n v="1"/>
    <s v="25-34"/>
    <s v="Medium"/>
    <s v="6-10"/>
    <s v="Medium"/>
    <s v="0-1"/>
  </r>
  <r>
    <n v="37"/>
    <x v="0"/>
    <x v="0"/>
    <n v="370"/>
    <x v="1"/>
    <x v="17"/>
    <x v="2"/>
    <x v="2"/>
    <n v="1"/>
    <n v="1809"/>
    <n v="4"/>
    <x v="1"/>
    <n v="58"/>
    <n v="3"/>
    <x v="0"/>
    <x v="3"/>
    <n v="1"/>
    <x v="0"/>
    <n v="4213"/>
    <n v="4992"/>
    <n v="1"/>
    <s v="Y"/>
    <s v="No"/>
    <n v="15"/>
    <n v="3"/>
    <n v="2"/>
    <n v="80"/>
    <n v="0"/>
    <n v="10"/>
    <n v="4"/>
    <n v="1"/>
    <n v="10"/>
    <n v="3"/>
    <n v="0"/>
    <n v="8"/>
    <n v="1"/>
    <s v="35-44"/>
    <s v="Low"/>
    <s v="6-10"/>
    <s v="Medium"/>
    <s v="0-1"/>
  </r>
  <r>
    <n v="39"/>
    <x v="1"/>
    <x v="1"/>
    <n v="766"/>
    <x v="0"/>
    <x v="25"/>
    <x v="3"/>
    <x v="0"/>
    <n v="1"/>
    <n v="1812"/>
    <n v="3"/>
    <x v="1"/>
    <n v="83"/>
    <n v="3"/>
    <x v="0"/>
    <x v="0"/>
    <n v="4"/>
    <x v="2"/>
    <n v="4127"/>
    <n v="19188"/>
    <n v="2"/>
    <s v="Y"/>
    <s v="No"/>
    <n v="18"/>
    <n v="3"/>
    <n v="4"/>
    <n v="80"/>
    <n v="1"/>
    <n v="7"/>
    <n v="6"/>
    <n v="3"/>
    <n v="2"/>
    <n v="1"/>
    <n v="2"/>
    <n v="2"/>
    <n v="0"/>
    <s v="35-44"/>
    <s v="Low"/>
    <s v="2-3"/>
    <s v="Medium"/>
    <s v="2-3"/>
  </r>
  <r>
    <n v="43"/>
    <x v="1"/>
    <x v="2"/>
    <n v="343"/>
    <x v="1"/>
    <x v="14"/>
    <x v="3"/>
    <x v="0"/>
    <n v="1"/>
    <n v="1813"/>
    <n v="1"/>
    <x v="1"/>
    <n v="52"/>
    <n v="3"/>
    <x v="1"/>
    <x v="1"/>
    <n v="3"/>
    <x v="0"/>
    <n v="2438"/>
    <n v="24978"/>
    <n v="4"/>
    <s v="Y"/>
    <s v="No"/>
    <n v="13"/>
    <n v="3"/>
    <n v="3"/>
    <n v="80"/>
    <n v="0"/>
    <n v="7"/>
    <n v="2"/>
    <n v="2"/>
    <n v="3"/>
    <n v="2"/>
    <n v="1"/>
    <n v="2"/>
    <n v="0"/>
    <s v="35-44"/>
    <s v="Low"/>
    <s v="2-3"/>
    <s v="Medium"/>
    <s v="2-3"/>
  </r>
  <r>
    <n v="41"/>
    <x v="1"/>
    <x v="0"/>
    <n v="447"/>
    <x v="1"/>
    <x v="12"/>
    <x v="3"/>
    <x v="0"/>
    <n v="1"/>
    <n v="1814"/>
    <n v="2"/>
    <x v="1"/>
    <n v="85"/>
    <n v="4"/>
    <x v="0"/>
    <x v="4"/>
    <n v="2"/>
    <x v="0"/>
    <n v="6870"/>
    <n v="15530"/>
    <n v="3"/>
    <s v="Y"/>
    <s v="No"/>
    <n v="12"/>
    <n v="3"/>
    <n v="1"/>
    <n v="80"/>
    <n v="0"/>
    <n v="11"/>
    <n v="3"/>
    <n v="1"/>
    <n v="3"/>
    <n v="2"/>
    <n v="1"/>
    <n v="2"/>
    <n v="0"/>
    <s v="35-44"/>
    <s v="Medium"/>
    <s v="2-3"/>
    <s v="Medium"/>
    <s v="2-3"/>
  </r>
  <r>
    <n v="41"/>
    <x v="1"/>
    <x v="0"/>
    <n v="796"/>
    <x v="0"/>
    <x v="18"/>
    <x v="1"/>
    <x v="3"/>
    <n v="1"/>
    <n v="1815"/>
    <n v="3"/>
    <x v="0"/>
    <n v="81"/>
    <n v="3"/>
    <x v="2"/>
    <x v="0"/>
    <n v="3"/>
    <x v="2"/>
    <n v="10447"/>
    <n v="26458"/>
    <n v="0"/>
    <s v="Y"/>
    <s v="Yes"/>
    <n v="13"/>
    <n v="3"/>
    <n v="4"/>
    <n v="80"/>
    <n v="1"/>
    <n v="23"/>
    <n v="3"/>
    <n v="4"/>
    <n v="22"/>
    <n v="14"/>
    <n v="13"/>
    <n v="5"/>
    <n v="0"/>
    <s v="35-44"/>
    <s v="High"/>
    <s v="10+"/>
    <s v="Medium"/>
    <s v="5+"/>
  </r>
  <r>
    <n v="30"/>
    <x v="1"/>
    <x v="0"/>
    <n v="1092"/>
    <x v="1"/>
    <x v="17"/>
    <x v="3"/>
    <x v="2"/>
    <n v="1"/>
    <n v="1816"/>
    <n v="1"/>
    <x v="0"/>
    <n v="64"/>
    <n v="3"/>
    <x v="2"/>
    <x v="3"/>
    <n v="3"/>
    <x v="0"/>
    <n v="9667"/>
    <n v="2739"/>
    <n v="9"/>
    <s v="Y"/>
    <s v="No"/>
    <n v="14"/>
    <n v="3"/>
    <n v="2"/>
    <n v="80"/>
    <n v="0"/>
    <n v="9"/>
    <n v="3"/>
    <n v="3"/>
    <n v="7"/>
    <n v="7"/>
    <n v="0"/>
    <n v="2"/>
    <n v="0"/>
    <s v="25-34"/>
    <s v="Medium"/>
    <s v="6-10"/>
    <s v="Medium"/>
    <s v="0-1"/>
  </r>
  <r>
    <n v="26"/>
    <x v="0"/>
    <x v="0"/>
    <n v="920"/>
    <x v="2"/>
    <x v="25"/>
    <x v="0"/>
    <x v="2"/>
    <n v="1"/>
    <n v="1818"/>
    <n v="4"/>
    <x v="0"/>
    <n v="69"/>
    <n v="3"/>
    <x v="1"/>
    <x v="8"/>
    <n v="2"/>
    <x v="1"/>
    <n v="2148"/>
    <n v="6889"/>
    <n v="0"/>
    <s v="Y"/>
    <s v="Yes"/>
    <n v="11"/>
    <n v="3"/>
    <n v="3"/>
    <n v="80"/>
    <n v="0"/>
    <n v="6"/>
    <n v="3"/>
    <n v="3"/>
    <n v="5"/>
    <n v="1"/>
    <n v="1"/>
    <n v="4"/>
    <n v="1"/>
    <s v="25-34"/>
    <s v="Low"/>
    <s v="4-5"/>
    <s v="Low"/>
    <s v="2-3"/>
  </r>
  <r>
    <n v="46"/>
    <x v="0"/>
    <x v="0"/>
    <n v="261"/>
    <x v="1"/>
    <x v="11"/>
    <x v="0"/>
    <x v="2"/>
    <n v="1"/>
    <n v="1821"/>
    <n v="4"/>
    <x v="0"/>
    <n v="66"/>
    <n v="3"/>
    <x v="0"/>
    <x v="4"/>
    <n v="2"/>
    <x v="1"/>
    <n v="8926"/>
    <n v="10842"/>
    <n v="4"/>
    <s v="Y"/>
    <s v="No"/>
    <n v="22"/>
    <n v="4"/>
    <n v="4"/>
    <n v="80"/>
    <n v="1"/>
    <n v="13"/>
    <n v="2"/>
    <n v="4"/>
    <n v="9"/>
    <n v="7"/>
    <n v="3"/>
    <n v="7"/>
    <n v="1"/>
    <s v="45-54"/>
    <s v="Medium"/>
    <s v="6-10"/>
    <s v="High"/>
    <s v="2-3"/>
  </r>
  <r>
    <n v="40"/>
    <x v="1"/>
    <x v="0"/>
    <n v="1194"/>
    <x v="1"/>
    <x v="0"/>
    <x v="3"/>
    <x v="0"/>
    <n v="1"/>
    <n v="1822"/>
    <n v="3"/>
    <x v="0"/>
    <n v="52"/>
    <n v="3"/>
    <x v="0"/>
    <x v="4"/>
    <n v="4"/>
    <x v="2"/>
    <n v="6513"/>
    <n v="9060"/>
    <n v="4"/>
    <s v="Y"/>
    <s v="No"/>
    <n v="17"/>
    <n v="3"/>
    <n v="4"/>
    <n v="80"/>
    <n v="1"/>
    <n v="12"/>
    <n v="3"/>
    <n v="3"/>
    <n v="5"/>
    <n v="3"/>
    <n v="0"/>
    <n v="3"/>
    <n v="0"/>
    <s v="35-44"/>
    <s v="Medium"/>
    <s v="4-5"/>
    <s v="Medium"/>
    <s v="0-1"/>
  </r>
  <r>
    <n v="34"/>
    <x v="1"/>
    <x v="0"/>
    <n v="810"/>
    <x v="0"/>
    <x v="1"/>
    <x v="0"/>
    <x v="4"/>
    <n v="1"/>
    <n v="1823"/>
    <n v="2"/>
    <x v="1"/>
    <n v="92"/>
    <n v="4"/>
    <x v="0"/>
    <x v="0"/>
    <n v="3"/>
    <x v="1"/>
    <n v="6799"/>
    <n v="22128"/>
    <n v="1"/>
    <s v="Y"/>
    <s v="No"/>
    <n v="21"/>
    <n v="4"/>
    <n v="3"/>
    <n v="80"/>
    <n v="2"/>
    <n v="10"/>
    <n v="5"/>
    <n v="3"/>
    <n v="10"/>
    <n v="8"/>
    <n v="4"/>
    <n v="8"/>
    <n v="0"/>
    <s v="25-34"/>
    <s v="Medium"/>
    <s v="6-10"/>
    <s v="High"/>
    <s v="4-5"/>
  </r>
  <r>
    <n v="58"/>
    <x v="1"/>
    <x v="2"/>
    <n v="350"/>
    <x v="0"/>
    <x v="2"/>
    <x v="3"/>
    <x v="2"/>
    <n v="1"/>
    <n v="1824"/>
    <n v="2"/>
    <x v="1"/>
    <n v="52"/>
    <n v="3"/>
    <x v="3"/>
    <x v="5"/>
    <n v="2"/>
    <x v="2"/>
    <n v="16291"/>
    <n v="22577"/>
    <n v="4"/>
    <s v="Y"/>
    <s v="No"/>
    <n v="22"/>
    <n v="4"/>
    <n v="4"/>
    <n v="80"/>
    <n v="1"/>
    <n v="37"/>
    <n v="0"/>
    <n v="2"/>
    <n v="16"/>
    <n v="9"/>
    <n v="14"/>
    <n v="14"/>
    <n v="0"/>
    <s v="55+"/>
    <s v="High"/>
    <s v="10+"/>
    <s v="High"/>
    <s v="5+"/>
  </r>
  <r>
    <n v="35"/>
    <x v="1"/>
    <x v="0"/>
    <n v="185"/>
    <x v="1"/>
    <x v="5"/>
    <x v="2"/>
    <x v="2"/>
    <n v="1"/>
    <n v="1826"/>
    <n v="2"/>
    <x v="1"/>
    <n v="91"/>
    <n v="1"/>
    <x v="1"/>
    <x v="2"/>
    <n v="3"/>
    <x v="1"/>
    <n v="2705"/>
    <n v="9696"/>
    <n v="0"/>
    <s v="Y"/>
    <s v="No"/>
    <n v="16"/>
    <n v="3"/>
    <n v="2"/>
    <n v="80"/>
    <n v="1"/>
    <n v="6"/>
    <n v="2"/>
    <n v="4"/>
    <n v="5"/>
    <n v="4"/>
    <n v="0"/>
    <n v="3"/>
    <n v="0"/>
    <s v="35-44"/>
    <s v="Low"/>
    <s v="4-5"/>
    <s v="Medium"/>
    <s v="0-1"/>
  </r>
  <r>
    <n v="47"/>
    <x v="1"/>
    <x v="0"/>
    <n v="1001"/>
    <x v="1"/>
    <x v="18"/>
    <x v="3"/>
    <x v="0"/>
    <n v="1"/>
    <n v="1827"/>
    <n v="3"/>
    <x v="0"/>
    <n v="92"/>
    <n v="2"/>
    <x v="2"/>
    <x v="3"/>
    <n v="2"/>
    <x v="2"/>
    <n v="10333"/>
    <n v="19271"/>
    <n v="8"/>
    <s v="Y"/>
    <s v="Yes"/>
    <n v="12"/>
    <n v="3"/>
    <n v="3"/>
    <n v="80"/>
    <n v="1"/>
    <n v="28"/>
    <n v="4"/>
    <n v="3"/>
    <n v="22"/>
    <n v="11"/>
    <n v="14"/>
    <n v="10"/>
    <n v="0"/>
    <s v="45-54"/>
    <s v="High"/>
    <s v="10+"/>
    <s v="Medium"/>
    <s v="5+"/>
  </r>
  <r>
    <n v="40"/>
    <x v="1"/>
    <x v="0"/>
    <n v="750"/>
    <x v="1"/>
    <x v="20"/>
    <x v="3"/>
    <x v="0"/>
    <n v="1"/>
    <n v="1829"/>
    <n v="2"/>
    <x v="0"/>
    <n v="47"/>
    <n v="3"/>
    <x v="0"/>
    <x v="4"/>
    <n v="1"/>
    <x v="2"/>
    <n v="4448"/>
    <n v="10748"/>
    <n v="2"/>
    <s v="Y"/>
    <s v="No"/>
    <n v="12"/>
    <n v="3"/>
    <n v="2"/>
    <n v="80"/>
    <n v="1"/>
    <n v="15"/>
    <n v="3"/>
    <n v="3"/>
    <n v="7"/>
    <n v="4"/>
    <n v="7"/>
    <n v="7"/>
    <n v="0"/>
    <s v="35-44"/>
    <s v="Low"/>
    <s v="6-10"/>
    <s v="Medium"/>
    <s v="5+"/>
  </r>
  <r>
    <n v="54"/>
    <x v="1"/>
    <x v="0"/>
    <n v="431"/>
    <x v="1"/>
    <x v="15"/>
    <x v="2"/>
    <x v="2"/>
    <n v="1"/>
    <n v="1830"/>
    <n v="4"/>
    <x v="0"/>
    <n v="68"/>
    <n v="3"/>
    <x v="0"/>
    <x v="1"/>
    <n v="4"/>
    <x v="1"/>
    <n v="6854"/>
    <n v="15696"/>
    <n v="4"/>
    <s v="Y"/>
    <s v="No"/>
    <n v="15"/>
    <n v="3"/>
    <n v="2"/>
    <n v="80"/>
    <n v="1"/>
    <n v="14"/>
    <n v="2"/>
    <n v="2"/>
    <n v="7"/>
    <n v="1"/>
    <n v="1"/>
    <n v="7"/>
    <n v="0"/>
    <s v="45-54"/>
    <s v="Medium"/>
    <s v="6-10"/>
    <s v="Medium"/>
    <s v="2-3"/>
  </r>
  <r>
    <n v="31"/>
    <x v="1"/>
    <x v="1"/>
    <n v="1125"/>
    <x v="0"/>
    <x v="15"/>
    <x v="2"/>
    <x v="3"/>
    <n v="1"/>
    <n v="1833"/>
    <n v="1"/>
    <x v="0"/>
    <n v="68"/>
    <n v="3"/>
    <x v="2"/>
    <x v="0"/>
    <n v="1"/>
    <x v="1"/>
    <n v="9637"/>
    <n v="8277"/>
    <n v="2"/>
    <s v="Y"/>
    <s v="No"/>
    <n v="14"/>
    <n v="3"/>
    <n v="4"/>
    <n v="80"/>
    <n v="2"/>
    <n v="9"/>
    <n v="3"/>
    <n v="3"/>
    <n v="3"/>
    <n v="2"/>
    <n v="2"/>
    <n v="2"/>
    <n v="0"/>
    <s v="25-34"/>
    <s v="Medium"/>
    <s v="2-3"/>
    <s v="Medium"/>
    <s v="2-3"/>
  </r>
  <r>
    <n v="28"/>
    <x v="1"/>
    <x v="0"/>
    <n v="1217"/>
    <x v="1"/>
    <x v="0"/>
    <x v="3"/>
    <x v="2"/>
    <n v="1"/>
    <n v="1834"/>
    <n v="3"/>
    <x v="0"/>
    <n v="67"/>
    <n v="3"/>
    <x v="1"/>
    <x v="1"/>
    <n v="1"/>
    <x v="1"/>
    <n v="3591"/>
    <n v="12719"/>
    <n v="1"/>
    <s v="Y"/>
    <s v="No"/>
    <n v="25"/>
    <n v="4"/>
    <n v="3"/>
    <n v="80"/>
    <n v="1"/>
    <n v="3"/>
    <n v="3"/>
    <n v="3"/>
    <n v="3"/>
    <n v="2"/>
    <n v="1"/>
    <n v="2"/>
    <n v="0"/>
    <s v="25-34"/>
    <s v="Low"/>
    <s v="2-3"/>
    <s v="High"/>
    <s v="2-3"/>
  </r>
  <r>
    <n v="38"/>
    <x v="1"/>
    <x v="0"/>
    <n v="723"/>
    <x v="0"/>
    <x v="2"/>
    <x v="2"/>
    <x v="3"/>
    <n v="1"/>
    <n v="1835"/>
    <n v="2"/>
    <x v="0"/>
    <n v="77"/>
    <n v="1"/>
    <x v="0"/>
    <x v="6"/>
    <n v="4"/>
    <x v="1"/>
    <n v="5405"/>
    <n v="4244"/>
    <n v="2"/>
    <s v="Y"/>
    <s v="Yes"/>
    <n v="20"/>
    <n v="4"/>
    <n v="1"/>
    <n v="80"/>
    <n v="2"/>
    <n v="20"/>
    <n v="4"/>
    <n v="2"/>
    <n v="4"/>
    <n v="2"/>
    <n v="0"/>
    <n v="3"/>
    <n v="0"/>
    <s v="35-44"/>
    <s v="Medium"/>
    <s v="4-5"/>
    <s v="High"/>
    <s v="0-1"/>
  </r>
  <r>
    <n v="26"/>
    <x v="1"/>
    <x v="0"/>
    <n v="572"/>
    <x v="0"/>
    <x v="17"/>
    <x v="3"/>
    <x v="2"/>
    <n v="1"/>
    <n v="1836"/>
    <n v="3"/>
    <x v="1"/>
    <n v="46"/>
    <n v="3"/>
    <x v="0"/>
    <x v="0"/>
    <n v="4"/>
    <x v="0"/>
    <n v="4684"/>
    <n v="9125"/>
    <n v="1"/>
    <s v="Y"/>
    <s v="No"/>
    <n v="13"/>
    <n v="3"/>
    <n v="1"/>
    <n v="80"/>
    <n v="0"/>
    <n v="5"/>
    <n v="4"/>
    <n v="3"/>
    <n v="5"/>
    <n v="3"/>
    <n v="1"/>
    <n v="2"/>
    <n v="0"/>
    <s v="25-34"/>
    <s v="Low"/>
    <s v="4-5"/>
    <s v="Medium"/>
    <s v="2-3"/>
  </r>
  <r>
    <n v="58"/>
    <x v="1"/>
    <x v="1"/>
    <n v="1216"/>
    <x v="1"/>
    <x v="8"/>
    <x v="2"/>
    <x v="0"/>
    <n v="1"/>
    <n v="1837"/>
    <n v="1"/>
    <x v="1"/>
    <n v="87"/>
    <n v="3"/>
    <x v="3"/>
    <x v="7"/>
    <n v="3"/>
    <x v="1"/>
    <n v="15787"/>
    <n v="21624"/>
    <n v="2"/>
    <s v="Y"/>
    <s v="Yes"/>
    <n v="14"/>
    <n v="3"/>
    <n v="2"/>
    <n v="80"/>
    <n v="0"/>
    <n v="23"/>
    <n v="3"/>
    <n v="3"/>
    <n v="2"/>
    <n v="2"/>
    <n v="2"/>
    <n v="2"/>
    <n v="0"/>
    <s v="55+"/>
    <s v="High"/>
    <s v="2-3"/>
    <s v="Medium"/>
    <s v="2-3"/>
  </r>
  <r>
    <n v="18"/>
    <x v="1"/>
    <x v="2"/>
    <n v="1431"/>
    <x v="1"/>
    <x v="24"/>
    <x v="3"/>
    <x v="2"/>
    <n v="1"/>
    <n v="1839"/>
    <n v="2"/>
    <x v="0"/>
    <n v="33"/>
    <n v="3"/>
    <x v="1"/>
    <x v="1"/>
    <n v="3"/>
    <x v="0"/>
    <n v="1514"/>
    <n v="8018"/>
    <n v="1"/>
    <s v="Y"/>
    <s v="No"/>
    <n v="16"/>
    <n v="3"/>
    <n v="3"/>
    <n v="80"/>
    <n v="0"/>
    <n v="0"/>
    <n v="4"/>
    <n v="1"/>
    <n v="0"/>
    <n v="0"/>
    <n v="0"/>
    <n v="0"/>
    <n v="0"/>
    <s v="&lt;25"/>
    <s v="Low"/>
    <s v="0-1"/>
    <s v="Medium"/>
    <s v="0-1"/>
  </r>
  <r>
    <n v="31"/>
    <x v="0"/>
    <x v="0"/>
    <n v="359"/>
    <x v="2"/>
    <x v="21"/>
    <x v="4"/>
    <x v="5"/>
    <n v="1"/>
    <n v="1842"/>
    <n v="4"/>
    <x v="1"/>
    <n v="89"/>
    <n v="4"/>
    <x v="1"/>
    <x v="8"/>
    <n v="1"/>
    <x v="1"/>
    <n v="2956"/>
    <n v="21495"/>
    <n v="0"/>
    <s v="Y"/>
    <s v="No"/>
    <n v="17"/>
    <n v="3"/>
    <n v="3"/>
    <n v="80"/>
    <n v="0"/>
    <n v="2"/>
    <n v="4"/>
    <n v="3"/>
    <n v="1"/>
    <n v="0"/>
    <n v="0"/>
    <n v="0"/>
    <n v="1"/>
    <s v="25-34"/>
    <s v="Low"/>
    <s v="0-1"/>
    <s v="Medium"/>
    <s v="0-1"/>
  </r>
  <r>
    <n v="29"/>
    <x v="0"/>
    <x v="0"/>
    <n v="350"/>
    <x v="2"/>
    <x v="28"/>
    <x v="3"/>
    <x v="5"/>
    <n v="1"/>
    <n v="1844"/>
    <n v="1"/>
    <x v="1"/>
    <n v="56"/>
    <n v="2"/>
    <x v="1"/>
    <x v="8"/>
    <n v="1"/>
    <x v="2"/>
    <n v="2335"/>
    <n v="3157"/>
    <n v="4"/>
    <s v="Y"/>
    <s v="Yes"/>
    <n v="15"/>
    <n v="3"/>
    <n v="4"/>
    <n v="80"/>
    <n v="3"/>
    <n v="4"/>
    <n v="3"/>
    <n v="3"/>
    <n v="2"/>
    <n v="2"/>
    <n v="2"/>
    <n v="0"/>
    <n v="1"/>
    <s v="25-34"/>
    <s v="Low"/>
    <s v="2-3"/>
    <s v="Medium"/>
    <s v="2-3"/>
  </r>
  <r>
    <n v="45"/>
    <x v="1"/>
    <x v="2"/>
    <n v="589"/>
    <x v="0"/>
    <x v="2"/>
    <x v="2"/>
    <x v="0"/>
    <n v="1"/>
    <n v="1845"/>
    <n v="3"/>
    <x v="0"/>
    <n v="67"/>
    <n v="3"/>
    <x v="0"/>
    <x v="0"/>
    <n v="3"/>
    <x v="1"/>
    <n v="5154"/>
    <n v="19665"/>
    <n v="4"/>
    <s v="Y"/>
    <s v="No"/>
    <n v="22"/>
    <n v="4"/>
    <n v="2"/>
    <n v="80"/>
    <n v="2"/>
    <n v="10"/>
    <n v="3"/>
    <n v="4"/>
    <n v="8"/>
    <n v="7"/>
    <n v="5"/>
    <n v="7"/>
    <n v="0"/>
    <s v="45-54"/>
    <s v="Medium"/>
    <s v="6-10"/>
    <s v="High"/>
    <s v="4-5"/>
  </r>
  <r>
    <n v="36"/>
    <x v="1"/>
    <x v="0"/>
    <n v="430"/>
    <x v="1"/>
    <x v="2"/>
    <x v="2"/>
    <x v="1"/>
    <n v="1"/>
    <n v="1847"/>
    <n v="4"/>
    <x v="0"/>
    <n v="73"/>
    <n v="3"/>
    <x v="0"/>
    <x v="1"/>
    <n v="2"/>
    <x v="1"/>
    <n v="6962"/>
    <n v="19573"/>
    <n v="4"/>
    <s v="Y"/>
    <s v="Yes"/>
    <n v="22"/>
    <n v="4"/>
    <n v="4"/>
    <n v="80"/>
    <n v="1"/>
    <n v="15"/>
    <n v="2"/>
    <n v="3"/>
    <n v="1"/>
    <n v="0"/>
    <n v="0"/>
    <n v="0"/>
    <n v="0"/>
    <s v="35-44"/>
    <s v="Medium"/>
    <s v="0-1"/>
    <s v="High"/>
    <s v="0-1"/>
  </r>
  <r>
    <n v="43"/>
    <x v="1"/>
    <x v="1"/>
    <n v="1422"/>
    <x v="0"/>
    <x v="2"/>
    <x v="2"/>
    <x v="0"/>
    <n v="1"/>
    <n v="1849"/>
    <n v="1"/>
    <x v="1"/>
    <n v="92"/>
    <n v="3"/>
    <x v="0"/>
    <x v="0"/>
    <n v="4"/>
    <x v="1"/>
    <n v="5675"/>
    <n v="19246"/>
    <n v="1"/>
    <s v="Y"/>
    <s v="No"/>
    <n v="20"/>
    <n v="4"/>
    <n v="3"/>
    <n v="80"/>
    <n v="1"/>
    <n v="7"/>
    <n v="5"/>
    <n v="3"/>
    <n v="7"/>
    <n v="7"/>
    <n v="7"/>
    <n v="7"/>
    <n v="0"/>
    <s v="35-44"/>
    <s v="Medium"/>
    <s v="6-10"/>
    <s v="High"/>
    <s v="5+"/>
  </r>
  <r>
    <n v="27"/>
    <x v="1"/>
    <x v="1"/>
    <n v="1297"/>
    <x v="1"/>
    <x v="12"/>
    <x v="0"/>
    <x v="0"/>
    <n v="1"/>
    <n v="1850"/>
    <n v="4"/>
    <x v="0"/>
    <n v="53"/>
    <n v="3"/>
    <x v="1"/>
    <x v="2"/>
    <n v="4"/>
    <x v="0"/>
    <n v="2379"/>
    <n v="19826"/>
    <n v="0"/>
    <s v="Y"/>
    <s v="Yes"/>
    <n v="14"/>
    <n v="3"/>
    <n v="3"/>
    <n v="80"/>
    <n v="0"/>
    <n v="6"/>
    <n v="3"/>
    <n v="2"/>
    <n v="5"/>
    <n v="4"/>
    <n v="0"/>
    <n v="2"/>
    <n v="0"/>
    <s v="25-34"/>
    <s v="Low"/>
    <s v="4-5"/>
    <s v="Medium"/>
    <s v="0-1"/>
  </r>
  <r>
    <n v="29"/>
    <x v="1"/>
    <x v="1"/>
    <n v="574"/>
    <x v="1"/>
    <x v="25"/>
    <x v="1"/>
    <x v="2"/>
    <n v="1"/>
    <n v="1852"/>
    <n v="4"/>
    <x v="1"/>
    <n v="40"/>
    <n v="3"/>
    <x v="1"/>
    <x v="2"/>
    <n v="4"/>
    <x v="1"/>
    <n v="3812"/>
    <n v="7003"/>
    <n v="1"/>
    <s v="Y"/>
    <s v="No"/>
    <n v="13"/>
    <n v="3"/>
    <n v="2"/>
    <n v="80"/>
    <n v="0"/>
    <n v="11"/>
    <n v="3"/>
    <n v="4"/>
    <n v="11"/>
    <n v="8"/>
    <n v="3"/>
    <n v="10"/>
    <n v="0"/>
    <s v="25-34"/>
    <s v="Low"/>
    <s v="10+"/>
    <s v="Medium"/>
    <s v="2-3"/>
  </r>
  <r>
    <n v="32"/>
    <x v="1"/>
    <x v="1"/>
    <n v="1318"/>
    <x v="0"/>
    <x v="17"/>
    <x v="2"/>
    <x v="3"/>
    <n v="1"/>
    <n v="1853"/>
    <n v="4"/>
    <x v="1"/>
    <n v="79"/>
    <n v="3"/>
    <x v="0"/>
    <x v="0"/>
    <n v="4"/>
    <x v="0"/>
    <n v="4648"/>
    <n v="26075"/>
    <n v="8"/>
    <s v="Y"/>
    <s v="No"/>
    <n v="13"/>
    <n v="3"/>
    <n v="3"/>
    <n v="80"/>
    <n v="0"/>
    <n v="4"/>
    <n v="2"/>
    <n v="4"/>
    <n v="0"/>
    <n v="0"/>
    <n v="0"/>
    <n v="0"/>
    <n v="0"/>
    <s v="25-34"/>
    <s v="Low"/>
    <s v="0-1"/>
    <s v="Medium"/>
    <s v="0-1"/>
  </r>
  <r>
    <n v="42"/>
    <x v="1"/>
    <x v="2"/>
    <n v="355"/>
    <x v="1"/>
    <x v="17"/>
    <x v="2"/>
    <x v="4"/>
    <n v="1"/>
    <n v="1854"/>
    <n v="3"/>
    <x v="1"/>
    <n v="38"/>
    <n v="3"/>
    <x v="1"/>
    <x v="1"/>
    <n v="3"/>
    <x v="1"/>
    <n v="2936"/>
    <n v="6161"/>
    <n v="3"/>
    <s v="Y"/>
    <s v="No"/>
    <n v="22"/>
    <n v="4"/>
    <n v="2"/>
    <n v="80"/>
    <n v="2"/>
    <n v="10"/>
    <n v="1"/>
    <n v="2"/>
    <n v="6"/>
    <n v="3"/>
    <n v="3"/>
    <n v="3"/>
    <n v="0"/>
    <s v="35-44"/>
    <s v="Low"/>
    <s v="6-10"/>
    <s v="High"/>
    <s v="2-3"/>
  </r>
  <r>
    <n v="47"/>
    <x v="1"/>
    <x v="0"/>
    <n v="207"/>
    <x v="1"/>
    <x v="14"/>
    <x v="2"/>
    <x v="0"/>
    <n v="1"/>
    <n v="1856"/>
    <n v="2"/>
    <x v="0"/>
    <n v="64"/>
    <n v="3"/>
    <x v="1"/>
    <x v="2"/>
    <n v="3"/>
    <x v="0"/>
    <n v="2105"/>
    <n v="5411"/>
    <n v="4"/>
    <s v="Y"/>
    <s v="No"/>
    <n v="12"/>
    <n v="3"/>
    <n v="3"/>
    <n v="80"/>
    <n v="0"/>
    <n v="7"/>
    <n v="2"/>
    <n v="3"/>
    <n v="2"/>
    <n v="2"/>
    <n v="2"/>
    <n v="0"/>
    <n v="0"/>
    <s v="45-54"/>
    <s v="Low"/>
    <s v="2-3"/>
    <s v="Medium"/>
    <s v="2-3"/>
  </r>
  <r>
    <n v="46"/>
    <x v="1"/>
    <x v="0"/>
    <n v="706"/>
    <x v="1"/>
    <x v="2"/>
    <x v="0"/>
    <x v="0"/>
    <n v="1"/>
    <n v="1857"/>
    <n v="4"/>
    <x v="1"/>
    <n v="82"/>
    <n v="3"/>
    <x v="2"/>
    <x v="3"/>
    <n v="4"/>
    <x v="2"/>
    <n v="8578"/>
    <n v="19989"/>
    <n v="3"/>
    <s v="Y"/>
    <s v="No"/>
    <n v="14"/>
    <n v="3"/>
    <n v="3"/>
    <n v="80"/>
    <n v="1"/>
    <n v="12"/>
    <n v="4"/>
    <n v="2"/>
    <n v="9"/>
    <n v="8"/>
    <n v="4"/>
    <n v="7"/>
    <n v="0"/>
    <s v="45-54"/>
    <s v="Medium"/>
    <s v="6-10"/>
    <s v="Medium"/>
    <s v="4-5"/>
  </r>
  <r>
    <n v="28"/>
    <x v="1"/>
    <x v="2"/>
    <n v="280"/>
    <x v="2"/>
    <x v="0"/>
    <x v="0"/>
    <x v="0"/>
    <n v="1"/>
    <n v="1858"/>
    <n v="3"/>
    <x v="1"/>
    <n v="43"/>
    <n v="3"/>
    <x v="1"/>
    <x v="8"/>
    <n v="4"/>
    <x v="2"/>
    <n v="2706"/>
    <n v="10494"/>
    <n v="1"/>
    <s v="Y"/>
    <s v="No"/>
    <n v="15"/>
    <n v="3"/>
    <n v="2"/>
    <n v="80"/>
    <n v="1"/>
    <n v="3"/>
    <n v="2"/>
    <n v="3"/>
    <n v="3"/>
    <n v="2"/>
    <n v="2"/>
    <n v="2"/>
    <n v="0"/>
    <s v="25-34"/>
    <s v="Low"/>
    <s v="2-3"/>
    <s v="Medium"/>
    <s v="2-3"/>
  </r>
  <r>
    <n v="29"/>
    <x v="1"/>
    <x v="0"/>
    <n v="726"/>
    <x v="1"/>
    <x v="22"/>
    <x v="1"/>
    <x v="0"/>
    <n v="1"/>
    <n v="1859"/>
    <n v="4"/>
    <x v="1"/>
    <n v="93"/>
    <n v="1"/>
    <x v="0"/>
    <x v="4"/>
    <n v="3"/>
    <x v="2"/>
    <n v="6384"/>
    <n v="21143"/>
    <n v="8"/>
    <s v="Y"/>
    <s v="No"/>
    <n v="17"/>
    <n v="3"/>
    <n v="4"/>
    <n v="80"/>
    <n v="2"/>
    <n v="11"/>
    <n v="3"/>
    <n v="3"/>
    <n v="7"/>
    <n v="0"/>
    <n v="1"/>
    <n v="6"/>
    <n v="0"/>
    <s v="25-34"/>
    <s v="Medium"/>
    <s v="6-10"/>
    <s v="Medium"/>
    <s v="2-3"/>
  </r>
  <r>
    <n v="42"/>
    <x v="1"/>
    <x v="0"/>
    <n v="1142"/>
    <x v="1"/>
    <x v="1"/>
    <x v="3"/>
    <x v="0"/>
    <n v="1"/>
    <n v="1860"/>
    <n v="4"/>
    <x v="1"/>
    <n v="81"/>
    <n v="3"/>
    <x v="1"/>
    <x v="2"/>
    <n v="3"/>
    <x v="0"/>
    <n v="3968"/>
    <n v="13624"/>
    <n v="4"/>
    <s v="Y"/>
    <s v="No"/>
    <n v="13"/>
    <n v="3"/>
    <n v="4"/>
    <n v="80"/>
    <n v="0"/>
    <n v="8"/>
    <n v="3"/>
    <n v="3"/>
    <n v="0"/>
    <n v="0"/>
    <n v="0"/>
    <n v="0"/>
    <n v="0"/>
    <s v="35-44"/>
    <s v="Low"/>
    <s v="0-1"/>
    <s v="Medium"/>
    <s v="0-1"/>
  </r>
  <r>
    <n v="32"/>
    <x v="0"/>
    <x v="0"/>
    <n v="414"/>
    <x v="0"/>
    <x v="2"/>
    <x v="2"/>
    <x v="3"/>
    <n v="1"/>
    <n v="1862"/>
    <n v="3"/>
    <x v="1"/>
    <n v="82"/>
    <n v="2"/>
    <x v="0"/>
    <x v="0"/>
    <n v="2"/>
    <x v="0"/>
    <n v="9907"/>
    <n v="26186"/>
    <n v="7"/>
    <s v="Y"/>
    <s v="Yes"/>
    <n v="12"/>
    <n v="3"/>
    <n v="3"/>
    <n v="80"/>
    <n v="0"/>
    <n v="7"/>
    <n v="3"/>
    <n v="2"/>
    <n v="2"/>
    <n v="2"/>
    <n v="2"/>
    <n v="2"/>
    <n v="1"/>
    <s v="25-34"/>
    <s v="Medium"/>
    <s v="2-3"/>
    <s v="Medium"/>
    <s v="2-3"/>
  </r>
  <r>
    <n v="46"/>
    <x v="1"/>
    <x v="0"/>
    <n v="1319"/>
    <x v="0"/>
    <x v="3"/>
    <x v="3"/>
    <x v="4"/>
    <n v="1"/>
    <n v="1863"/>
    <n v="1"/>
    <x v="0"/>
    <n v="45"/>
    <n v="4"/>
    <x v="3"/>
    <x v="0"/>
    <n v="1"/>
    <x v="2"/>
    <n v="13225"/>
    <n v="7739"/>
    <n v="2"/>
    <s v="Y"/>
    <s v="No"/>
    <n v="12"/>
    <n v="3"/>
    <n v="4"/>
    <n v="80"/>
    <n v="1"/>
    <n v="25"/>
    <n v="5"/>
    <n v="3"/>
    <n v="19"/>
    <n v="17"/>
    <n v="2"/>
    <n v="8"/>
    <n v="0"/>
    <s v="45-54"/>
    <s v="High"/>
    <s v="10+"/>
    <s v="Medium"/>
    <s v="2-3"/>
  </r>
  <r>
    <n v="27"/>
    <x v="1"/>
    <x v="0"/>
    <n v="728"/>
    <x v="0"/>
    <x v="5"/>
    <x v="1"/>
    <x v="2"/>
    <n v="1"/>
    <n v="1864"/>
    <n v="2"/>
    <x v="0"/>
    <n v="36"/>
    <n v="2"/>
    <x v="0"/>
    <x v="6"/>
    <n v="3"/>
    <x v="1"/>
    <n v="3540"/>
    <n v="7018"/>
    <n v="1"/>
    <s v="Y"/>
    <s v="No"/>
    <n v="21"/>
    <n v="4"/>
    <n v="4"/>
    <n v="80"/>
    <n v="1"/>
    <n v="9"/>
    <n v="5"/>
    <n v="3"/>
    <n v="9"/>
    <n v="8"/>
    <n v="5"/>
    <n v="8"/>
    <n v="0"/>
    <s v="25-34"/>
    <s v="Low"/>
    <s v="6-10"/>
    <s v="High"/>
    <s v="4-5"/>
  </r>
  <r>
    <n v="29"/>
    <x v="1"/>
    <x v="0"/>
    <n v="352"/>
    <x v="2"/>
    <x v="16"/>
    <x v="1"/>
    <x v="2"/>
    <n v="1"/>
    <n v="1865"/>
    <n v="4"/>
    <x v="1"/>
    <n v="87"/>
    <n v="2"/>
    <x v="1"/>
    <x v="8"/>
    <n v="2"/>
    <x v="1"/>
    <n v="2804"/>
    <n v="15434"/>
    <n v="1"/>
    <s v="Y"/>
    <s v="No"/>
    <n v="11"/>
    <n v="3"/>
    <n v="4"/>
    <n v="80"/>
    <n v="0"/>
    <n v="1"/>
    <n v="3"/>
    <n v="3"/>
    <n v="1"/>
    <n v="0"/>
    <n v="0"/>
    <n v="0"/>
    <n v="0"/>
    <s v="25-34"/>
    <s v="Low"/>
    <s v="0-1"/>
    <s v="Low"/>
    <s v="0-1"/>
  </r>
  <r>
    <n v="43"/>
    <x v="1"/>
    <x v="0"/>
    <n v="823"/>
    <x v="1"/>
    <x v="16"/>
    <x v="3"/>
    <x v="2"/>
    <n v="1"/>
    <n v="1866"/>
    <n v="1"/>
    <x v="0"/>
    <n v="81"/>
    <n v="2"/>
    <x v="4"/>
    <x v="5"/>
    <n v="3"/>
    <x v="1"/>
    <n v="19392"/>
    <n v="22539"/>
    <n v="7"/>
    <s v="Y"/>
    <s v="No"/>
    <n v="13"/>
    <n v="3"/>
    <n v="4"/>
    <n v="80"/>
    <n v="0"/>
    <n v="21"/>
    <n v="2"/>
    <n v="3"/>
    <n v="16"/>
    <n v="12"/>
    <n v="6"/>
    <n v="14"/>
    <n v="0"/>
    <s v="35-44"/>
    <s v="High"/>
    <s v="10+"/>
    <s v="Medium"/>
    <s v="5+"/>
  </r>
  <r>
    <n v="48"/>
    <x v="1"/>
    <x v="0"/>
    <n v="1224"/>
    <x v="1"/>
    <x v="17"/>
    <x v="3"/>
    <x v="0"/>
    <n v="1"/>
    <n v="1867"/>
    <n v="4"/>
    <x v="1"/>
    <n v="91"/>
    <n v="2"/>
    <x v="4"/>
    <x v="7"/>
    <n v="2"/>
    <x v="1"/>
    <n v="19665"/>
    <n v="13583"/>
    <n v="4"/>
    <s v="Y"/>
    <s v="No"/>
    <n v="12"/>
    <n v="3"/>
    <n v="4"/>
    <n v="80"/>
    <n v="0"/>
    <n v="29"/>
    <n v="3"/>
    <n v="3"/>
    <n v="22"/>
    <n v="10"/>
    <n v="12"/>
    <n v="9"/>
    <n v="0"/>
    <s v="45-54"/>
    <s v="High"/>
    <s v="10+"/>
    <s v="Medium"/>
    <s v="5+"/>
  </r>
  <r>
    <n v="29"/>
    <x v="0"/>
    <x v="1"/>
    <n v="459"/>
    <x v="1"/>
    <x v="4"/>
    <x v="0"/>
    <x v="0"/>
    <n v="1"/>
    <n v="1868"/>
    <n v="4"/>
    <x v="1"/>
    <n v="73"/>
    <n v="2"/>
    <x v="1"/>
    <x v="1"/>
    <n v="4"/>
    <x v="0"/>
    <n v="2439"/>
    <n v="14753"/>
    <n v="1"/>
    <s v="Y"/>
    <s v="Yes"/>
    <n v="24"/>
    <n v="4"/>
    <n v="2"/>
    <n v="80"/>
    <n v="0"/>
    <n v="1"/>
    <n v="3"/>
    <n v="2"/>
    <n v="1"/>
    <n v="0"/>
    <n v="1"/>
    <n v="0"/>
    <n v="1"/>
    <s v="25-34"/>
    <s v="Low"/>
    <s v="0-1"/>
    <s v="High"/>
    <s v="2-3"/>
  </r>
  <r>
    <n v="46"/>
    <x v="0"/>
    <x v="0"/>
    <n v="1254"/>
    <x v="0"/>
    <x v="17"/>
    <x v="3"/>
    <x v="0"/>
    <n v="1"/>
    <n v="1869"/>
    <n v="3"/>
    <x v="0"/>
    <n v="64"/>
    <n v="3"/>
    <x v="2"/>
    <x v="0"/>
    <n v="2"/>
    <x v="1"/>
    <n v="7314"/>
    <n v="14011"/>
    <n v="5"/>
    <s v="Y"/>
    <s v="No"/>
    <n v="21"/>
    <n v="4"/>
    <n v="3"/>
    <n v="80"/>
    <n v="3"/>
    <n v="14"/>
    <n v="2"/>
    <n v="3"/>
    <n v="8"/>
    <n v="7"/>
    <n v="0"/>
    <n v="7"/>
    <n v="1"/>
    <s v="45-54"/>
    <s v="Medium"/>
    <s v="6-10"/>
    <s v="High"/>
    <s v="0-1"/>
  </r>
  <r>
    <n v="27"/>
    <x v="1"/>
    <x v="1"/>
    <n v="1131"/>
    <x v="1"/>
    <x v="8"/>
    <x v="3"/>
    <x v="0"/>
    <n v="1"/>
    <n v="1870"/>
    <n v="4"/>
    <x v="0"/>
    <n v="77"/>
    <n v="2"/>
    <x v="1"/>
    <x v="1"/>
    <n v="1"/>
    <x v="1"/>
    <n v="4774"/>
    <n v="23844"/>
    <n v="0"/>
    <s v="Y"/>
    <s v="No"/>
    <n v="19"/>
    <n v="3"/>
    <n v="4"/>
    <n v="80"/>
    <n v="1"/>
    <n v="8"/>
    <n v="2"/>
    <n v="2"/>
    <n v="7"/>
    <n v="6"/>
    <n v="7"/>
    <n v="3"/>
    <n v="0"/>
    <s v="25-34"/>
    <s v="Low"/>
    <s v="6-10"/>
    <s v="High"/>
    <s v="5+"/>
  </r>
  <r>
    <n v="39"/>
    <x v="1"/>
    <x v="0"/>
    <n v="835"/>
    <x v="1"/>
    <x v="10"/>
    <x v="2"/>
    <x v="1"/>
    <n v="1"/>
    <n v="1871"/>
    <n v="4"/>
    <x v="1"/>
    <n v="41"/>
    <n v="3"/>
    <x v="0"/>
    <x v="1"/>
    <n v="4"/>
    <x v="2"/>
    <n v="3902"/>
    <n v="5141"/>
    <n v="8"/>
    <s v="Y"/>
    <s v="No"/>
    <n v="14"/>
    <n v="3"/>
    <n v="2"/>
    <n v="80"/>
    <n v="3"/>
    <n v="7"/>
    <n v="2"/>
    <n v="3"/>
    <n v="2"/>
    <n v="2"/>
    <n v="2"/>
    <n v="2"/>
    <n v="0"/>
    <s v="35-44"/>
    <s v="Low"/>
    <s v="2-3"/>
    <s v="Medium"/>
    <s v="2-3"/>
  </r>
  <r>
    <n v="55"/>
    <x v="1"/>
    <x v="0"/>
    <n v="836"/>
    <x v="1"/>
    <x v="2"/>
    <x v="2"/>
    <x v="4"/>
    <n v="1"/>
    <n v="1873"/>
    <n v="2"/>
    <x v="1"/>
    <n v="98"/>
    <n v="2"/>
    <x v="1"/>
    <x v="1"/>
    <n v="4"/>
    <x v="1"/>
    <n v="2662"/>
    <n v="7975"/>
    <n v="8"/>
    <s v="Y"/>
    <s v="No"/>
    <n v="20"/>
    <n v="4"/>
    <n v="2"/>
    <n v="80"/>
    <n v="1"/>
    <n v="19"/>
    <n v="2"/>
    <n v="4"/>
    <n v="5"/>
    <n v="2"/>
    <n v="0"/>
    <n v="4"/>
    <n v="0"/>
    <s v="55+"/>
    <s v="Low"/>
    <s v="4-5"/>
    <s v="High"/>
    <s v="0-1"/>
  </r>
  <r>
    <n v="28"/>
    <x v="1"/>
    <x v="0"/>
    <n v="1172"/>
    <x v="0"/>
    <x v="3"/>
    <x v="3"/>
    <x v="2"/>
    <n v="1"/>
    <n v="1875"/>
    <n v="2"/>
    <x v="0"/>
    <n v="78"/>
    <n v="3"/>
    <x v="1"/>
    <x v="6"/>
    <n v="2"/>
    <x v="1"/>
    <n v="2856"/>
    <n v="3692"/>
    <n v="1"/>
    <s v="Y"/>
    <s v="No"/>
    <n v="19"/>
    <n v="3"/>
    <n v="4"/>
    <n v="80"/>
    <n v="1"/>
    <n v="1"/>
    <n v="3"/>
    <n v="3"/>
    <n v="1"/>
    <n v="0"/>
    <n v="0"/>
    <n v="0"/>
    <n v="0"/>
    <s v="25-34"/>
    <s v="Low"/>
    <s v="0-1"/>
    <s v="High"/>
    <s v="0-1"/>
  </r>
  <r>
    <n v="30"/>
    <x v="0"/>
    <x v="0"/>
    <n v="945"/>
    <x v="0"/>
    <x v="14"/>
    <x v="3"/>
    <x v="2"/>
    <n v="1"/>
    <n v="1876"/>
    <n v="2"/>
    <x v="1"/>
    <n v="89"/>
    <n v="3"/>
    <x v="1"/>
    <x v="6"/>
    <n v="4"/>
    <x v="0"/>
    <n v="1081"/>
    <n v="16019"/>
    <n v="1"/>
    <s v="Y"/>
    <s v="No"/>
    <n v="13"/>
    <n v="3"/>
    <n v="3"/>
    <n v="80"/>
    <n v="0"/>
    <n v="1"/>
    <n v="3"/>
    <n v="2"/>
    <n v="1"/>
    <n v="0"/>
    <n v="0"/>
    <n v="0"/>
    <n v="1"/>
    <s v="25-34"/>
    <s v="Low"/>
    <s v="0-1"/>
    <s v="Medium"/>
    <s v="0-1"/>
  </r>
  <r>
    <n v="22"/>
    <x v="0"/>
    <x v="0"/>
    <n v="391"/>
    <x v="1"/>
    <x v="15"/>
    <x v="1"/>
    <x v="0"/>
    <n v="1"/>
    <n v="1878"/>
    <n v="4"/>
    <x v="1"/>
    <n v="75"/>
    <n v="3"/>
    <x v="1"/>
    <x v="1"/>
    <n v="2"/>
    <x v="0"/>
    <n v="2472"/>
    <n v="26092"/>
    <n v="1"/>
    <s v="Y"/>
    <s v="Yes"/>
    <n v="23"/>
    <n v="4"/>
    <n v="1"/>
    <n v="80"/>
    <n v="0"/>
    <n v="1"/>
    <n v="2"/>
    <n v="3"/>
    <n v="1"/>
    <n v="0"/>
    <n v="0"/>
    <n v="0"/>
    <n v="1"/>
    <s v="&lt;25"/>
    <s v="Low"/>
    <s v="0-1"/>
    <s v="High"/>
    <s v="0-1"/>
  </r>
  <r>
    <n v="36"/>
    <x v="1"/>
    <x v="0"/>
    <n v="1266"/>
    <x v="0"/>
    <x v="17"/>
    <x v="2"/>
    <x v="4"/>
    <n v="1"/>
    <n v="1880"/>
    <n v="2"/>
    <x v="0"/>
    <n v="63"/>
    <n v="2"/>
    <x v="0"/>
    <x v="0"/>
    <n v="3"/>
    <x v="1"/>
    <n v="5673"/>
    <n v="6060"/>
    <n v="1"/>
    <s v="Y"/>
    <s v="Yes"/>
    <n v="13"/>
    <n v="3"/>
    <n v="1"/>
    <n v="80"/>
    <n v="1"/>
    <n v="10"/>
    <n v="4"/>
    <n v="3"/>
    <n v="10"/>
    <n v="9"/>
    <n v="1"/>
    <n v="7"/>
    <n v="0"/>
    <s v="35-44"/>
    <s v="Medium"/>
    <s v="6-10"/>
    <s v="Medium"/>
    <s v="2-3"/>
  </r>
  <r>
    <n v="31"/>
    <x v="1"/>
    <x v="0"/>
    <n v="311"/>
    <x v="1"/>
    <x v="25"/>
    <x v="3"/>
    <x v="0"/>
    <n v="1"/>
    <n v="1881"/>
    <n v="2"/>
    <x v="1"/>
    <n v="89"/>
    <n v="3"/>
    <x v="0"/>
    <x v="2"/>
    <n v="3"/>
    <x v="2"/>
    <n v="4197"/>
    <n v="18624"/>
    <n v="1"/>
    <s v="Y"/>
    <s v="No"/>
    <n v="11"/>
    <n v="3"/>
    <n v="1"/>
    <n v="80"/>
    <n v="1"/>
    <n v="10"/>
    <n v="2"/>
    <n v="3"/>
    <n v="10"/>
    <n v="8"/>
    <n v="0"/>
    <n v="2"/>
    <n v="0"/>
    <s v="25-34"/>
    <s v="Low"/>
    <s v="6-10"/>
    <s v="Low"/>
    <s v="0-1"/>
  </r>
  <r>
    <n v="34"/>
    <x v="1"/>
    <x v="0"/>
    <n v="1480"/>
    <x v="0"/>
    <x v="18"/>
    <x v="3"/>
    <x v="0"/>
    <n v="1"/>
    <n v="1882"/>
    <n v="3"/>
    <x v="1"/>
    <n v="64"/>
    <n v="3"/>
    <x v="2"/>
    <x v="0"/>
    <n v="4"/>
    <x v="1"/>
    <n v="9713"/>
    <n v="24444"/>
    <n v="2"/>
    <s v="Y"/>
    <s v="Yes"/>
    <n v="13"/>
    <n v="3"/>
    <n v="4"/>
    <n v="80"/>
    <n v="3"/>
    <n v="9"/>
    <n v="3"/>
    <n v="3"/>
    <n v="5"/>
    <n v="3"/>
    <n v="1"/>
    <n v="0"/>
    <n v="0"/>
    <s v="25-34"/>
    <s v="Medium"/>
    <s v="4-5"/>
    <s v="Medium"/>
    <s v="2-3"/>
  </r>
  <r>
    <n v="29"/>
    <x v="1"/>
    <x v="0"/>
    <n v="592"/>
    <x v="1"/>
    <x v="15"/>
    <x v="3"/>
    <x v="0"/>
    <n v="1"/>
    <n v="1883"/>
    <n v="4"/>
    <x v="1"/>
    <n v="59"/>
    <n v="3"/>
    <x v="1"/>
    <x v="2"/>
    <n v="1"/>
    <x v="0"/>
    <n v="2062"/>
    <n v="19384"/>
    <n v="3"/>
    <s v="Y"/>
    <s v="No"/>
    <n v="14"/>
    <n v="3"/>
    <n v="2"/>
    <n v="80"/>
    <n v="0"/>
    <n v="11"/>
    <n v="2"/>
    <n v="3"/>
    <n v="3"/>
    <n v="2"/>
    <n v="1"/>
    <n v="2"/>
    <n v="0"/>
    <s v="25-34"/>
    <s v="Low"/>
    <s v="2-3"/>
    <s v="Medium"/>
    <s v="2-3"/>
  </r>
  <r>
    <n v="37"/>
    <x v="1"/>
    <x v="0"/>
    <n v="783"/>
    <x v="1"/>
    <x v="15"/>
    <x v="2"/>
    <x v="2"/>
    <n v="1"/>
    <n v="1885"/>
    <n v="4"/>
    <x v="1"/>
    <n v="78"/>
    <n v="3"/>
    <x v="0"/>
    <x v="1"/>
    <n v="1"/>
    <x v="1"/>
    <n v="4284"/>
    <n v="13588"/>
    <n v="5"/>
    <s v="Y"/>
    <s v="Yes"/>
    <n v="22"/>
    <n v="4"/>
    <n v="3"/>
    <n v="80"/>
    <n v="1"/>
    <n v="16"/>
    <n v="2"/>
    <n v="3"/>
    <n v="5"/>
    <n v="3"/>
    <n v="0"/>
    <n v="4"/>
    <n v="0"/>
    <s v="35-44"/>
    <s v="Low"/>
    <s v="4-5"/>
    <s v="High"/>
    <s v="0-1"/>
  </r>
  <r>
    <n v="35"/>
    <x v="1"/>
    <x v="0"/>
    <n v="219"/>
    <x v="1"/>
    <x v="7"/>
    <x v="0"/>
    <x v="1"/>
    <n v="1"/>
    <n v="1886"/>
    <n v="4"/>
    <x v="0"/>
    <n v="44"/>
    <n v="2"/>
    <x v="0"/>
    <x v="3"/>
    <n v="2"/>
    <x v="1"/>
    <n v="4788"/>
    <n v="25388"/>
    <n v="0"/>
    <s v="Y"/>
    <s v="Yes"/>
    <n v="11"/>
    <n v="3"/>
    <n v="4"/>
    <n v="80"/>
    <n v="0"/>
    <n v="4"/>
    <n v="2"/>
    <n v="3"/>
    <n v="3"/>
    <n v="2"/>
    <n v="0"/>
    <n v="2"/>
    <n v="0"/>
    <s v="35-44"/>
    <s v="Low"/>
    <s v="2-3"/>
    <s v="Low"/>
    <s v="0-1"/>
  </r>
  <r>
    <n v="45"/>
    <x v="1"/>
    <x v="0"/>
    <n v="556"/>
    <x v="1"/>
    <x v="19"/>
    <x v="0"/>
    <x v="0"/>
    <n v="1"/>
    <n v="1888"/>
    <n v="2"/>
    <x v="0"/>
    <n v="93"/>
    <n v="2"/>
    <x v="0"/>
    <x v="3"/>
    <n v="4"/>
    <x v="1"/>
    <n v="5906"/>
    <n v="23888"/>
    <n v="0"/>
    <s v="Y"/>
    <s v="No"/>
    <n v="13"/>
    <n v="3"/>
    <n v="4"/>
    <n v="80"/>
    <n v="2"/>
    <n v="10"/>
    <n v="2"/>
    <n v="2"/>
    <n v="9"/>
    <n v="8"/>
    <n v="3"/>
    <n v="8"/>
    <n v="0"/>
    <s v="45-54"/>
    <s v="Medium"/>
    <s v="6-10"/>
    <s v="Medium"/>
    <s v="2-3"/>
  </r>
  <r>
    <n v="36"/>
    <x v="1"/>
    <x v="1"/>
    <n v="1213"/>
    <x v="2"/>
    <x v="2"/>
    <x v="1"/>
    <x v="5"/>
    <n v="1"/>
    <n v="1890"/>
    <n v="2"/>
    <x v="1"/>
    <n v="94"/>
    <n v="2"/>
    <x v="0"/>
    <x v="8"/>
    <n v="4"/>
    <x v="0"/>
    <n v="3886"/>
    <n v="4223"/>
    <n v="1"/>
    <s v="Y"/>
    <s v="No"/>
    <n v="21"/>
    <n v="4"/>
    <n v="4"/>
    <n v="80"/>
    <n v="0"/>
    <n v="10"/>
    <n v="2"/>
    <n v="2"/>
    <n v="10"/>
    <n v="1"/>
    <n v="0"/>
    <n v="8"/>
    <n v="0"/>
    <s v="35-44"/>
    <s v="Low"/>
    <s v="6-10"/>
    <s v="High"/>
    <s v="0-1"/>
  </r>
  <r>
    <n v="40"/>
    <x v="1"/>
    <x v="0"/>
    <n v="1137"/>
    <x v="1"/>
    <x v="0"/>
    <x v="2"/>
    <x v="0"/>
    <n v="1"/>
    <n v="1892"/>
    <n v="1"/>
    <x v="1"/>
    <n v="98"/>
    <n v="3"/>
    <x v="3"/>
    <x v="5"/>
    <n v="1"/>
    <x v="2"/>
    <n v="16823"/>
    <n v="18991"/>
    <n v="2"/>
    <s v="Y"/>
    <s v="No"/>
    <n v="11"/>
    <n v="3"/>
    <n v="1"/>
    <n v="80"/>
    <n v="1"/>
    <n v="22"/>
    <n v="3"/>
    <n v="3"/>
    <n v="19"/>
    <n v="7"/>
    <n v="11"/>
    <n v="16"/>
    <n v="0"/>
    <s v="35-44"/>
    <s v="High"/>
    <s v="10+"/>
    <s v="Low"/>
    <s v="5+"/>
  </r>
  <r>
    <n v="26"/>
    <x v="1"/>
    <x v="0"/>
    <n v="482"/>
    <x v="1"/>
    <x v="0"/>
    <x v="0"/>
    <x v="0"/>
    <n v="1"/>
    <n v="1893"/>
    <n v="2"/>
    <x v="0"/>
    <n v="90"/>
    <n v="2"/>
    <x v="1"/>
    <x v="1"/>
    <n v="3"/>
    <x v="1"/>
    <n v="2933"/>
    <n v="14908"/>
    <n v="1"/>
    <s v="Y"/>
    <s v="Yes"/>
    <n v="13"/>
    <n v="3"/>
    <n v="3"/>
    <n v="80"/>
    <n v="1"/>
    <n v="1"/>
    <n v="3"/>
    <n v="2"/>
    <n v="1"/>
    <n v="0"/>
    <n v="1"/>
    <n v="0"/>
    <n v="0"/>
    <s v="25-34"/>
    <s v="Low"/>
    <s v="0-1"/>
    <s v="Medium"/>
    <s v="2-3"/>
  </r>
  <r>
    <n v="27"/>
    <x v="1"/>
    <x v="0"/>
    <n v="511"/>
    <x v="0"/>
    <x v="2"/>
    <x v="0"/>
    <x v="2"/>
    <n v="1"/>
    <n v="1898"/>
    <n v="1"/>
    <x v="0"/>
    <n v="89"/>
    <n v="4"/>
    <x v="0"/>
    <x v="0"/>
    <n v="3"/>
    <x v="0"/>
    <n v="6500"/>
    <n v="26997"/>
    <n v="0"/>
    <s v="Y"/>
    <s v="No"/>
    <n v="14"/>
    <n v="3"/>
    <n v="2"/>
    <n v="80"/>
    <n v="0"/>
    <n v="9"/>
    <n v="5"/>
    <n v="2"/>
    <n v="8"/>
    <n v="7"/>
    <n v="0"/>
    <n v="7"/>
    <n v="0"/>
    <s v="25-34"/>
    <s v="Medium"/>
    <s v="6-10"/>
    <s v="Medium"/>
    <s v="0-1"/>
  </r>
  <r>
    <n v="48"/>
    <x v="1"/>
    <x v="1"/>
    <n v="117"/>
    <x v="1"/>
    <x v="23"/>
    <x v="3"/>
    <x v="2"/>
    <n v="1"/>
    <n v="1900"/>
    <n v="4"/>
    <x v="0"/>
    <n v="58"/>
    <n v="3"/>
    <x v="3"/>
    <x v="5"/>
    <n v="4"/>
    <x v="2"/>
    <n v="17174"/>
    <n v="2437"/>
    <n v="3"/>
    <s v="Y"/>
    <s v="No"/>
    <n v="11"/>
    <n v="3"/>
    <n v="2"/>
    <n v="80"/>
    <n v="1"/>
    <n v="24"/>
    <n v="3"/>
    <n v="3"/>
    <n v="22"/>
    <n v="17"/>
    <n v="4"/>
    <n v="7"/>
    <n v="0"/>
    <s v="45-54"/>
    <s v="High"/>
    <s v="10+"/>
    <s v="Low"/>
    <s v="4-5"/>
  </r>
  <r>
    <n v="44"/>
    <x v="1"/>
    <x v="0"/>
    <n v="170"/>
    <x v="1"/>
    <x v="0"/>
    <x v="2"/>
    <x v="0"/>
    <n v="1"/>
    <n v="1903"/>
    <n v="2"/>
    <x v="1"/>
    <n v="78"/>
    <n v="4"/>
    <x v="0"/>
    <x v="4"/>
    <n v="1"/>
    <x v="1"/>
    <n v="5033"/>
    <n v="9364"/>
    <n v="2"/>
    <s v="Y"/>
    <s v="No"/>
    <n v="15"/>
    <n v="3"/>
    <n v="4"/>
    <n v="80"/>
    <n v="1"/>
    <n v="10"/>
    <n v="5"/>
    <n v="3"/>
    <n v="2"/>
    <n v="0"/>
    <n v="2"/>
    <n v="2"/>
    <n v="0"/>
    <s v="35-44"/>
    <s v="Medium"/>
    <s v="2-3"/>
    <s v="Medium"/>
    <s v="2-3"/>
  </r>
  <r>
    <n v="34"/>
    <x v="0"/>
    <x v="2"/>
    <n v="967"/>
    <x v="1"/>
    <x v="7"/>
    <x v="2"/>
    <x v="4"/>
    <n v="1"/>
    <n v="1905"/>
    <n v="4"/>
    <x v="1"/>
    <n v="85"/>
    <n v="1"/>
    <x v="1"/>
    <x v="1"/>
    <n v="1"/>
    <x v="1"/>
    <n v="2307"/>
    <n v="14460"/>
    <n v="1"/>
    <s v="Y"/>
    <s v="Yes"/>
    <n v="23"/>
    <n v="4"/>
    <n v="2"/>
    <n v="80"/>
    <n v="1"/>
    <n v="5"/>
    <n v="2"/>
    <n v="3"/>
    <n v="5"/>
    <n v="2"/>
    <n v="3"/>
    <n v="0"/>
    <n v="1"/>
    <s v="25-34"/>
    <s v="Low"/>
    <s v="4-5"/>
    <s v="High"/>
    <s v="2-3"/>
  </r>
  <r>
    <n v="56"/>
    <x v="0"/>
    <x v="0"/>
    <n v="1162"/>
    <x v="1"/>
    <x v="4"/>
    <x v="0"/>
    <x v="0"/>
    <n v="1"/>
    <n v="1907"/>
    <n v="1"/>
    <x v="1"/>
    <n v="97"/>
    <n v="3"/>
    <x v="1"/>
    <x v="2"/>
    <n v="4"/>
    <x v="0"/>
    <n v="2587"/>
    <n v="10261"/>
    <n v="1"/>
    <s v="Y"/>
    <s v="No"/>
    <n v="16"/>
    <n v="3"/>
    <n v="4"/>
    <n v="80"/>
    <n v="0"/>
    <n v="5"/>
    <n v="3"/>
    <n v="3"/>
    <n v="4"/>
    <n v="2"/>
    <n v="1"/>
    <n v="0"/>
    <n v="1"/>
    <s v="55+"/>
    <s v="Low"/>
    <s v="4-5"/>
    <s v="Medium"/>
    <s v="2-3"/>
  </r>
  <r>
    <n v="36"/>
    <x v="1"/>
    <x v="0"/>
    <n v="335"/>
    <x v="0"/>
    <x v="27"/>
    <x v="0"/>
    <x v="3"/>
    <n v="1"/>
    <n v="1908"/>
    <n v="3"/>
    <x v="1"/>
    <n v="33"/>
    <n v="2"/>
    <x v="0"/>
    <x v="0"/>
    <n v="2"/>
    <x v="1"/>
    <n v="5507"/>
    <n v="16822"/>
    <n v="2"/>
    <s v="Y"/>
    <s v="No"/>
    <n v="16"/>
    <n v="3"/>
    <n v="3"/>
    <n v="80"/>
    <n v="2"/>
    <n v="12"/>
    <n v="1"/>
    <n v="1"/>
    <n v="4"/>
    <n v="2"/>
    <n v="1"/>
    <n v="3"/>
    <n v="0"/>
    <s v="35-44"/>
    <s v="Medium"/>
    <s v="4-5"/>
    <s v="Medium"/>
    <s v="2-3"/>
  </r>
  <r>
    <n v="41"/>
    <x v="1"/>
    <x v="0"/>
    <n v="337"/>
    <x v="0"/>
    <x v="1"/>
    <x v="3"/>
    <x v="3"/>
    <n v="1"/>
    <n v="1909"/>
    <n v="3"/>
    <x v="0"/>
    <n v="54"/>
    <n v="3"/>
    <x v="0"/>
    <x v="0"/>
    <n v="2"/>
    <x v="1"/>
    <n v="4393"/>
    <n v="26841"/>
    <n v="5"/>
    <s v="Y"/>
    <s v="No"/>
    <n v="21"/>
    <n v="4"/>
    <n v="3"/>
    <n v="80"/>
    <n v="1"/>
    <n v="14"/>
    <n v="3"/>
    <n v="3"/>
    <n v="5"/>
    <n v="4"/>
    <n v="1"/>
    <n v="4"/>
    <n v="0"/>
    <s v="35-44"/>
    <s v="Low"/>
    <s v="4-5"/>
    <s v="High"/>
    <s v="2-3"/>
  </r>
  <r>
    <n v="42"/>
    <x v="1"/>
    <x v="0"/>
    <n v="1396"/>
    <x v="1"/>
    <x v="16"/>
    <x v="3"/>
    <x v="2"/>
    <n v="1"/>
    <n v="1911"/>
    <n v="3"/>
    <x v="1"/>
    <n v="83"/>
    <n v="3"/>
    <x v="2"/>
    <x v="7"/>
    <n v="1"/>
    <x v="1"/>
    <n v="13348"/>
    <n v="14842"/>
    <n v="9"/>
    <s v="Y"/>
    <s v="No"/>
    <n v="13"/>
    <n v="3"/>
    <n v="2"/>
    <n v="80"/>
    <n v="1"/>
    <n v="18"/>
    <n v="3"/>
    <n v="4"/>
    <n v="13"/>
    <n v="7"/>
    <n v="5"/>
    <n v="7"/>
    <n v="0"/>
    <s v="35-44"/>
    <s v="High"/>
    <s v="10+"/>
    <s v="Medium"/>
    <s v="4-5"/>
  </r>
  <r>
    <n v="31"/>
    <x v="1"/>
    <x v="0"/>
    <n v="1079"/>
    <x v="0"/>
    <x v="17"/>
    <x v="0"/>
    <x v="2"/>
    <n v="1"/>
    <n v="1912"/>
    <n v="3"/>
    <x v="0"/>
    <n v="86"/>
    <n v="3"/>
    <x v="0"/>
    <x v="0"/>
    <n v="4"/>
    <x v="2"/>
    <n v="6583"/>
    <n v="20115"/>
    <n v="2"/>
    <s v="Y"/>
    <s v="Yes"/>
    <n v="11"/>
    <n v="3"/>
    <n v="4"/>
    <n v="80"/>
    <n v="1"/>
    <n v="8"/>
    <n v="2"/>
    <n v="3"/>
    <n v="5"/>
    <n v="2"/>
    <n v="1"/>
    <n v="4"/>
    <n v="0"/>
    <s v="25-34"/>
    <s v="Medium"/>
    <s v="4-5"/>
    <s v="Low"/>
    <s v="2-3"/>
  </r>
  <r>
    <n v="34"/>
    <x v="1"/>
    <x v="0"/>
    <n v="735"/>
    <x v="0"/>
    <x v="3"/>
    <x v="1"/>
    <x v="2"/>
    <n v="1"/>
    <n v="1915"/>
    <n v="4"/>
    <x v="0"/>
    <n v="75"/>
    <n v="2"/>
    <x v="0"/>
    <x v="0"/>
    <n v="4"/>
    <x v="1"/>
    <n v="8103"/>
    <n v="16495"/>
    <n v="3"/>
    <s v="Y"/>
    <s v="Yes"/>
    <n v="12"/>
    <n v="3"/>
    <n v="3"/>
    <n v="80"/>
    <n v="0"/>
    <n v="9"/>
    <n v="3"/>
    <n v="2"/>
    <n v="4"/>
    <n v="2"/>
    <n v="0"/>
    <n v="1"/>
    <n v="0"/>
    <s v="25-34"/>
    <s v="Medium"/>
    <s v="4-5"/>
    <s v="Medium"/>
    <s v="0-1"/>
  </r>
  <r>
    <n v="31"/>
    <x v="1"/>
    <x v="0"/>
    <n v="471"/>
    <x v="1"/>
    <x v="18"/>
    <x v="3"/>
    <x v="2"/>
    <n v="1"/>
    <n v="1916"/>
    <n v="1"/>
    <x v="0"/>
    <n v="62"/>
    <n v="4"/>
    <x v="1"/>
    <x v="2"/>
    <n v="3"/>
    <x v="2"/>
    <n v="3978"/>
    <n v="16031"/>
    <n v="8"/>
    <s v="Y"/>
    <s v="No"/>
    <n v="12"/>
    <n v="3"/>
    <n v="2"/>
    <n v="80"/>
    <n v="1"/>
    <n v="4"/>
    <n v="0"/>
    <n v="2"/>
    <n v="2"/>
    <n v="2"/>
    <n v="2"/>
    <n v="2"/>
    <n v="0"/>
    <s v="25-34"/>
    <s v="Low"/>
    <s v="2-3"/>
    <s v="Medium"/>
    <s v="2-3"/>
  </r>
  <r>
    <n v="26"/>
    <x v="1"/>
    <x v="1"/>
    <n v="1096"/>
    <x v="1"/>
    <x v="16"/>
    <x v="3"/>
    <x v="1"/>
    <n v="1"/>
    <n v="1918"/>
    <n v="3"/>
    <x v="1"/>
    <n v="61"/>
    <n v="4"/>
    <x v="1"/>
    <x v="2"/>
    <n v="4"/>
    <x v="1"/>
    <n v="2544"/>
    <n v="7102"/>
    <n v="0"/>
    <s v="Y"/>
    <s v="No"/>
    <n v="18"/>
    <n v="3"/>
    <n v="1"/>
    <n v="80"/>
    <n v="1"/>
    <n v="8"/>
    <n v="3"/>
    <n v="3"/>
    <n v="7"/>
    <n v="7"/>
    <n v="7"/>
    <n v="7"/>
    <n v="0"/>
    <s v="25-34"/>
    <s v="Low"/>
    <s v="6-10"/>
    <s v="Medium"/>
    <s v="5+"/>
  </r>
  <r>
    <n v="45"/>
    <x v="1"/>
    <x v="1"/>
    <n v="1297"/>
    <x v="1"/>
    <x v="0"/>
    <x v="2"/>
    <x v="2"/>
    <n v="1"/>
    <n v="1922"/>
    <n v="2"/>
    <x v="1"/>
    <n v="44"/>
    <n v="3"/>
    <x v="0"/>
    <x v="4"/>
    <n v="3"/>
    <x v="0"/>
    <n v="5399"/>
    <n v="14511"/>
    <n v="4"/>
    <s v="Y"/>
    <s v="No"/>
    <n v="12"/>
    <n v="3"/>
    <n v="3"/>
    <n v="80"/>
    <n v="0"/>
    <n v="12"/>
    <n v="3"/>
    <n v="3"/>
    <n v="4"/>
    <n v="2"/>
    <n v="0"/>
    <n v="3"/>
    <n v="0"/>
    <s v="45-54"/>
    <s v="Medium"/>
    <s v="4-5"/>
    <s v="Medium"/>
    <s v="0-1"/>
  </r>
  <r>
    <n v="33"/>
    <x v="1"/>
    <x v="0"/>
    <n v="217"/>
    <x v="0"/>
    <x v="17"/>
    <x v="2"/>
    <x v="3"/>
    <n v="1"/>
    <n v="1924"/>
    <n v="2"/>
    <x v="1"/>
    <n v="43"/>
    <n v="3"/>
    <x v="0"/>
    <x v="0"/>
    <n v="3"/>
    <x v="0"/>
    <n v="5487"/>
    <n v="10410"/>
    <n v="1"/>
    <s v="Y"/>
    <s v="No"/>
    <n v="14"/>
    <n v="3"/>
    <n v="2"/>
    <n v="80"/>
    <n v="0"/>
    <n v="10"/>
    <n v="2"/>
    <n v="2"/>
    <n v="10"/>
    <n v="4"/>
    <n v="0"/>
    <n v="9"/>
    <n v="0"/>
    <s v="25-34"/>
    <s v="Medium"/>
    <s v="6-10"/>
    <s v="Medium"/>
    <s v="0-1"/>
  </r>
  <r>
    <n v="28"/>
    <x v="1"/>
    <x v="1"/>
    <n v="783"/>
    <x v="0"/>
    <x v="0"/>
    <x v="0"/>
    <x v="0"/>
    <n v="1"/>
    <n v="1927"/>
    <n v="3"/>
    <x v="1"/>
    <n v="42"/>
    <n v="2"/>
    <x v="0"/>
    <x v="0"/>
    <n v="4"/>
    <x v="1"/>
    <n v="6834"/>
    <n v="19255"/>
    <n v="1"/>
    <s v="Y"/>
    <s v="Yes"/>
    <n v="12"/>
    <n v="3"/>
    <n v="3"/>
    <n v="80"/>
    <n v="1"/>
    <n v="7"/>
    <n v="2"/>
    <n v="3"/>
    <n v="7"/>
    <n v="7"/>
    <n v="0"/>
    <n v="7"/>
    <n v="0"/>
    <s v="25-34"/>
    <s v="Medium"/>
    <s v="6-10"/>
    <s v="Medium"/>
    <s v="0-1"/>
  </r>
  <r>
    <n v="29"/>
    <x v="0"/>
    <x v="1"/>
    <n v="746"/>
    <x v="0"/>
    <x v="4"/>
    <x v="3"/>
    <x v="4"/>
    <n v="1"/>
    <n v="1928"/>
    <n v="3"/>
    <x v="1"/>
    <n v="45"/>
    <n v="4"/>
    <x v="1"/>
    <x v="6"/>
    <n v="1"/>
    <x v="0"/>
    <n v="1091"/>
    <n v="10642"/>
    <n v="1"/>
    <s v="Y"/>
    <s v="No"/>
    <n v="17"/>
    <n v="3"/>
    <n v="4"/>
    <n v="80"/>
    <n v="0"/>
    <n v="1"/>
    <n v="3"/>
    <n v="3"/>
    <n v="1"/>
    <n v="0"/>
    <n v="0"/>
    <n v="0"/>
    <n v="1"/>
    <s v="25-34"/>
    <s v="Low"/>
    <s v="0-1"/>
    <s v="Medium"/>
    <s v="0-1"/>
  </r>
  <r>
    <n v="39"/>
    <x v="1"/>
    <x v="2"/>
    <n v="1251"/>
    <x v="0"/>
    <x v="11"/>
    <x v="2"/>
    <x v="0"/>
    <n v="1"/>
    <n v="1929"/>
    <n v="1"/>
    <x v="0"/>
    <n v="32"/>
    <n v="1"/>
    <x v="0"/>
    <x v="0"/>
    <n v="3"/>
    <x v="1"/>
    <n v="5736"/>
    <n v="3987"/>
    <n v="6"/>
    <s v="Y"/>
    <s v="No"/>
    <n v="19"/>
    <n v="3"/>
    <n v="3"/>
    <n v="80"/>
    <n v="1"/>
    <n v="10"/>
    <n v="1"/>
    <n v="3"/>
    <n v="3"/>
    <n v="2"/>
    <n v="1"/>
    <n v="2"/>
    <n v="0"/>
    <s v="35-44"/>
    <s v="Medium"/>
    <s v="2-3"/>
    <s v="High"/>
    <s v="2-3"/>
  </r>
  <r>
    <n v="27"/>
    <x v="1"/>
    <x v="0"/>
    <n v="1354"/>
    <x v="1"/>
    <x v="2"/>
    <x v="2"/>
    <x v="4"/>
    <n v="1"/>
    <n v="1931"/>
    <n v="2"/>
    <x v="1"/>
    <n v="41"/>
    <n v="3"/>
    <x v="1"/>
    <x v="1"/>
    <n v="2"/>
    <x v="1"/>
    <n v="2226"/>
    <n v="6073"/>
    <n v="1"/>
    <s v="Y"/>
    <s v="No"/>
    <n v="11"/>
    <n v="3"/>
    <n v="3"/>
    <n v="80"/>
    <n v="1"/>
    <n v="6"/>
    <n v="3"/>
    <n v="2"/>
    <n v="5"/>
    <n v="3"/>
    <n v="1"/>
    <n v="2"/>
    <n v="0"/>
    <s v="25-34"/>
    <s v="Low"/>
    <s v="4-5"/>
    <s v="Low"/>
    <s v="2-3"/>
  </r>
  <r>
    <n v="34"/>
    <x v="1"/>
    <x v="1"/>
    <n v="735"/>
    <x v="1"/>
    <x v="23"/>
    <x v="2"/>
    <x v="1"/>
    <n v="1"/>
    <n v="1932"/>
    <n v="3"/>
    <x v="1"/>
    <n v="86"/>
    <n v="2"/>
    <x v="0"/>
    <x v="1"/>
    <n v="4"/>
    <x v="1"/>
    <n v="5747"/>
    <n v="26496"/>
    <n v="1"/>
    <s v="Y"/>
    <s v="Yes"/>
    <n v="15"/>
    <n v="3"/>
    <n v="2"/>
    <n v="80"/>
    <n v="0"/>
    <n v="16"/>
    <n v="3"/>
    <n v="3"/>
    <n v="15"/>
    <n v="10"/>
    <n v="6"/>
    <n v="11"/>
    <n v="0"/>
    <s v="25-34"/>
    <s v="Medium"/>
    <s v="10+"/>
    <s v="Medium"/>
    <s v="5+"/>
  </r>
  <r>
    <n v="28"/>
    <x v="0"/>
    <x v="0"/>
    <n v="1475"/>
    <x v="0"/>
    <x v="28"/>
    <x v="0"/>
    <x v="3"/>
    <n v="1"/>
    <n v="1933"/>
    <n v="4"/>
    <x v="0"/>
    <n v="84"/>
    <n v="3"/>
    <x v="0"/>
    <x v="0"/>
    <n v="3"/>
    <x v="0"/>
    <n v="9854"/>
    <n v="23352"/>
    <n v="3"/>
    <s v="Y"/>
    <s v="Yes"/>
    <n v="11"/>
    <n v="3"/>
    <n v="4"/>
    <n v="80"/>
    <n v="0"/>
    <n v="6"/>
    <n v="0"/>
    <n v="3"/>
    <n v="2"/>
    <n v="0"/>
    <n v="2"/>
    <n v="2"/>
    <n v="1"/>
    <s v="25-34"/>
    <s v="Medium"/>
    <s v="2-3"/>
    <s v="Low"/>
    <s v="2-3"/>
  </r>
  <r>
    <n v="47"/>
    <x v="1"/>
    <x v="2"/>
    <n v="1169"/>
    <x v="1"/>
    <x v="24"/>
    <x v="2"/>
    <x v="4"/>
    <n v="1"/>
    <n v="1934"/>
    <n v="3"/>
    <x v="1"/>
    <n v="64"/>
    <n v="3"/>
    <x v="0"/>
    <x v="1"/>
    <n v="2"/>
    <x v="1"/>
    <n v="5467"/>
    <n v="2125"/>
    <n v="8"/>
    <s v="Y"/>
    <s v="No"/>
    <n v="18"/>
    <n v="3"/>
    <n v="3"/>
    <n v="80"/>
    <n v="1"/>
    <n v="16"/>
    <n v="4"/>
    <n v="4"/>
    <n v="8"/>
    <n v="7"/>
    <n v="1"/>
    <n v="7"/>
    <n v="0"/>
    <s v="45-54"/>
    <s v="Medium"/>
    <s v="6-10"/>
    <s v="Medium"/>
    <s v="2-3"/>
  </r>
  <r>
    <n v="56"/>
    <x v="1"/>
    <x v="0"/>
    <n v="1443"/>
    <x v="0"/>
    <x v="13"/>
    <x v="4"/>
    <x v="3"/>
    <n v="1"/>
    <n v="1935"/>
    <n v="4"/>
    <x v="0"/>
    <n v="89"/>
    <n v="2"/>
    <x v="0"/>
    <x v="0"/>
    <n v="1"/>
    <x v="1"/>
    <n v="5380"/>
    <n v="20328"/>
    <n v="4"/>
    <s v="Y"/>
    <s v="No"/>
    <n v="16"/>
    <n v="3"/>
    <n v="3"/>
    <n v="80"/>
    <n v="1"/>
    <n v="6"/>
    <n v="3"/>
    <n v="3"/>
    <n v="0"/>
    <n v="0"/>
    <n v="0"/>
    <n v="0"/>
    <n v="0"/>
    <s v="55+"/>
    <s v="Medium"/>
    <s v="0-1"/>
    <s v="Medium"/>
    <s v="0-1"/>
  </r>
  <r>
    <n v="39"/>
    <x v="1"/>
    <x v="0"/>
    <n v="867"/>
    <x v="1"/>
    <x v="14"/>
    <x v="0"/>
    <x v="2"/>
    <n v="1"/>
    <n v="1936"/>
    <n v="1"/>
    <x v="1"/>
    <n v="87"/>
    <n v="3"/>
    <x v="0"/>
    <x v="3"/>
    <n v="1"/>
    <x v="1"/>
    <n v="5151"/>
    <n v="12315"/>
    <n v="1"/>
    <s v="Y"/>
    <s v="No"/>
    <n v="25"/>
    <n v="4"/>
    <n v="4"/>
    <n v="80"/>
    <n v="1"/>
    <n v="10"/>
    <n v="3"/>
    <n v="3"/>
    <n v="10"/>
    <n v="0"/>
    <n v="7"/>
    <n v="9"/>
    <n v="0"/>
    <s v="35-44"/>
    <s v="Medium"/>
    <s v="6-10"/>
    <s v="High"/>
    <s v="5+"/>
  </r>
  <r>
    <n v="38"/>
    <x v="1"/>
    <x v="1"/>
    <n v="1394"/>
    <x v="1"/>
    <x v="1"/>
    <x v="3"/>
    <x v="2"/>
    <n v="1"/>
    <n v="1937"/>
    <n v="4"/>
    <x v="0"/>
    <n v="58"/>
    <n v="2"/>
    <x v="0"/>
    <x v="1"/>
    <n v="2"/>
    <x v="2"/>
    <n v="2133"/>
    <n v="18115"/>
    <n v="1"/>
    <s v="Y"/>
    <s v="Yes"/>
    <n v="16"/>
    <n v="3"/>
    <n v="3"/>
    <n v="80"/>
    <n v="1"/>
    <n v="20"/>
    <n v="3"/>
    <n v="3"/>
    <n v="20"/>
    <n v="11"/>
    <n v="0"/>
    <n v="7"/>
    <n v="0"/>
    <s v="35-44"/>
    <s v="Low"/>
    <s v="10+"/>
    <s v="Medium"/>
    <s v="0-1"/>
  </r>
  <r>
    <n v="58"/>
    <x v="1"/>
    <x v="0"/>
    <n v="605"/>
    <x v="0"/>
    <x v="11"/>
    <x v="3"/>
    <x v="0"/>
    <n v="1"/>
    <n v="1938"/>
    <n v="4"/>
    <x v="0"/>
    <n v="72"/>
    <n v="3"/>
    <x v="3"/>
    <x v="5"/>
    <n v="4"/>
    <x v="1"/>
    <n v="17875"/>
    <n v="11761"/>
    <n v="4"/>
    <s v="Y"/>
    <s v="Yes"/>
    <n v="13"/>
    <n v="3"/>
    <n v="3"/>
    <n v="80"/>
    <n v="1"/>
    <n v="29"/>
    <n v="2"/>
    <n v="2"/>
    <n v="1"/>
    <n v="0"/>
    <n v="0"/>
    <n v="0"/>
    <n v="0"/>
    <s v="55+"/>
    <s v="High"/>
    <s v="0-1"/>
    <s v="Medium"/>
    <s v="0-1"/>
  </r>
  <r>
    <n v="32"/>
    <x v="0"/>
    <x v="1"/>
    <n v="238"/>
    <x v="1"/>
    <x v="12"/>
    <x v="0"/>
    <x v="0"/>
    <n v="1"/>
    <n v="1939"/>
    <n v="1"/>
    <x v="0"/>
    <n v="47"/>
    <n v="4"/>
    <x v="1"/>
    <x v="1"/>
    <n v="3"/>
    <x v="0"/>
    <n v="2432"/>
    <n v="15318"/>
    <n v="3"/>
    <s v="Y"/>
    <s v="Yes"/>
    <n v="14"/>
    <n v="3"/>
    <n v="1"/>
    <n v="80"/>
    <n v="0"/>
    <n v="8"/>
    <n v="2"/>
    <n v="3"/>
    <n v="4"/>
    <n v="1"/>
    <n v="0"/>
    <n v="3"/>
    <n v="1"/>
    <s v="25-34"/>
    <s v="Low"/>
    <s v="4-5"/>
    <s v="Medium"/>
    <s v="0-1"/>
  </r>
  <r>
    <n v="38"/>
    <x v="1"/>
    <x v="0"/>
    <n v="1206"/>
    <x v="1"/>
    <x v="14"/>
    <x v="0"/>
    <x v="0"/>
    <n v="1"/>
    <n v="1940"/>
    <n v="2"/>
    <x v="1"/>
    <n v="71"/>
    <n v="3"/>
    <x v="1"/>
    <x v="1"/>
    <n v="4"/>
    <x v="2"/>
    <n v="4771"/>
    <n v="14293"/>
    <n v="2"/>
    <s v="Y"/>
    <s v="No"/>
    <n v="19"/>
    <n v="3"/>
    <n v="4"/>
    <n v="80"/>
    <n v="2"/>
    <n v="10"/>
    <n v="0"/>
    <n v="4"/>
    <n v="5"/>
    <n v="2"/>
    <n v="0"/>
    <n v="3"/>
    <n v="0"/>
    <s v="35-44"/>
    <s v="Low"/>
    <s v="4-5"/>
    <s v="High"/>
    <s v="0-1"/>
  </r>
  <r>
    <n v="49"/>
    <x v="1"/>
    <x v="1"/>
    <n v="1064"/>
    <x v="1"/>
    <x v="2"/>
    <x v="1"/>
    <x v="0"/>
    <n v="1"/>
    <n v="1941"/>
    <n v="2"/>
    <x v="1"/>
    <n v="42"/>
    <n v="3"/>
    <x v="4"/>
    <x v="7"/>
    <n v="4"/>
    <x v="1"/>
    <n v="19161"/>
    <n v="13738"/>
    <n v="3"/>
    <s v="Y"/>
    <s v="No"/>
    <n v="15"/>
    <n v="3"/>
    <n v="4"/>
    <n v="80"/>
    <n v="0"/>
    <n v="28"/>
    <n v="3"/>
    <n v="3"/>
    <n v="5"/>
    <n v="4"/>
    <n v="4"/>
    <n v="3"/>
    <n v="0"/>
    <s v="45-54"/>
    <s v="High"/>
    <s v="4-5"/>
    <s v="Medium"/>
    <s v="4-5"/>
  </r>
  <r>
    <n v="42"/>
    <x v="1"/>
    <x v="0"/>
    <n v="419"/>
    <x v="0"/>
    <x v="20"/>
    <x v="2"/>
    <x v="3"/>
    <n v="1"/>
    <n v="1943"/>
    <n v="2"/>
    <x v="1"/>
    <n v="77"/>
    <n v="3"/>
    <x v="0"/>
    <x v="0"/>
    <n v="4"/>
    <x v="2"/>
    <n v="5087"/>
    <n v="2900"/>
    <n v="3"/>
    <s v="Y"/>
    <s v="Yes"/>
    <n v="12"/>
    <n v="3"/>
    <n v="3"/>
    <n v="80"/>
    <n v="2"/>
    <n v="14"/>
    <n v="4"/>
    <n v="3"/>
    <n v="0"/>
    <n v="0"/>
    <n v="0"/>
    <n v="0"/>
    <n v="0"/>
    <s v="35-44"/>
    <s v="Medium"/>
    <s v="0-1"/>
    <s v="Medium"/>
    <s v="0-1"/>
  </r>
  <r>
    <n v="27"/>
    <x v="0"/>
    <x v="1"/>
    <n v="1337"/>
    <x v="2"/>
    <x v="23"/>
    <x v="3"/>
    <x v="5"/>
    <n v="1"/>
    <n v="1944"/>
    <n v="1"/>
    <x v="0"/>
    <n v="58"/>
    <n v="2"/>
    <x v="1"/>
    <x v="8"/>
    <n v="2"/>
    <x v="1"/>
    <n v="2863"/>
    <n v="19555"/>
    <n v="1"/>
    <s v="Y"/>
    <s v="No"/>
    <n v="12"/>
    <n v="3"/>
    <n v="1"/>
    <n v="80"/>
    <n v="0"/>
    <n v="1"/>
    <n v="2"/>
    <n v="3"/>
    <n v="1"/>
    <n v="0"/>
    <n v="0"/>
    <n v="0"/>
    <n v="1"/>
    <s v="25-34"/>
    <s v="Low"/>
    <s v="0-1"/>
    <s v="Medium"/>
    <s v="0-1"/>
  </r>
  <r>
    <n v="35"/>
    <x v="1"/>
    <x v="0"/>
    <n v="682"/>
    <x v="0"/>
    <x v="21"/>
    <x v="2"/>
    <x v="2"/>
    <n v="1"/>
    <n v="1945"/>
    <n v="2"/>
    <x v="1"/>
    <n v="71"/>
    <n v="3"/>
    <x v="0"/>
    <x v="0"/>
    <n v="1"/>
    <x v="1"/>
    <n v="5561"/>
    <n v="15975"/>
    <n v="0"/>
    <s v="Y"/>
    <s v="No"/>
    <n v="16"/>
    <n v="3"/>
    <n v="4"/>
    <n v="80"/>
    <n v="1"/>
    <n v="6"/>
    <n v="2"/>
    <n v="1"/>
    <n v="5"/>
    <n v="3"/>
    <n v="0"/>
    <n v="4"/>
    <n v="0"/>
    <s v="35-44"/>
    <s v="Medium"/>
    <s v="4-5"/>
    <s v="Medium"/>
    <s v="0-1"/>
  </r>
  <r>
    <n v="28"/>
    <x v="1"/>
    <x v="2"/>
    <n v="1103"/>
    <x v="1"/>
    <x v="7"/>
    <x v="3"/>
    <x v="2"/>
    <n v="1"/>
    <n v="1947"/>
    <n v="3"/>
    <x v="1"/>
    <n v="49"/>
    <n v="3"/>
    <x v="1"/>
    <x v="1"/>
    <n v="3"/>
    <x v="0"/>
    <n v="2144"/>
    <n v="2122"/>
    <n v="1"/>
    <s v="Y"/>
    <s v="No"/>
    <n v="14"/>
    <n v="3"/>
    <n v="3"/>
    <n v="80"/>
    <n v="0"/>
    <n v="5"/>
    <n v="3"/>
    <n v="2"/>
    <n v="5"/>
    <n v="3"/>
    <n v="1"/>
    <n v="4"/>
    <n v="0"/>
    <s v="25-34"/>
    <s v="Low"/>
    <s v="4-5"/>
    <s v="Medium"/>
    <s v="2-3"/>
  </r>
  <r>
    <n v="31"/>
    <x v="1"/>
    <x v="2"/>
    <n v="976"/>
    <x v="1"/>
    <x v="3"/>
    <x v="0"/>
    <x v="2"/>
    <n v="1"/>
    <n v="1948"/>
    <n v="3"/>
    <x v="1"/>
    <n v="48"/>
    <n v="3"/>
    <x v="1"/>
    <x v="1"/>
    <n v="1"/>
    <x v="2"/>
    <n v="3065"/>
    <n v="3995"/>
    <n v="1"/>
    <s v="Y"/>
    <s v="Yes"/>
    <n v="13"/>
    <n v="3"/>
    <n v="4"/>
    <n v="80"/>
    <n v="1"/>
    <n v="4"/>
    <n v="3"/>
    <n v="4"/>
    <n v="4"/>
    <n v="2"/>
    <n v="2"/>
    <n v="3"/>
    <n v="0"/>
    <s v="25-34"/>
    <s v="Low"/>
    <s v="4-5"/>
    <s v="Medium"/>
    <s v="2-3"/>
  </r>
  <r>
    <n v="36"/>
    <x v="1"/>
    <x v="2"/>
    <n v="1351"/>
    <x v="1"/>
    <x v="14"/>
    <x v="2"/>
    <x v="0"/>
    <n v="1"/>
    <n v="1949"/>
    <n v="1"/>
    <x v="1"/>
    <n v="66"/>
    <n v="4"/>
    <x v="1"/>
    <x v="2"/>
    <n v="2"/>
    <x v="1"/>
    <n v="2810"/>
    <n v="9238"/>
    <n v="1"/>
    <s v="Y"/>
    <s v="No"/>
    <n v="22"/>
    <n v="4"/>
    <n v="2"/>
    <n v="80"/>
    <n v="0"/>
    <n v="5"/>
    <n v="3"/>
    <n v="3"/>
    <n v="5"/>
    <n v="4"/>
    <n v="0"/>
    <n v="2"/>
    <n v="0"/>
    <s v="35-44"/>
    <s v="Low"/>
    <s v="4-5"/>
    <s v="High"/>
    <s v="0-1"/>
  </r>
  <r>
    <n v="34"/>
    <x v="1"/>
    <x v="0"/>
    <n v="937"/>
    <x v="0"/>
    <x v="0"/>
    <x v="3"/>
    <x v="3"/>
    <n v="1"/>
    <n v="1950"/>
    <n v="1"/>
    <x v="1"/>
    <n v="32"/>
    <n v="3"/>
    <x v="2"/>
    <x v="0"/>
    <n v="4"/>
    <x v="0"/>
    <n v="9888"/>
    <n v="6770"/>
    <n v="1"/>
    <s v="Y"/>
    <s v="No"/>
    <n v="21"/>
    <n v="4"/>
    <n v="1"/>
    <n v="80"/>
    <n v="0"/>
    <n v="14"/>
    <n v="3"/>
    <n v="2"/>
    <n v="14"/>
    <n v="8"/>
    <n v="2"/>
    <n v="1"/>
    <n v="0"/>
    <s v="25-34"/>
    <s v="Medium"/>
    <s v="10+"/>
    <s v="High"/>
    <s v="2-3"/>
  </r>
  <r>
    <n v="34"/>
    <x v="1"/>
    <x v="0"/>
    <n v="1239"/>
    <x v="0"/>
    <x v="28"/>
    <x v="2"/>
    <x v="2"/>
    <n v="1"/>
    <n v="1951"/>
    <n v="4"/>
    <x v="1"/>
    <n v="39"/>
    <n v="3"/>
    <x v="2"/>
    <x v="0"/>
    <n v="3"/>
    <x v="2"/>
    <n v="8628"/>
    <n v="22914"/>
    <n v="1"/>
    <s v="Y"/>
    <s v="No"/>
    <n v="18"/>
    <n v="3"/>
    <n v="3"/>
    <n v="80"/>
    <n v="1"/>
    <n v="9"/>
    <n v="2"/>
    <n v="2"/>
    <n v="8"/>
    <n v="7"/>
    <n v="1"/>
    <n v="1"/>
    <n v="0"/>
    <s v="25-34"/>
    <s v="Medium"/>
    <s v="6-10"/>
    <s v="Medium"/>
    <s v="2-3"/>
  </r>
  <r>
    <n v="26"/>
    <x v="1"/>
    <x v="0"/>
    <n v="157"/>
    <x v="1"/>
    <x v="0"/>
    <x v="3"/>
    <x v="2"/>
    <n v="1"/>
    <n v="1952"/>
    <n v="3"/>
    <x v="1"/>
    <n v="95"/>
    <n v="3"/>
    <x v="1"/>
    <x v="2"/>
    <n v="1"/>
    <x v="0"/>
    <n v="2867"/>
    <n v="20006"/>
    <n v="0"/>
    <s v="Y"/>
    <s v="No"/>
    <n v="13"/>
    <n v="3"/>
    <n v="4"/>
    <n v="80"/>
    <n v="0"/>
    <n v="8"/>
    <n v="6"/>
    <n v="2"/>
    <n v="7"/>
    <n v="7"/>
    <n v="7"/>
    <n v="6"/>
    <n v="0"/>
    <s v="25-34"/>
    <s v="Low"/>
    <s v="6-10"/>
    <s v="Medium"/>
    <s v="5+"/>
  </r>
  <r>
    <n v="29"/>
    <x v="1"/>
    <x v="0"/>
    <n v="136"/>
    <x v="1"/>
    <x v="0"/>
    <x v="3"/>
    <x v="0"/>
    <n v="1"/>
    <n v="1954"/>
    <n v="1"/>
    <x v="1"/>
    <n v="89"/>
    <n v="3"/>
    <x v="0"/>
    <x v="4"/>
    <n v="1"/>
    <x v="1"/>
    <n v="5373"/>
    <n v="6225"/>
    <n v="0"/>
    <s v="Y"/>
    <s v="No"/>
    <n v="12"/>
    <n v="3"/>
    <n v="1"/>
    <n v="80"/>
    <n v="1"/>
    <n v="6"/>
    <n v="5"/>
    <n v="2"/>
    <n v="5"/>
    <n v="3"/>
    <n v="0"/>
    <n v="2"/>
    <n v="0"/>
    <s v="25-34"/>
    <s v="Medium"/>
    <s v="4-5"/>
    <s v="Medium"/>
    <s v="0-1"/>
  </r>
  <r>
    <n v="32"/>
    <x v="1"/>
    <x v="2"/>
    <n v="1146"/>
    <x v="1"/>
    <x v="8"/>
    <x v="2"/>
    <x v="2"/>
    <n v="1"/>
    <n v="1955"/>
    <n v="3"/>
    <x v="0"/>
    <n v="34"/>
    <n v="3"/>
    <x v="0"/>
    <x v="4"/>
    <n v="4"/>
    <x v="2"/>
    <n v="6667"/>
    <n v="16542"/>
    <n v="5"/>
    <s v="Y"/>
    <s v="No"/>
    <n v="18"/>
    <n v="3"/>
    <n v="2"/>
    <n v="80"/>
    <n v="1"/>
    <n v="9"/>
    <n v="6"/>
    <n v="3"/>
    <n v="5"/>
    <n v="1"/>
    <n v="1"/>
    <n v="2"/>
    <n v="0"/>
    <s v="25-34"/>
    <s v="Medium"/>
    <s v="4-5"/>
    <s v="Medium"/>
    <s v="2-3"/>
  </r>
  <r>
    <n v="31"/>
    <x v="1"/>
    <x v="1"/>
    <n v="1125"/>
    <x v="1"/>
    <x v="0"/>
    <x v="3"/>
    <x v="0"/>
    <n v="1"/>
    <n v="1956"/>
    <n v="4"/>
    <x v="1"/>
    <n v="48"/>
    <n v="1"/>
    <x v="0"/>
    <x v="1"/>
    <n v="1"/>
    <x v="1"/>
    <n v="5003"/>
    <n v="5771"/>
    <n v="1"/>
    <s v="Y"/>
    <s v="No"/>
    <n v="21"/>
    <n v="4"/>
    <n v="2"/>
    <n v="80"/>
    <n v="0"/>
    <n v="10"/>
    <n v="6"/>
    <n v="3"/>
    <n v="10"/>
    <n v="8"/>
    <n v="8"/>
    <n v="7"/>
    <n v="0"/>
    <s v="25-34"/>
    <s v="Medium"/>
    <s v="6-10"/>
    <s v="High"/>
    <s v="5+"/>
  </r>
  <r>
    <n v="28"/>
    <x v="0"/>
    <x v="0"/>
    <n v="1404"/>
    <x v="1"/>
    <x v="27"/>
    <x v="3"/>
    <x v="4"/>
    <n v="1"/>
    <n v="1960"/>
    <n v="3"/>
    <x v="1"/>
    <n v="32"/>
    <n v="2"/>
    <x v="1"/>
    <x v="2"/>
    <n v="4"/>
    <x v="2"/>
    <n v="2367"/>
    <n v="18779"/>
    <n v="5"/>
    <s v="Y"/>
    <s v="No"/>
    <n v="12"/>
    <n v="3"/>
    <n v="1"/>
    <n v="80"/>
    <n v="1"/>
    <n v="6"/>
    <n v="2"/>
    <n v="2"/>
    <n v="4"/>
    <n v="1"/>
    <n v="0"/>
    <n v="3"/>
    <n v="1"/>
    <s v="25-34"/>
    <s v="Low"/>
    <s v="4-5"/>
    <s v="Medium"/>
    <s v="0-1"/>
  </r>
  <r>
    <n v="38"/>
    <x v="1"/>
    <x v="0"/>
    <n v="1404"/>
    <x v="0"/>
    <x v="0"/>
    <x v="3"/>
    <x v="0"/>
    <n v="1"/>
    <n v="1961"/>
    <n v="1"/>
    <x v="1"/>
    <n v="59"/>
    <n v="2"/>
    <x v="1"/>
    <x v="6"/>
    <n v="1"/>
    <x v="0"/>
    <n v="2858"/>
    <n v="11473"/>
    <n v="4"/>
    <s v="Y"/>
    <s v="No"/>
    <n v="14"/>
    <n v="3"/>
    <n v="1"/>
    <n v="80"/>
    <n v="0"/>
    <n v="20"/>
    <n v="3"/>
    <n v="2"/>
    <n v="1"/>
    <n v="0"/>
    <n v="0"/>
    <n v="0"/>
    <n v="0"/>
    <s v="35-44"/>
    <s v="Low"/>
    <s v="0-1"/>
    <s v="Medium"/>
    <s v="0-1"/>
  </r>
  <r>
    <n v="35"/>
    <x v="1"/>
    <x v="0"/>
    <n v="1224"/>
    <x v="0"/>
    <x v="15"/>
    <x v="2"/>
    <x v="0"/>
    <n v="1"/>
    <n v="1962"/>
    <n v="3"/>
    <x v="0"/>
    <n v="55"/>
    <n v="3"/>
    <x v="0"/>
    <x v="0"/>
    <n v="4"/>
    <x v="1"/>
    <n v="5204"/>
    <n v="13586"/>
    <n v="1"/>
    <s v="Y"/>
    <s v="Yes"/>
    <n v="11"/>
    <n v="3"/>
    <n v="4"/>
    <n v="80"/>
    <n v="0"/>
    <n v="10"/>
    <n v="2"/>
    <n v="3"/>
    <n v="10"/>
    <n v="8"/>
    <n v="0"/>
    <n v="9"/>
    <n v="0"/>
    <s v="35-44"/>
    <s v="Medium"/>
    <s v="6-10"/>
    <s v="Low"/>
    <s v="0-1"/>
  </r>
  <r>
    <n v="27"/>
    <x v="1"/>
    <x v="0"/>
    <n v="954"/>
    <x v="0"/>
    <x v="14"/>
    <x v="3"/>
    <x v="3"/>
    <n v="1"/>
    <n v="1965"/>
    <n v="4"/>
    <x v="1"/>
    <n v="44"/>
    <n v="3"/>
    <x v="0"/>
    <x v="0"/>
    <n v="4"/>
    <x v="0"/>
    <n v="4105"/>
    <n v="5099"/>
    <n v="1"/>
    <s v="Y"/>
    <s v="No"/>
    <n v="14"/>
    <n v="3"/>
    <n v="1"/>
    <n v="80"/>
    <n v="0"/>
    <n v="7"/>
    <n v="5"/>
    <n v="3"/>
    <n v="7"/>
    <n v="7"/>
    <n v="0"/>
    <n v="7"/>
    <n v="0"/>
    <s v="25-34"/>
    <s v="Low"/>
    <s v="6-10"/>
    <s v="Medium"/>
    <s v="0-1"/>
  </r>
  <r>
    <n v="32"/>
    <x v="1"/>
    <x v="0"/>
    <n v="1373"/>
    <x v="1"/>
    <x v="12"/>
    <x v="2"/>
    <x v="0"/>
    <n v="1"/>
    <n v="1966"/>
    <n v="4"/>
    <x v="1"/>
    <n v="56"/>
    <n v="2"/>
    <x v="0"/>
    <x v="3"/>
    <n v="4"/>
    <x v="0"/>
    <n v="9679"/>
    <n v="10138"/>
    <n v="8"/>
    <s v="Y"/>
    <s v="No"/>
    <n v="24"/>
    <n v="4"/>
    <n v="2"/>
    <n v="80"/>
    <n v="0"/>
    <n v="8"/>
    <n v="1"/>
    <n v="3"/>
    <n v="1"/>
    <n v="0"/>
    <n v="0"/>
    <n v="0"/>
    <n v="0"/>
    <s v="25-34"/>
    <s v="Medium"/>
    <s v="0-1"/>
    <s v="High"/>
    <s v="0-1"/>
  </r>
  <r>
    <n v="31"/>
    <x v="0"/>
    <x v="1"/>
    <n v="754"/>
    <x v="0"/>
    <x v="9"/>
    <x v="2"/>
    <x v="3"/>
    <n v="1"/>
    <n v="1967"/>
    <n v="1"/>
    <x v="1"/>
    <n v="63"/>
    <n v="3"/>
    <x v="0"/>
    <x v="0"/>
    <n v="4"/>
    <x v="1"/>
    <n v="5617"/>
    <n v="21075"/>
    <n v="1"/>
    <s v="Y"/>
    <s v="Yes"/>
    <n v="11"/>
    <n v="3"/>
    <n v="3"/>
    <n v="80"/>
    <n v="0"/>
    <n v="10"/>
    <n v="4"/>
    <n v="3"/>
    <n v="10"/>
    <n v="7"/>
    <n v="0"/>
    <n v="8"/>
    <n v="1"/>
    <s v="25-34"/>
    <s v="Medium"/>
    <s v="6-10"/>
    <s v="Low"/>
    <s v="0-1"/>
  </r>
  <r>
    <n v="53"/>
    <x v="0"/>
    <x v="0"/>
    <n v="1168"/>
    <x v="0"/>
    <x v="4"/>
    <x v="2"/>
    <x v="0"/>
    <n v="1"/>
    <n v="1968"/>
    <n v="1"/>
    <x v="1"/>
    <n v="66"/>
    <n v="3"/>
    <x v="2"/>
    <x v="0"/>
    <n v="1"/>
    <x v="0"/>
    <n v="10448"/>
    <n v="5843"/>
    <n v="6"/>
    <s v="Y"/>
    <s v="Yes"/>
    <n v="13"/>
    <n v="3"/>
    <n v="2"/>
    <n v="80"/>
    <n v="0"/>
    <n v="15"/>
    <n v="2"/>
    <n v="2"/>
    <n v="2"/>
    <n v="2"/>
    <n v="2"/>
    <n v="2"/>
    <n v="1"/>
    <s v="45-54"/>
    <s v="High"/>
    <s v="2-3"/>
    <s v="Medium"/>
    <s v="2-3"/>
  </r>
  <r>
    <n v="54"/>
    <x v="1"/>
    <x v="0"/>
    <n v="155"/>
    <x v="1"/>
    <x v="14"/>
    <x v="0"/>
    <x v="0"/>
    <n v="1"/>
    <n v="1969"/>
    <n v="1"/>
    <x v="0"/>
    <n v="67"/>
    <n v="3"/>
    <x v="0"/>
    <x v="1"/>
    <n v="3"/>
    <x v="1"/>
    <n v="2897"/>
    <n v="22474"/>
    <n v="3"/>
    <s v="Y"/>
    <s v="No"/>
    <n v="11"/>
    <n v="3"/>
    <n v="3"/>
    <n v="80"/>
    <n v="2"/>
    <n v="9"/>
    <n v="6"/>
    <n v="2"/>
    <n v="4"/>
    <n v="3"/>
    <n v="2"/>
    <n v="3"/>
    <n v="0"/>
    <s v="45-54"/>
    <s v="Low"/>
    <s v="4-5"/>
    <s v="Low"/>
    <s v="2-3"/>
  </r>
  <r>
    <n v="33"/>
    <x v="1"/>
    <x v="1"/>
    <n v="1303"/>
    <x v="1"/>
    <x v="15"/>
    <x v="0"/>
    <x v="0"/>
    <n v="1"/>
    <n v="1970"/>
    <n v="4"/>
    <x v="1"/>
    <n v="36"/>
    <n v="3"/>
    <x v="0"/>
    <x v="4"/>
    <n v="3"/>
    <x v="2"/>
    <n v="5968"/>
    <n v="18079"/>
    <n v="1"/>
    <s v="Y"/>
    <s v="No"/>
    <n v="20"/>
    <n v="4"/>
    <n v="3"/>
    <n v="80"/>
    <n v="3"/>
    <n v="9"/>
    <n v="2"/>
    <n v="3"/>
    <n v="9"/>
    <n v="7"/>
    <n v="2"/>
    <n v="8"/>
    <n v="0"/>
    <s v="25-34"/>
    <s v="Medium"/>
    <s v="6-10"/>
    <s v="High"/>
    <s v="2-3"/>
  </r>
  <r>
    <n v="43"/>
    <x v="1"/>
    <x v="0"/>
    <n v="574"/>
    <x v="1"/>
    <x v="13"/>
    <x v="3"/>
    <x v="0"/>
    <n v="1"/>
    <n v="1971"/>
    <n v="1"/>
    <x v="1"/>
    <n v="30"/>
    <n v="3"/>
    <x v="2"/>
    <x v="4"/>
    <n v="3"/>
    <x v="1"/>
    <n v="7510"/>
    <n v="16873"/>
    <n v="1"/>
    <s v="Y"/>
    <s v="No"/>
    <n v="17"/>
    <n v="3"/>
    <n v="2"/>
    <n v="80"/>
    <n v="1"/>
    <n v="10"/>
    <n v="1"/>
    <n v="3"/>
    <n v="10"/>
    <n v="9"/>
    <n v="0"/>
    <n v="9"/>
    <n v="0"/>
    <s v="35-44"/>
    <s v="Medium"/>
    <s v="6-10"/>
    <s v="Medium"/>
    <s v="0-1"/>
  </r>
  <r>
    <n v="38"/>
    <x v="1"/>
    <x v="1"/>
    <n v="1444"/>
    <x v="2"/>
    <x v="0"/>
    <x v="2"/>
    <x v="1"/>
    <n v="1"/>
    <n v="1972"/>
    <n v="4"/>
    <x v="1"/>
    <n v="88"/>
    <n v="3"/>
    <x v="1"/>
    <x v="8"/>
    <n v="2"/>
    <x v="1"/>
    <n v="2991"/>
    <n v="5224"/>
    <n v="0"/>
    <s v="Y"/>
    <s v="Yes"/>
    <n v="11"/>
    <n v="3"/>
    <n v="2"/>
    <n v="80"/>
    <n v="1"/>
    <n v="7"/>
    <n v="2"/>
    <n v="3"/>
    <n v="6"/>
    <n v="2"/>
    <n v="1"/>
    <n v="2"/>
    <n v="0"/>
    <s v="35-44"/>
    <s v="Low"/>
    <s v="6-10"/>
    <s v="Low"/>
    <s v="2-3"/>
  </r>
  <r>
    <n v="55"/>
    <x v="1"/>
    <x v="0"/>
    <n v="189"/>
    <x v="2"/>
    <x v="9"/>
    <x v="2"/>
    <x v="5"/>
    <n v="1"/>
    <n v="1973"/>
    <n v="3"/>
    <x v="1"/>
    <n v="71"/>
    <n v="4"/>
    <x v="4"/>
    <x v="5"/>
    <n v="2"/>
    <x v="1"/>
    <n v="19636"/>
    <n v="25811"/>
    <n v="4"/>
    <s v="Y"/>
    <s v="Yes"/>
    <n v="18"/>
    <n v="3"/>
    <n v="1"/>
    <n v="80"/>
    <n v="1"/>
    <n v="35"/>
    <n v="0"/>
    <n v="3"/>
    <n v="10"/>
    <n v="9"/>
    <n v="1"/>
    <n v="4"/>
    <n v="0"/>
    <s v="55+"/>
    <s v="High"/>
    <s v="6-10"/>
    <s v="Medium"/>
    <s v="2-3"/>
  </r>
  <r>
    <n v="31"/>
    <x v="1"/>
    <x v="0"/>
    <n v="1276"/>
    <x v="1"/>
    <x v="2"/>
    <x v="1"/>
    <x v="2"/>
    <n v="1"/>
    <n v="1974"/>
    <n v="4"/>
    <x v="0"/>
    <n v="59"/>
    <n v="1"/>
    <x v="1"/>
    <x v="2"/>
    <n v="4"/>
    <x v="2"/>
    <n v="1129"/>
    <n v="17536"/>
    <n v="1"/>
    <s v="Y"/>
    <s v="Yes"/>
    <n v="11"/>
    <n v="3"/>
    <n v="3"/>
    <n v="80"/>
    <n v="3"/>
    <n v="1"/>
    <n v="4"/>
    <n v="3"/>
    <n v="1"/>
    <n v="0"/>
    <n v="0"/>
    <n v="0"/>
    <n v="0"/>
    <s v="25-34"/>
    <s v="Low"/>
    <s v="0-1"/>
    <s v="Low"/>
    <s v="0-1"/>
  </r>
  <r>
    <n v="39"/>
    <x v="1"/>
    <x v="0"/>
    <n v="119"/>
    <x v="0"/>
    <x v="8"/>
    <x v="2"/>
    <x v="3"/>
    <n v="1"/>
    <n v="1975"/>
    <n v="2"/>
    <x v="1"/>
    <n v="77"/>
    <n v="3"/>
    <x v="3"/>
    <x v="0"/>
    <n v="1"/>
    <x v="0"/>
    <n v="13341"/>
    <n v="25098"/>
    <n v="0"/>
    <s v="Y"/>
    <s v="No"/>
    <n v="12"/>
    <n v="3"/>
    <n v="1"/>
    <n v="80"/>
    <n v="0"/>
    <n v="21"/>
    <n v="3"/>
    <n v="3"/>
    <n v="20"/>
    <n v="8"/>
    <n v="11"/>
    <n v="10"/>
    <n v="0"/>
    <s v="35-44"/>
    <s v="High"/>
    <s v="10+"/>
    <s v="Medium"/>
    <s v="5+"/>
  </r>
  <r>
    <n v="42"/>
    <x v="1"/>
    <x v="2"/>
    <n v="335"/>
    <x v="1"/>
    <x v="5"/>
    <x v="0"/>
    <x v="0"/>
    <n v="1"/>
    <n v="1976"/>
    <n v="4"/>
    <x v="1"/>
    <n v="37"/>
    <n v="2"/>
    <x v="0"/>
    <x v="1"/>
    <n v="3"/>
    <x v="0"/>
    <n v="4332"/>
    <n v="14811"/>
    <n v="1"/>
    <s v="Y"/>
    <s v="No"/>
    <n v="12"/>
    <n v="3"/>
    <n v="4"/>
    <n v="80"/>
    <n v="0"/>
    <n v="20"/>
    <n v="2"/>
    <n v="3"/>
    <n v="20"/>
    <n v="9"/>
    <n v="3"/>
    <n v="7"/>
    <n v="0"/>
    <s v="35-44"/>
    <s v="Low"/>
    <s v="10+"/>
    <s v="Medium"/>
    <s v="2-3"/>
  </r>
  <r>
    <n v="31"/>
    <x v="1"/>
    <x v="2"/>
    <n v="697"/>
    <x v="1"/>
    <x v="17"/>
    <x v="3"/>
    <x v="2"/>
    <n v="1"/>
    <n v="1979"/>
    <n v="3"/>
    <x v="0"/>
    <n v="40"/>
    <n v="3"/>
    <x v="2"/>
    <x v="7"/>
    <n v="3"/>
    <x v="1"/>
    <n v="11031"/>
    <n v="26862"/>
    <n v="4"/>
    <s v="Y"/>
    <s v="No"/>
    <n v="20"/>
    <n v="4"/>
    <n v="3"/>
    <n v="80"/>
    <n v="1"/>
    <n v="13"/>
    <n v="2"/>
    <n v="4"/>
    <n v="11"/>
    <n v="7"/>
    <n v="4"/>
    <n v="8"/>
    <n v="0"/>
    <s v="25-34"/>
    <s v="High"/>
    <s v="10+"/>
    <s v="High"/>
    <s v="4-5"/>
  </r>
  <r>
    <n v="54"/>
    <x v="1"/>
    <x v="0"/>
    <n v="157"/>
    <x v="1"/>
    <x v="17"/>
    <x v="3"/>
    <x v="2"/>
    <n v="1"/>
    <n v="1980"/>
    <n v="3"/>
    <x v="0"/>
    <n v="77"/>
    <n v="3"/>
    <x v="0"/>
    <x v="3"/>
    <n v="1"/>
    <x v="0"/>
    <n v="4440"/>
    <n v="25198"/>
    <n v="6"/>
    <s v="Y"/>
    <s v="Yes"/>
    <n v="19"/>
    <n v="3"/>
    <n v="4"/>
    <n v="80"/>
    <n v="0"/>
    <n v="9"/>
    <n v="3"/>
    <n v="3"/>
    <n v="5"/>
    <n v="2"/>
    <n v="1"/>
    <n v="4"/>
    <n v="0"/>
    <s v="45-54"/>
    <s v="Low"/>
    <s v="4-5"/>
    <s v="High"/>
    <s v="2-3"/>
  </r>
  <r>
    <n v="24"/>
    <x v="1"/>
    <x v="0"/>
    <n v="771"/>
    <x v="1"/>
    <x v="0"/>
    <x v="0"/>
    <x v="0"/>
    <n v="1"/>
    <n v="1981"/>
    <n v="2"/>
    <x v="1"/>
    <n v="45"/>
    <n v="2"/>
    <x v="0"/>
    <x v="4"/>
    <n v="3"/>
    <x v="0"/>
    <n v="4617"/>
    <n v="14120"/>
    <n v="1"/>
    <s v="Y"/>
    <s v="No"/>
    <n v="12"/>
    <n v="3"/>
    <n v="2"/>
    <n v="80"/>
    <n v="0"/>
    <n v="4"/>
    <n v="2"/>
    <n v="2"/>
    <n v="4"/>
    <n v="3"/>
    <n v="1"/>
    <n v="2"/>
    <n v="0"/>
    <s v="&lt;25"/>
    <s v="Low"/>
    <s v="4-5"/>
    <s v="Medium"/>
    <s v="2-3"/>
  </r>
  <r>
    <n v="23"/>
    <x v="1"/>
    <x v="0"/>
    <n v="571"/>
    <x v="1"/>
    <x v="20"/>
    <x v="0"/>
    <x v="1"/>
    <n v="1"/>
    <n v="1982"/>
    <n v="4"/>
    <x v="1"/>
    <n v="78"/>
    <n v="3"/>
    <x v="1"/>
    <x v="2"/>
    <n v="4"/>
    <x v="0"/>
    <n v="2647"/>
    <n v="13672"/>
    <n v="1"/>
    <s v="Y"/>
    <s v="No"/>
    <n v="13"/>
    <n v="3"/>
    <n v="3"/>
    <n v="80"/>
    <n v="0"/>
    <n v="5"/>
    <n v="6"/>
    <n v="4"/>
    <n v="5"/>
    <n v="2"/>
    <n v="1"/>
    <n v="4"/>
    <n v="0"/>
    <s v="&lt;25"/>
    <s v="Low"/>
    <s v="4-5"/>
    <s v="Medium"/>
    <s v="2-3"/>
  </r>
  <r>
    <n v="40"/>
    <x v="1"/>
    <x v="1"/>
    <n v="692"/>
    <x v="1"/>
    <x v="13"/>
    <x v="3"/>
    <x v="4"/>
    <n v="1"/>
    <n v="1985"/>
    <n v="4"/>
    <x v="0"/>
    <n v="73"/>
    <n v="3"/>
    <x v="0"/>
    <x v="2"/>
    <n v="3"/>
    <x v="1"/>
    <n v="6323"/>
    <n v="26849"/>
    <n v="1"/>
    <s v="Y"/>
    <s v="No"/>
    <n v="11"/>
    <n v="3"/>
    <n v="1"/>
    <n v="80"/>
    <n v="1"/>
    <n v="10"/>
    <n v="2"/>
    <n v="4"/>
    <n v="10"/>
    <n v="9"/>
    <n v="9"/>
    <n v="4"/>
    <n v="0"/>
    <s v="35-44"/>
    <s v="Medium"/>
    <s v="6-10"/>
    <s v="Low"/>
    <s v="5+"/>
  </r>
  <r>
    <n v="40"/>
    <x v="1"/>
    <x v="0"/>
    <n v="444"/>
    <x v="0"/>
    <x v="2"/>
    <x v="0"/>
    <x v="3"/>
    <n v="1"/>
    <n v="1986"/>
    <n v="2"/>
    <x v="0"/>
    <n v="92"/>
    <n v="3"/>
    <x v="0"/>
    <x v="0"/>
    <n v="2"/>
    <x v="1"/>
    <n v="5677"/>
    <n v="4258"/>
    <n v="3"/>
    <s v="Y"/>
    <s v="No"/>
    <n v="14"/>
    <n v="3"/>
    <n v="3"/>
    <n v="80"/>
    <n v="1"/>
    <n v="15"/>
    <n v="4"/>
    <n v="3"/>
    <n v="11"/>
    <n v="8"/>
    <n v="5"/>
    <n v="10"/>
    <n v="0"/>
    <s v="35-44"/>
    <s v="Medium"/>
    <s v="10+"/>
    <s v="Medium"/>
    <s v="4-5"/>
  </r>
  <r>
    <n v="25"/>
    <x v="1"/>
    <x v="0"/>
    <n v="309"/>
    <x v="2"/>
    <x v="2"/>
    <x v="3"/>
    <x v="5"/>
    <n v="1"/>
    <n v="1987"/>
    <n v="3"/>
    <x v="0"/>
    <n v="82"/>
    <n v="3"/>
    <x v="1"/>
    <x v="8"/>
    <n v="2"/>
    <x v="1"/>
    <n v="2187"/>
    <n v="19655"/>
    <n v="4"/>
    <s v="Y"/>
    <s v="No"/>
    <n v="14"/>
    <n v="3"/>
    <n v="3"/>
    <n v="80"/>
    <n v="0"/>
    <n v="6"/>
    <n v="3"/>
    <n v="3"/>
    <n v="2"/>
    <n v="0"/>
    <n v="1"/>
    <n v="2"/>
    <n v="0"/>
    <s v="25-34"/>
    <s v="Low"/>
    <s v="2-3"/>
    <s v="Medium"/>
    <s v="2-3"/>
  </r>
  <r>
    <n v="30"/>
    <x v="1"/>
    <x v="0"/>
    <n v="911"/>
    <x v="1"/>
    <x v="0"/>
    <x v="0"/>
    <x v="2"/>
    <n v="1"/>
    <n v="1989"/>
    <n v="4"/>
    <x v="1"/>
    <n v="76"/>
    <n v="3"/>
    <x v="1"/>
    <x v="2"/>
    <n v="2"/>
    <x v="1"/>
    <n v="3748"/>
    <n v="4077"/>
    <n v="1"/>
    <s v="Y"/>
    <s v="No"/>
    <n v="13"/>
    <n v="3"/>
    <n v="3"/>
    <n v="80"/>
    <n v="0"/>
    <n v="12"/>
    <n v="6"/>
    <n v="2"/>
    <n v="12"/>
    <n v="8"/>
    <n v="1"/>
    <n v="7"/>
    <n v="0"/>
    <s v="25-34"/>
    <s v="Low"/>
    <s v="10+"/>
    <s v="Medium"/>
    <s v="2-3"/>
  </r>
  <r>
    <n v="25"/>
    <x v="1"/>
    <x v="0"/>
    <n v="977"/>
    <x v="1"/>
    <x v="2"/>
    <x v="1"/>
    <x v="1"/>
    <n v="1"/>
    <n v="1992"/>
    <n v="4"/>
    <x v="1"/>
    <n v="57"/>
    <n v="3"/>
    <x v="1"/>
    <x v="2"/>
    <n v="3"/>
    <x v="2"/>
    <n v="3977"/>
    <n v="7298"/>
    <n v="6"/>
    <s v="Y"/>
    <s v="Yes"/>
    <n v="19"/>
    <n v="3"/>
    <n v="3"/>
    <n v="80"/>
    <n v="1"/>
    <n v="7"/>
    <n v="2"/>
    <n v="2"/>
    <n v="2"/>
    <n v="2"/>
    <n v="0"/>
    <n v="2"/>
    <n v="0"/>
    <s v="25-34"/>
    <s v="Low"/>
    <s v="2-3"/>
    <s v="High"/>
    <s v="0-1"/>
  </r>
  <r>
    <n v="47"/>
    <x v="1"/>
    <x v="0"/>
    <n v="1180"/>
    <x v="1"/>
    <x v="19"/>
    <x v="3"/>
    <x v="2"/>
    <n v="1"/>
    <n v="1993"/>
    <n v="1"/>
    <x v="1"/>
    <n v="84"/>
    <n v="3"/>
    <x v="2"/>
    <x v="4"/>
    <n v="3"/>
    <x v="0"/>
    <n v="8633"/>
    <n v="13084"/>
    <n v="2"/>
    <s v="Y"/>
    <s v="No"/>
    <n v="23"/>
    <n v="4"/>
    <n v="2"/>
    <n v="80"/>
    <n v="0"/>
    <n v="25"/>
    <n v="3"/>
    <n v="3"/>
    <n v="17"/>
    <n v="14"/>
    <n v="12"/>
    <n v="11"/>
    <n v="0"/>
    <s v="45-54"/>
    <s v="Medium"/>
    <s v="10+"/>
    <s v="High"/>
    <s v="5+"/>
  </r>
  <r>
    <n v="33"/>
    <x v="1"/>
    <x v="2"/>
    <n v="1313"/>
    <x v="1"/>
    <x v="0"/>
    <x v="0"/>
    <x v="2"/>
    <n v="1"/>
    <n v="1994"/>
    <n v="2"/>
    <x v="1"/>
    <n v="59"/>
    <n v="2"/>
    <x v="1"/>
    <x v="2"/>
    <n v="3"/>
    <x v="2"/>
    <n v="2008"/>
    <n v="20439"/>
    <n v="1"/>
    <s v="Y"/>
    <s v="No"/>
    <n v="12"/>
    <n v="3"/>
    <n v="3"/>
    <n v="80"/>
    <n v="3"/>
    <n v="1"/>
    <n v="2"/>
    <n v="2"/>
    <n v="1"/>
    <n v="1"/>
    <n v="0"/>
    <n v="0"/>
    <n v="0"/>
    <s v="25-34"/>
    <s v="Low"/>
    <s v="0-1"/>
    <s v="Medium"/>
    <s v="0-1"/>
  </r>
  <r>
    <n v="38"/>
    <x v="1"/>
    <x v="0"/>
    <n v="1321"/>
    <x v="0"/>
    <x v="0"/>
    <x v="2"/>
    <x v="0"/>
    <n v="1"/>
    <n v="1995"/>
    <n v="4"/>
    <x v="1"/>
    <n v="86"/>
    <n v="3"/>
    <x v="0"/>
    <x v="0"/>
    <n v="2"/>
    <x v="1"/>
    <n v="4440"/>
    <n v="7636"/>
    <n v="0"/>
    <s v="Y"/>
    <s v="No"/>
    <n v="15"/>
    <n v="3"/>
    <n v="1"/>
    <n v="80"/>
    <n v="2"/>
    <n v="16"/>
    <n v="3"/>
    <n v="3"/>
    <n v="15"/>
    <n v="13"/>
    <n v="5"/>
    <n v="8"/>
    <n v="0"/>
    <s v="35-44"/>
    <s v="Low"/>
    <s v="10+"/>
    <s v="Medium"/>
    <s v="4-5"/>
  </r>
  <r>
    <n v="31"/>
    <x v="1"/>
    <x v="0"/>
    <n v="1154"/>
    <x v="0"/>
    <x v="2"/>
    <x v="0"/>
    <x v="0"/>
    <n v="1"/>
    <n v="1996"/>
    <n v="1"/>
    <x v="1"/>
    <n v="54"/>
    <n v="3"/>
    <x v="1"/>
    <x v="6"/>
    <n v="3"/>
    <x v="1"/>
    <n v="3067"/>
    <n v="6393"/>
    <n v="0"/>
    <s v="Y"/>
    <s v="No"/>
    <n v="19"/>
    <n v="3"/>
    <n v="3"/>
    <n v="80"/>
    <n v="1"/>
    <n v="3"/>
    <n v="1"/>
    <n v="3"/>
    <n v="2"/>
    <n v="2"/>
    <n v="1"/>
    <n v="2"/>
    <n v="0"/>
    <s v="25-34"/>
    <s v="Low"/>
    <s v="2-3"/>
    <s v="High"/>
    <s v="2-3"/>
  </r>
  <r>
    <n v="38"/>
    <x v="1"/>
    <x v="1"/>
    <n v="508"/>
    <x v="1"/>
    <x v="16"/>
    <x v="2"/>
    <x v="0"/>
    <n v="1"/>
    <n v="1997"/>
    <n v="1"/>
    <x v="1"/>
    <n v="72"/>
    <n v="2"/>
    <x v="0"/>
    <x v="3"/>
    <n v="3"/>
    <x v="1"/>
    <n v="5321"/>
    <n v="14284"/>
    <n v="2"/>
    <s v="Y"/>
    <s v="No"/>
    <n v="11"/>
    <n v="3"/>
    <n v="4"/>
    <n v="80"/>
    <n v="1"/>
    <n v="10"/>
    <n v="1"/>
    <n v="3"/>
    <n v="8"/>
    <n v="3"/>
    <n v="7"/>
    <n v="7"/>
    <n v="0"/>
    <s v="35-44"/>
    <s v="Medium"/>
    <s v="6-10"/>
    <s v="Low"/>
    <s v="5+"/>
  </r>
  <r>
    <n v="42"/>
    <x v="1"/>
    <x v="0"/>
    <n v="557"/>
    <x v="1"/>
    <x v="21"/>
    <x v="2"/>
    <x v="0"/>
    <n v="1"/>
    <n v="1998"/>
    <n v="4"/>
    <x v="1"/>
    <n v="35"/>
    <n v="3"/>
    <x v="0"/>
    <x v="1"/>
    <n v="1"/>
    <x v="2"/>
    <n v="5410"/>
    <n v="11189"/>
    <n v="6"/>
    <s v="Y"/>
    <s v="Yes"/>
    <n v="17"/>
    <n v="3"/>
    <n v="3"/>
    <n v="80"/>
    <n v="1"/>
    <n v="9"/>
    <n v="3"/>
    <n v="2"/>
    <n v="4"/>
    <n v="3"/>
    <n v="1"/>
    <n v="2"/>
    <n v="0"/>
    <s v="35-44"/>
    <s v="Medium"/>
    <s v="4-5"/>
    <s v="Medium"/>
    <s v="2-3"/>
  </r>
  <r>
    <n v="41"/>
    <x v="1"/>
    <x v="0"/>
    <n v="642"/>
    <x v="1"/>
    <x v="0"/>
    <x v="3"/>
    <x v="0"/>
    <n v="1"/>
    <n v="1999"/>
    <n v="4"/>
    <x v="1"/>
    <n v="76"/>
    <n v="3"/>
    <x v="1"/>
    <x v="1"/>
    <n v="4"/>
    <x v="1"/>
    <n v="2782"/>
    <n v="21412"/>
    <n v="3"/>
    <s v="Y"/>
    <s v="No"/>
    <n v="22"/>
    <n v="4"/>
    <n v="1"/>
    <n v="80"/>
    <n v="1"/>
    <n v="12"/>
    <n v="3"/>
    <n v="3"/>
    <n v="5"/>
    <n v="3"/>
    <n v="1"/>
    <n v="0"/>
    <n v="0"/>
    <s v="35-44"/>
    <s v="Low"/>
    <s v="4-5"/>
    <s v="High"/>
    <s v="2-3"/>
  </r>
  <r>
    <n v="47"/>
    <x v="1"/>
    <x v="2"/>
    <n v="1162"/>
    <x v="1"/>
    <x v="0"/>
    <x v="1"/>
    <x v="2"/>
    <n v="1"/>
    <n v="2000"/>
    <n v="3"/>
    <x v="0"/>
    <n v="98"/>
    <n v="3"/>
    <x v="2"/>
    <x v="7"/>
    <n v="2"/>
    <x v="1"/>
    <n v="11957"/>
    <n v="17231"/>
    <n v="0"/>
    <s v="Y"/>
    <s v="No"/>
    <n v="18"/>
    <n v="3"/>
    <n v="1"/>
    <n v="80"/>
    <n v="2"/>
    <n v="14"/>
    <n v="3"/>
    <n v="1"/>
    <n v="13"/>
    <n v="8"/>
    <n v="5"/>
    <n v="12"/>
    <n v="0"/>
    <s v="45-54"/>
    <s v="High"/>
    <s v="10+"/>
    <s v="Medium"/>
    <s v="4-5"/>
  </r>
  <r>
    <n v="35"/>
    <x v="1"/>
    <x v="0"/>
    <n v="1490"/>
    <x v="1"/>
    <x v="13"/>
    <x v="2"/>
    <x v="2"/>
    <n v="1"/>
    <n v="2003"/>
    <n v="4"/>
    <x v="1"/>
    <n v="43"/>
    <n v="3"/>
    <x v="1"/>
    <x v="2"/>
    <n v="3"/>
    <x v="1"/>
    <n v="2660"/>
    <n v="20232"/>
    <n v="7"/>
    <s v="Y"/>
    <s v="Yes"/>
    <n v="11"/>
    <n v="3"/>
    <n v="3"/>
    <n v="80"/>
    <n v="1"/>
    <n v="5"/>
    <n v="3"/>
    <n v="3"/>
    <n v="2"/>
    <n v="2"/>
    <n v="2"/>
    <n v="2"/>
    <n v="0"/>
    <s v="35-44"/>
    <s v="Low"/>
    <s v="2-3"/>
    <s v="Low"/>
    <s v="2-3"/>
  </r>
  <r>
    <n v="22"/>
    <x v="1"/>
    <x v="0"/>
    <n v="581"/>
    <x v="1"/>
    <x v="0"/>
    <x v="0"/>
    <x v="0"/>
    <n v="1"/>
    <n v="2007"/>
    <n v="4"/>
    <x v="1"/>
    <n v="63"/>
    <n v="3"/>
    <x v="1"/>
    <x v="1"/>
    <n v="3"/>
    <x v="0"/>
    <n v="3375"/>
    <n v="17624"/>
    <n v="0"/>
    <s v="Y"/>
    <s v="No"/>
    <n v="12"/>
    <n v="3"/>
    <n v="4"/>
    <n v="80"/>
    <n v="0"/>
    <n v="4"/>
    <n v="2"/>
    <n v="4"/>
    <n v="3"/>
    <n v="2"/>
    <n v="1"/>
    <n v="2"/>
    <n v="0"/>
    <s v="&lt;25"/>
    <s v="Low"/>
    <s v="2-3"/>
    <s v="Medium"/>
    <s v="2-3"/>
  </r>
  <r>
    <n v="35"/>
    <x v="1"/>
    <x v="0"/>
    <n v="1395"/>
    <x v="1"/>
    <x v="14"/>
    <x v="2"/>
    <x v="2"/>
    <n v="1"/>
    <n v="2008"/>
    <n v="2"/>
    <x v="1"/>
    <n v="48"/>
    <n v="3"/>
    <x v="0"/>
    <x v="1"/>
    <n v="3"/>
    <x v="0"/>
    <n v="5098"/>
    <n v="18698"/>
    <n v="1"/>
    <s v="Y"/>
    <s v="No"/>
    <n v="19"/>
    <n v="3"/>
    <n v="2"/>
    <n v="80"/>
    <n v="0"/>
    <n v="10"/>
    <n v="5"/>
    <n v="3"/>
    <n v="10"/>
    <n v="7"/>
    <n v="0"/>
    <n v="8"/>
    <n v="0"/>
    <s v="35-44"/>
    <s v="Medium"/>
    <s v="6-10"/>
    <s v="High"/>
    <s v="0-1"/>
  </r>
  <r>
    <n v="33"/>
    <x v="1"/>
    <x v="0"/>
    <n v="501"/>
    <x v="1"/>
    <x v="8"/>
    <x v="0"/>
    <x v="2"/>
    <n v="1"/>
    <n v="2009"/>
    <n v="2"/>
    <x v="0"/>
    <n v="95"/>
    <n v="3"/>
    <x v="0"/>
    <x v="4"/>
    <n v="4"/>
    <x v="1"/>
    <n v="4878"/>
    <n v="21653"/>
    <n v="0"/>
    <s v="Y"/>
    <s v="Yes"/>
    <n v="13"/>
    <n v="3"/>
    <n v="1"/>
    <n v="80"/>
    <n v="1"/>
    <n v="10"/>
    <n v="6"/>
    <n v="3"/>
    <n v="9"/>
    <n v="7"/>
    <n v="8"/>
    <n v="1"/>
    <n v="0"/>
    <s v="25-34"/>
    <s v="Low"/>
    <s v="6-10"/>
    <s v="Medium"/>
    <s v="5+"/>
  </r>
  <r>
    <n v="32"/>
    <x v="1"/>
    <x v="0"/>
    <n v="267"/>
    <x v="1"/>
    <x v="22"/>
    <x v="2"/>
    <x v="0"/>
    <n v="1"/>
    <n v="2010"/>
    <n v="3"/>
    <x v="0"/>
    <n v="49"/>
    <n v="2"/>
    <x v="1"/>
    <x v="2"/>
    <n v="2"/>
    <x v="0"/>
    <n v="2837"/>
    <n v="15919"/>
    <n v="1"/>
    <s v="Y"/>
    <s v="No"/>
    <n v="13"/>
    <n v="3"/>
    <n v="3"/>
    <n v="80"/>
    <n v="0"/>
    <n v="6"/>
    <n v="3"/>
    <n v="3"/>
    <n v="6"/>
    <n v="2"/>
    <n v="4"/>
    <n v="1"/>
    <n v="0"/>
    <s v="25-34"/>
    <s v="Low"/>
    <s v="6-10"/>
    <s v="Medium"/>
    <s v="4-5"/>
  </r>
  <r>
    <n v="40"/>
    <x v="1"/>
    <x v="0"/>
    <n v="543"/>
    <x v="1"/>
    <x v="0"/>
    <x v="2"/>
    <x v="0"/>
    <n v="1"/>
    <n v="2012"/>
    <n v="1"/>
    <x v="1"/>
    <n v="83"/>
    <n v="3"/>
    <x v="1"/>
    <x v="2"/>
    <n v="4"/>
    <x v="1"/>
    <n v="2406"/>
    <n v="4060"/>
    <n v="8"/>
    <s v="Y"/>
    <s v="No"/>
    <n v="19"/>
    <n v="3"/>
    <n v="3"/>
    <n v="80"/>
    <n v="2"/>
    <n v="8"/>
    <n v="3"/>
    <n v="2"/>
    <n v="1"/>
    <n v="0"/>
    <n v="0"/>
    <n v="0"/>
    <n v="0"/>
    <s v="35-44"/>
    <s v="Low"/>
    <s v="0-1"/>
    <s v="High"/>
    <s v="0-1"/>
  </r>
  <r>
    <n v="32"/>
    <x v="1"/>
    <x v="0"/>
    <n v="234"/>
    <x v="0"/>
    <x v="0"/>
    <x v="2"/>
    <x v="2"/>
    <n v="1"/>
    <n v="2013"/>
    <n v="2"/>
    <x v="1"/>
    <n v="68"/>
    <n v="2"/>
    <x v="1"/>
    <x v="6"/>
    <n v="2"/>
    <x v="1"/>
    <n v="2269"/>
    <n v="18024"/>
    <n v="0"/>
    <s v="Y"/>
    <s v="No"/>
    <n v="14"/>
    <n v="3"/>
    <n v="2"/>
    <n v="80"/>
    <n v="1"/>
    <n v="3"/>
    <n v="2"/>
    <n v="3"/>
    <n v="2"/>
    <n v="2"/>
    <n v="2"/>
    <n v="2"/>
    <n v="0"/>
    <s v="25-34"/>
    <s v="Low"/>
    <s v="2-3"/>
    <s v="Medium"/>
    <s v="2-3"/>
  </r>
  <r>
    <n v="39"/>
    <x v="1"/>
    <x v="0"/>
    <n v="116"/>
    <x v="1"/>
    <x v="4"/>
    <x v="1"/>
    <x v="0"/>
    <n v="1"/>
    <n v="2014"/>
    <n v="1"/>
    <x v="1"/>
    <n v="52"/>
    <n v="3"/>
    <x v="0"/>
    <x v="1"/>
    <n v="4"/>
    <x v="0"/>
    <n v="4108"/>
    <n v="5340"/>
    <n v="7"/>
    <s v="Y"/>
    <s v="No"/>
    <n v="13"/>
    <n v="3"/>
    <n v="1"/>
    <n v="80"/>
    <n v="0"/>
    <n v="18"/>
    <n v="2"/>
    <n v="3"/>
    <n v="7"/>
    <n v="7"/>
    <n v="1"/>
    <n v="7"/>
    <n v="0"/>
    <s v="35-44"/>
    <s v="Low"/>
    <s v="6-10"/>
    <s v="Medium"/>
    <s v="2-3"/>
  </r>
  <r>
    <n v="38"/>
    <x v="1"/>
    <x v="0"/>
    <n v="201"/>
    <x v="1"/>
    <x v="17"/>
    <x v="3"/>
    <x v="2"/>
    <n v="1"/>
    <n v="2015"/>
    <n v="2"/>
    <x v="0"/>
    <n v="99"/>
    <n v="1"/>
    <x v="2"/>
    <x v="7"/>
    <n v="3"/>
    <x v="1"/>
    <n v="13206"/>
    <n v="3376"/>
    <n v="3"/>
    <s v="Y"/>
    <s v="No"/>
    <n v="12"/>
    <n v="3"/>
    <n v="1"/>
    <n v="80"/>
    <n v="1"/>
    <n v="20"/>
    <n v="3"/>
    <n v="3"/>
    <n v="18"/>
    <n v="16"/>
    <n v="1"/>
    <n v="11"/>
    <n v="0"/>
    <s v="35-44"/>
    <s v="High"/>
    <s v="10+"/>
    <s v="Medium"/>
    <s v="2-3"/>
  </r>
  <r>
    <n v="32"/>
    <x v="1"/>
    <x v="0"/>
    <n v="801"/>
    <x v="0"/>
    <x v="0"/>
    <x v="2"/>
    <x v="3"/>
    <n v="1"/>
    <n v="2016"/>
    <n v="3"/>
    <x v="0"/>
    <n v="48"/>
    <n v="3"/>
    <x v="2"/>
    <x v="0"/>
    <n v="4"/>
    <x v="1"/>
    <n v="10422"/>
    <n v="24032"/>
    <n v="1"/>
    <s v="Y"/>
    <s v="No"/>
    <n v="19"/>
    <n v="3"/>
    <n v="3"/>
    <n v="80"/>
    <n v="2"/>
    <n v="14"/>
    <n v="3"/>
    <n v="3"/>
    <n v="14"/>
    <n v="10"/>
    <n v="5"/>
    <n v="7"/>
    <n v="0"/>
    <s v="25-34"/>
    <s v="High"/>
    <s v="10+"/>
    <s v="High"/>
    <s v="4-5"/>
  </r>
  <r>
    <n v="37"/>
    <x v="1"/>
    <x v="0"/>
    <n v="161"/>
    <x v="1"/>
    <x v="17"/>
    <x v="3"/>
    <x v="0"/>
    <n v="1"/>
    <n v="2017"/>
    <n v="3"/>
    <x v="0"/>
    <n v="42"/>
    <n v="4"/>
    <x v="2"/>
    <x v="7"/>
    <n v="4"/>
    <x v="1"/>
    <n v="13744"/>
    <n v="15471"/>
    <n v="1"/>
    <s v="Y"/>
    <s v="Yes"/>
    <n v="25"/>
    <n v="4"/>
    <n v="1"/>
    <n v="80"/>
    <n v="1"/>
    <n v="16"/>
    <n v="2"/>
    <n v="3"/>
    <n v="16"/>
    <n v="11"/>
    <n v="6"/>
    <n v="8"/>
    <n v="0"/>
    <s v="35-44"/>
    <s v="High"/>
    <s v="10+"/>
    <s v="High"/>
    <s v="5+"/>
  </r>
  <r>
    <n v="25"/>
    <x v="1"/>
    <x v="0"/>
    <n v="1382"/>
    <x v="0"/>
    <x v="1"/>
    <x v="0"/>
    <x v="1"/>
    <n v="1"/>
    <n v="2018"/>
    <n v="1"/>
    <x v="0"/>
    <n v="85"/>
    <n v="3"/>
    <x v="0"/>
    <x v="0"/>
    <n v="3"/>
    <x v="2"/>
    <n v="4907"/>
    <n v="13684"/>
    <n v="0"/>
    <s v="Y"/>
    <s v="Yes"/>
    <n v="22"/>
    <n v="4"/>
    <n v="2"/>
    <n v="80"/>
    <n v="1"/>
    <n v="6"/>
    <n v="3"/>
    <n v="2"/>
    <n v="5"/>
    <n v="3"/>
    <n v="0"/>
    <n v="4"/>
    <n v="0"/>
    <s v="25-34"/>
    <s v="Low"/>
    <s v="4-5"/>
    <s v="High"/>
    <s v="0-1"/>
  </r>
  <r>
    <n v="52"/>
    <x v="1"/>
    <x v="2"/>
    <n v="585"/>
    <x v="0"/>
    <x v="22"/>
    <x v="2"/>
    <x v="0"/>
    <n v="1"/>
    <n v="2019"/>
    <n v="1"/>
    <x v="1"/>
    <n v="40"/>
    <n v="3"/>
    <x v="1"/>
    <x v="6"/>
    <n v="4"/>
    <x v="2"/>
    <n v="3482"/>
    <n v="19788"/>
    <n v="2"/>
    <s v="Y"/>
    <s v="No"/>
    <n v="15"/>
    <n v="3"/>
    <n v="2"/>
    <n v="80"/>
    <n v="2"/>
    <n v="16"/>
    <n v="3"/>
    <n v="2"/>
    <n v="9"/>
    <n v="8"/>
    <n v="0"/>
    <n v="0"/>
    <n v="0"/>
    <s v="45-54"/>
    <s v="Low"/>
    <s v="6-10"/>
    <s v="Medium"/>
    <s v="0-1"/>
  </r>
  <r>
    <n v="44"/>
    <x v="1"/>
    <x v="0"/>
    <n v="1037"/>
    <x v="1"/>
    <x v="0"/>
    <x v="3"/>
    <x v="2"/>
    <n v="1"/>
    <n v="2020"/>
    <n v="2"/>
    <x v="1"/>
    <n v="42"/>
    <n v="3"/>
    <x v="1"/>
    <x v="1"/>
    <n v="4"/>
    <x v="0"/>
    <n v="2436"/>
    <n v="13422"/>
    <n v="6"/>
    <s v="Y"/>
    <s v="Yes"/>
    <n v="12"/>
    <n v="3"/>
    <n v="3"/>
    <n v="80"/>
    <n v="0"/>
    <n v="6"/>
    <n v="2"/>
    <n v="3"/>
    <n v="4"/>
    <n v="3"/>
    <n v="1"/>
    <n v="2"/>
    <n v="0"/>
    <s v="35-44"/>
    <s v="Low"/>
    <s v="4-5"/>
    <s v="Medium"/>
    <s v="2-3"/>
  </r>
  <r>
    <n v="21"/>
    <x v="1"/>
    <x v="0"/>
    <n v="501"/>
    <x v="0"/>
    <x v="12"/>
    <x v="1"/>
    <x v="2"/>
    <n v="1"/>
    <n v="2021"/>
    <n v="3"/>
    <x v="1"/>
    <n v="58"/>
    <n v="3"/>
    <x v="1"/>
    <x v="6"/>
    <n v="1"/>
    <x v="0"/>
    <n v="2380"/>
    <n v="25479"/>
    <n v="1"/>
    <s v="Y"/>
    <s v="Yes"/>
    <n v="11"/>
    <n v="3"/>
    <n v="4"/>
    <n v="80"/>
    <n v="0"/>
    <n v="2"/>
    <n v="6"/>
    <n v="3"/>
    <n v="2"/>
    <n v="2"/>
    <n v="1"/>
    <n v="2"/>
    <n v="0"/>
    <s v="&lt;25"/>
    <s v="Low"/>
    <s v="2-3"/>
    <s v="Low"/>
    <s v="2-3"/>
  </r>
  <r>
    <n v="39"/>
    <x v="1"/>
    <x v="2"/>
    <n v="105"/>
    <x v="1"/>
    <x v="14"/>
    <x v="3"/>
    <x v="0"/>
    <n v="1"/>
    <n v="2022"/>
    <n v="4"/>
    <x v="1"/>
    <n v="87"/>
    <n v="3"/>
    <x v="4"/>
    <x v="5"/>
    <n v="4"/>
    <x v="0"/>
    <n v="19431"/>
    <n v="15302"/>
    <n v="2"/>
    <s v="Y"/>
    <s v="No"/>
    <n v="13"/>
    <n v="3"/>
    <n v="3"/>
    <n v="80"/>
    <n v="0"/>
    <n v="21"/>
    <n v="3"/>
    <n v="2"/>
    <n v="6"/>
    <n v="0"/>
    <n v="1"/>
    <n v="3"/>
    <n v="0"/>
    <s v="35-44"/>
    <s v="High"/>
    <s v="6-10"/>
    <s v="Medium"/>
    <s v="2-3"/>
  </r>
  <r>
    <n v="23"/>
    <x v="0"/>
    <x v="1"/>
    <n v="638"/>
    <x v="0"/>
    <x v="14"/>
    <x v="3"/>
    <x v="3"/>
    <n v="1"/>
    <n v="2023"/>
    <n v="4"/>
    <x v="1"/>
    <n v="33"/>
    <n v="3"/>
    <x v="1"/>
    <x v="6"/>
    <n v="1"/>
    <x v="1"/>
    <n v="1790"/>
    <n v="26956"/>
    <n v="1"/>
    <s v="Y"/>
    <s v="No"/>
    <n v="19"/>
    <n v="3"/>
    <n v="1"/>
    <n v="80"/>
    <n v="1"/>
    <n v="1"/>
    <n v="3"/>
    <n v="2"/>
    <n v="1"/>
    <n v="0"/>
    <n v="1"/>
    <n v="0"/>
    <n v="1"/>
    <s v="&lt;25"/>
    <s v="Low"/>
    <s v="0-1"/>
    <s v="High"/>
    <s v="2-3"/>
  </r>
  <r>
    <n v="36"/>
    <x v="1"/>
    <x v="0"/>
    <n v="557"/>
    <x v="0"/>
    <x v="3"/>
    <x v="3"/>
    <x v="2"/>
    <n v="1"/>
    <n v="2024"/>
    <n v="1"/>
    <x v="0"/>
    <n v="94"/>
    <n v="2"/>
    <x v="2"/>
    <x v="0"/>
    <n v="4"/>
    <x v="1"/>
    <n v="7644"/>
    <n v="12695"/>
    <n v="0"/>
    <s v="Y"/>
    <s v="No"/>
    <n v="19"/>
    <n v="3"/>
    <n v="3"/>
    <n v="80"/>
    <n v="2"/>
    <n v="10"/>
    <n v="2"/>
    <n v="3"/>
    <n v="9"/>
    <n v="7"/>
    <n v="3"/>
    <n v="4"/>
    <n v="0"/>
    <s v="35-44"/>
    <s v="Medium"/>
    <s v="6-10"/>
    <s v="High"/>
    <s v="2-3"/>
  </r>
  <r>
    <n v="36"/>
    <x v="1"/>
    <x v="1"/>
    <n v="688"/>
    <x v="1"/>
    <x v="18"/>
    <x v="0"/>
    <x v="0"/>
    <n v="1"/>
    <n v="2025"/>
    <n v="4"/>
    <x v="0"/>
    <n v="97"/>
    <n v="3"/>
    <x v="0"/>
    <x v="3"/>
    <n v="2"/>
    <x v="2"/>
    <n v="5131"/>
    <n v="9192"/>
    <n v="7"/>
    <s v="Y"/>
    <s v="No"/>
    <n v="13"/>
    <n v="3"/>
    <n v="2"/>
    <n v="80"/>
    <n v="3"/>
    <n v="18"/>
    <n v="3"/>
    <n v="3"/>
    <n v="4"/>
    <n v="2"/>
    <n v="0"/>
    <n v="2"/>
    <n v="0"/>
    <s v="35-44"/>
    <s v="Medium"/>
    <s v="4-5"/>
    <s v="Medium"/>
    <s v="0-1"/>
  </r>
  <r>
    <n v="56"/>
    <x v="1"/>
    <x v="2"/>
    <n v="667"/>
    <x v="1"/>
    <x v="0"/>
    <x v="2"/>
    <x v="0"/>
    <n v="1"/>
    <n v="2026"/>
    <n v="3"/>
    <x v="1"/>
    <n v="57"/>
    <n v="3"/>
    <x v="0"/>
    <x v="4"/>
    <n v="3"/>
    <x v="2"/>
    <n v="6306"/>
    <n v="26236"/>
    <n v="1"/>
    <s v="Y"/>
    <s v="No"/>
    <n v="21"/>
    <n v="4"/>
    <n v="1"/>
    <n v="80"/>
    <n v="1"/>
    <n v="13"/>
    <n v="2"/>
    <n v="2"/>
    <n v="13"/>
    <n v="12"/>
    <n v="1"/>
    <n v="9"/>
    <n v="0"/>
    <s v="55+"/>
    <s v="Medium"/>
    <s v="10+"/>
    <s v="High"/>
    <s v="2-3"/>
  </r>
  <r>
    <n v="29"/>
    <x v="0"/>
    <x v="0"/>
    <n v="1092"/>
    <x v="1"/>
    <x v="0"/>
    <x v="2"/>
    <x v="2"/>
    <n v="1"/>
    <n v="2027"/>
    <n v="1"/>
    <x v="1"/>
    <n v="36"/>
    <n v="3"/>
    <x v="1"/>
    <x v="1"/>
    <n v="4"/>
    <x v="1"/>
    <n v="4787"/>
    <n v="26124"/>
    <n v="9"/>
    <s v="Y"/>
    <s v="Yes"/>
    <n v="14"/>
    <n v="3"/>
    <n v="2"/>
    <n v="80"/>
    <n v="3"/>
    <n v="4"/>
    <n v="3"/>
    <n v="4"/>
    <n v="2"/>
    <n v="2"/>
    <n v="2"/>
    <n v="2"/>
    <n v="1"/>
    <s v="25-34"/>
    <s v="Low"/>
    <s v="2-3"/>
    <s v="Medium"/>
    <s v="2-3"/>
  </r>
  <r>
    <n v="42"/>
    <x v="1"/>
    <x v="0"/>
    <n v="300"/>
    <x v="1"/>
    <x v="2"/>
    <x v="3"/>
    <x v="0"/>
    <n v="1"/>
    <n v="2031"/>
    <n v="1"/>
    <x v="1"/>
    <n v="56"/>
    <n v="3"/>
    <x v="4"/>
    <x v="5"/>
    <n v="3"/>
    <x v="1"/>
    <n v="18880"/>
    <n v="17312"/>
    <n v="5"/>
    <s v="Y"/>
    <s v="No"/>
    <n v="11"/>
    <n v="3"/>
    <n v="1"/>
    <n v="80"/>
    <n v="0"/>
    <n v="24"/>
    <n v="2"/>
    <n v="2"/>
    <n v="22"/>
    <n v="6"/>
    <n v="4"/>
    <n v="14"/>
    <n v="0"/>
    <s v="35-44"/>
    <s v="High"/>
    <s v="10+"/>
    <s v="Low"/>
    <s v="4-5"/>
  </r>
  <r>
    <n v="56"/>
    <x v="0"/>
    <x v="0"/>
    <n v="310"/>
    <x v="1"/>
    <x v="15"/>
    <x v="0"/>
    <x v="4"/>
    <n v="1"/>
    <n v="2032"/>
    <n v="4"/>
    <x v="1"/>
    <n v="72"/>
    <n v="3"/>
    <x v="1"/>
    <x v="2"/>
    <n v="3"/>
    <x v="1"/>
    <n v="2339"/>
    <n v="3666"/>
    <n v="8"/>
    <s v="Y"/>
    <s v="No"/>
    <n v="11"/>
    <n v="3"/>
    <n v="4"/>
    <n v="80"/>
    <n v="1"/>
    <n v="14"/>
    <n v="4"/>
    <n v="1"/>
    <n v="10"/>
    <n v="9"/>
    <n v="9"/>
    <n v="8"/>
    <n v="1"/>
    <s v="55+"/>
    <s v="Low"/>
    <s v="6-10"/>
    <s v="Low"/>
    <s v="5+"/>
  </r>
  <r>
    <n v="41"/>
    <x v="1"/>
    <x v="0"/>
    <n v="582"/>
    <x v="1"/>
    <x v="26"/>
    <x v="2"/>
    <x v="0"/>
    <n v="1"/>
    <n v="2034"/>
    <n v="1"/>
    <x v="0"/>
    <n v="60"/>
    <n v="2"/>
    <x v="3"/>
    <x v="3"/>
    <n v="2"/>
    <x v="1"/>
    <n v="13570"/>
    <n v="5640"/>
    <n v="0"/>
    <s v="Y"/>
    <s v="No"/>
    <n v="23"/>
    <n v="4"/>
    <n v="3"/>
    <n v="80"/>
    <n v="1"/>
    <n v="21"/>
    <n v="3"/>
    <n v="3"/>
    <n v="20"/>
    <n v="7"/>
    <n v="0"/>
    <n v="10"/>
    <n v="0"/>
    <s v="35-44"/>
    <s v="High"/>
    <s v="10+"/>
    <s v="High"/>
    <s v="0-1"/>
  </r>
  <r>
    <n v="34"/>
    <x v="1"/>
    <x v="0"/>
    <n v="704"/>
    <x v="0"/>
    <x v="26"/>
    <x v="3"/>
    <x v="3"/>
    <n v="1"/>
    <n v="2035"/>
    <n v="4"/>
    <x v="0"/>
    <n v="95"/>
    <n v="2"/>
    <x v="0"/>
    <x v="0"/>
    <n v="3"/>
    <x v="1"/>
    <n v="6712"/>
    <n v="8978"/>
    <n v="1"/>
    <s v="Y"/>
    <s v="No"/>
    <n v="21"/>
    <n v="4"/>
    <n v="4"/>
    <n v="80"/>
    <n v="2"/>
    <n v="8"/>
    <n v="2"/>
    <n v="3"/>
    <n v="8"/>
    <n v="7"/>
    <n v="1"/>
    <n v="7"/>
    <n v="0"/>
    <s v="25-34"/>
    <s v="Medium"/>
    <s v="6-10"/>
    <s v="High"/>
    <s v="2-3"/>
  </r>
  <r>
    <n v="36"/>
    <x v="1"/>
    <x v="2"/>
    <n v="301"/>
    <x v="0"/>
    <x v="8"/>
    <x v="2"/>
    <x v="3"/>
    <n v="1"/>
    <n v="2036"/>
    <n v="4"/>
    <x v="1"/>
    <n v="88"/>
    <n v="1"/>
    <x v="0"/>
    <x v="0"/>
    <n v="4"/>
    <x v="2"/>
    <n v="5406"/>
    <n v="10436"/>
    <n v="1"/>
    <s v="Y"/>
    <s v="No"/>
    <n v="24"/>
    <n v="4"/>
    <n v="1"/>
    <n v="80"/>
    <n v="1"/>
    <n v="15"/>
    <n v="4"/>
    <n v="2"/>
    <n v="15"/>
    <n v="12"/>
    <n v="11"/>
    <n v="11"/>
    <n v="0"/>
    <s v="35-44"/>
    <s v="Medium"/>
    <s v="10+"/>
    <s v="High"/>
    <s v="5+"/>
  </r>
  <r>
    <n v="41"/>
    <x v="1"/>
    <x v="0"/>
    <n v="930"/>
    <x v="0"/>
    <x v="3"/>
    <x v="3"/>
    <x v="0"/>
    <n v="1"/>
    <n v="2037"/>
    <n v="3"/>
    <x v="1"/>
    <n v="57"/>
    <n v="2"/>
    <x v="0"/>
    <x v="0"/>
    <n v="2"/>
    <x v="2"/>
    <n v="8938"/>
    <n v="12227"/>
    <n v="2"/>
    <s v="Y"/>
    <s v="No"/>
    <n v="11"/>
    <n v="3"/>
    <n v="3"/>
    <n v="80"/>
    <n v="1"/>
    <n v="14"/>
    <n v="5"/>
    <n v="3"/>
    <n v="5"/>
    <n v="4"/>
    <n v="0"/>
    <n v="4"/>
    <n v="0"/>
    <s v="35-44"/>
    <s v="Medium"/>
    <s v="4-5"/>
    <s v="Low"/>
    <s v="0-1"/>
  </r>
  <r>
    <n v="32"/>
    <x v="1"/>
    <x v="0"/>
    <n v="529"/>
    <x v="1"/>
    <x v="2"/>
    <x v="3"/>
    <x v="4"/>
    <n v="1"/>
    <n v="2038"/>
    <n v="4"/>
    <x v="1"/>
    <n v="78"/>
    <n v="3"/>
    <x v="1"/>
    <x v="1"/>
    <n v="1"/>
    <x v="0"/>
    <n v="2439"/>
    <n v="11288"/>
    <n v="1"/>
    <s v="Y"/>
    <s v="No"/>
    <n v="14"/>
    <n v="3"/>
    <n v="4"/>
    <n v="80"/>
    <n v="0"/>
    <n v="4"/>
    <n v="4"/>
    <n v="3"/>
    <n v="4"/>
    <n v="2"/>
    <n v="1"/>
    <n v="2"/>
    <n v="0"/>
    <s v="25-34"/>
    <s v="Low"/>
    <s v="4-5"/>
    <s v="Medium"/>
    <s v="2-3"/>
  </r>
  <r>
    <n v="35"/>
    <x v="1"/>
    <x v="0"/>
    <n v="1146"/>
    <x v="2"/>
    <x v="9"/>
    <x v="2"/>
    <x v="0"/>
    <n v="1"/>
    <n v="2040"/>
    <n v="3"/>
    <x v="0"/>
    <n v="31"/>
    <n v="3"/>
    <x v="2"/>
    <x v="8"/>
    <n v="4"/>
    <x v="0"/>
    <n v="8837"/>
    <n v="16642"/>
    <n v="1"/>
    <s v="Y"/>
    <s v="Yes"/>
    <n v="16"/>
    <n v="3"/>
    <n v="3"/>
    <n v="80"/>
    <n v="0"/>
    <n v="9"/>
    <n v="2"/>
    <n v="3"/>
    <n v="9"/>
    <n v="0"/>
    <n v="1"/>
    <n v="7"/>
    <n v="0"/>
    <s v="35-44"/>
    <s v="Medium"/>
    <s v="6-10"/>
    <s v="Medium"/>
    <s v="2-3"/>
  </r>
  <r>
    <n v="38"/>
    <x v="1"/>
    <x v="0"/>
    <n v="345"/>
    <x v="0"/>
    <x v="17"/>
    <x v="0"/>
    <x v="0"/>
    <n v="1"/>
    <n v="2041"/>
    <n v="1"/>
    <x v="0"/>
    <n v="100"/>
    <n v="3"/>
    <x v="0"/>
    <x v="0"/>
    <n v="4"/>
    <x v="1"/>
    <n v="5343"/>
    <n v="5982"/>
    <n v="1"/>
    <s v="Y"/>
    <s v="No"/>
    <n v="11"/>
    <n v="3"/>
    <n v="3"/>
    <n v="80"/>
    <n v="1"/>
    <n v="10"/>
    <n v="1"/>
    <n v="3"/>
    <n v="10"/>
    <n v="7"/>
    <n v="1"/>
    <n v="9"/>
    <n v="0"/>
    <s v="35-44"/>
    <s v="Medium"/>
    <s v="6-10"/>
    <s v="Low"/>
    <s v="2-3"/>
  </r>
  <r>
    <n v="50"/>
    <x v="0"/>
    <x v="1"/>
    <n v="878"/>
    <x v="0"/>
    <x v="0"/>
    <x v="2"/>
    <x v="0"/>
    <n v="1"/>
    <n v="2044"/>
    <n v="2"/>
    <x v="1"/>
    <n v="94"/>
    <n v="3"/>
    <x v="0"/>
    <x v="0"/>
    <n v="3"/>
    <x v="2"/>
    <n v="6728"/>
    <n v="14255"/>
    <n v="7"/>
    <s v="Y"/>
    <s v="No"/>
    <n v="12"/>
    <n v="3"/>
    <n v="4"/>
    <n v="80"/>
    <n v="2"/>
    <n v="12"/>
    <n v="3"/>
    <n v="3"/>
    <n v="6"/>
    <n v="3"/>
    <n v="0"/>
    <n v="1"/>
    <n v="1"/>
    <s v="45-54"/>
    <s v="Medium"/>
    <s v="6-10"/>
    <s v="Medium"/>
    <s v="0-1"/>
  </r>
  <r>
    <n v="36"/>
    <x v="1"/>
    <x v="0"/>
    <n v="1120"/>
    <x v="0"/>
    <x v="13"/>
    <x v="2"/>
    <x v="3"/>
    <n v="1"/>
    <n v="2045"/>
    <n v="2"/>
    <x v="0"/>
    <n v="100"/>
    <n v="2"/>
    <x v="0"/>
    <x v="0"/>
    <n v="4"/>
    <x v="1"/>
    <n v="6652"/>
    <n v="14369"/>
    <n v="4"/>
    <s v="Y"/>
    <s v="No"/>
    <n v="13"/>
    <n v="3"/>
    <n v="1"/>
    <n v="80"/>
    <n v="1"/>
    <n v="8"/>
    <n v="2"/>
    <n v="2"/>
    <n v="6"/>
    <n v="3"/>
    <n v="0"/>
    <n v="0"/>
    <n v="0"/>
    <s v="35-44"/>
    <s v="Medium"/>
    <s v="6-10"/>
    <s v="Medium"/>
    <s v="0-1"/>
  </r>
  <r>
    <n v="45"/>
    <x v="1"/>
    <x v="0"/>
    <n v="374"/>
    <x v="0"/>
    <x v="25"/>
    <x v="3"/>
    <x v="0"/>
    <n v="1"/>
    <n v="2046"/>
    <n v="4"/>
    <x v="0"/>
    <n v="50"/>
    <n v="3"/>
    <x v="0"/>
    <x v="0"/>
    <n v="3"/>
    <x v="0"/>
    <n v="4850"/>
    <n v="23333"/>
    <n v="8"/>
    <s v="Y"/>
    <s v="No"/>
    <n v="15"/>
    <n v="3"/>
    <n v="3"/>
    <n v="80"/>
    <n v="0"/>
    <n v="8"/>
    <n v="3"/>
    <n v="3"/>
    <n v="5"/>
    <n v="3"/>
    <n v="0"/>
    <n v="1"/>
    <n v="0"/>
    <s v="45-54"/>
    <s v="Low"/>
    <s v="4-5"/>
    <s v="Medium"/>
    <s v="0-1"/>
  </r>
  <r>
    <n v="40"/>
    <x v="1"/>
    <x v="0"/>
    <n v="1322"/>
    <x v="1"/>
    <x v="2"/>
    <x v="2"/>
    <x v="0"/>
    <n v="1"/>
    <n v="2048"/>
    <n v="3"/>
    <x v="1"/>
    <n v="52"/>
    <n v="2"/>
    <x v="1"/>
    <x v="1"/>
    <n v="3"/>
    <x v="0"/>
    <n v="2809"/>
    <n v="2725"/>
    <n v="2"/>
    <s v="Y"/>
    <s v="No"/>
    <n v="14"/>
    <n v="3"/>
    <n v="4"/>
    <n v="80"/>
    <n v="0"/>
    <n v="8"/>
    <n v="2"/>
    <n v="3"/>
    <n v="2"/>
    <n v="2"/>
    <n v="2"/>
    <n v="2"/>
    <n v="0"/>
    <s v="35-44"/>
    <s v="Low"/>
    <s v="2-3"/>
    <s v="Medium"/>
    <s v="2-3"/>
  </r>
  <r>
    <n v="35"/>
    <x v="1"/>
    <x v="1"/>
    <n v="1199"/>
    <x v="1"/>
    <x v="21"/>
    <x v="2"/>
    <x v="0"/>
    <n v="1"/>
    <n v="2049"/>
    <n v="3"/>
    <x v="1"/>
    <n v="80"/>
    <n v="3"/>
    <x v="0"/>
    <x v="4"/>
    <n v="3"/>
    <x v="1"/>
    <n v="5689"/>
    <n v="24594"/>
    <n v="1"/>
    <s v="Y"/>
    <s v="Yes"/>
    <n v="14"/>
    <n v="3"/>
    <n v="4"/>
    <n v="80"/>
    <n v="2"/>
    <n v="10"/>
    <n v="2"/>
    <n v="4"/>
    <n v="10"/>
    <n v="2"/>
    <n v="0"/>
    <n v="2"/>
    <n v="0"/>
    <s v="35-44"/>
    <s v="Medium"/>
    <s v="6-10"/>
    <s v="Medium"/>
    <s v="0-1"/>
  </r>
  <r>
    <n v="40"/>
    <x v="1"/>
    <x v="0"/>
    <n v="1194"/>
    <x v="1"/>
    <x v="2"/>
    <x v="2"/>
    <x v="2"/>
    <n v="1"/>
    <n v="2051"/>
    <n v="3"/>
    <x v="0"/>
    <n v="98"/>
    <n v="3"/>
    <x v="1"/>
    <x v="1"/>
    <n v="3"/>
    <x v="1"/>
    <n v="2001"/>
    <n v="12549"/>
    <n v="2"/>
    <s v="Y"/>
    <s v="No"/>
    <n v="14"/>
    <n v="3"/>
    <n v="2"/>
    <n v="80"/>
    <n v="3"/>
    <n v="20"/>
    <n v="2"/>
    <n v="3"/>
    <n v="5"/>
    <n v="3"/>
    <n v="0"/>
    <n v="2"/>
    <n v="0"/>
    <s v="35-44"/>
    <s v="Low"/>
    <s v="4-5"/>
    <s v="Medium"/>
    <s v="0-1"/>
  </r>
  <r>
    <n v="35"/>
    <x v="1"/>
    <x v="0"/>
    <n v="287"/>
    <x v="1"/>
    <x v="0"/>
    <x v="2"/>
    <x v="0"/>
    <n v="1"/>
    <n v="2052"/>
    <n v="3"/>
    <x v="0"/>
    <n v="62"/>
    <n v="1"/>
    <x v="1"/>
    <x v="1"/>
    <n v="4"/>
    <x v="1"/>
    <n v="2977"/>
    <n v="8952"/>
    <n v="1"/>
    <s v="Y"/>
    <s v="No"/>
    <n v="12"/>
    <n v="3"/>
    <n v="4"/>
    <n v="80"/>
    <n v="1"/>
    <n v="4"/>
    <n v="5"/>
    <n v="3"/>
    <n v="4"/>
    <n v="3"/>
    <n v="1"/>
    <n v="1"/>
    <n v="0"/>
    <s v="35-44"/>
    <s v="Low"/>
    <s v="4-5"/>
    <s v="Medium"/>
    <s v="2-3"/>
  </r>
  <r>
    <n v="29"/>
    <x v="1"/>
    <x v="0"/>
    <n v="1378"/>
    <x v="1"/>
    <x v="28"/>
    <x v="0"/>
    <x v="1"/>
    <n v="1"/>
    <n v="2053"/>
    <n v="4"/>
    <x v="1"/>
    <n v="46"/>
    <n v="2"/>
    <x v="0"/>
    <x v="2"/>
    <n v="2"/>
    <x v="1"/>
    <n v="4025"/>
    <n v="23679"/>
    <n v="4"/>
    <s v="Y"/>
    <s v="Yes"/>
    <n v="13"/>
    <n v="3"/>
    <n v="1"/>
    <n v="80"/>
    <n v="1"/>
    <n v="10"/>
    <n v="2"/>
    <n v="3"/>
    <n v="4"/>
    <n v="3"/>
    <n v="0"/>
    <n v="3"/>
    <n v="0"/>
    <s v="25-34"/>
    <s v="Low"/>
    <s v="4-5"/>
    <s v="Medium"/>
    <s v="0-1"/>
  </r>
  <r>
    <n v="29"/>
    <x v="1"/>
    <x v="0"/>
    <n v="468"/>
    <x v="1"/>
    <x v="26"/>
    <x v="2"/>
    <x v="2"/>
    <n v="1"/>
    <n v="2054"/>
    <n v="4"/>
    <x v="0"/>
    <n v="73"/>
    <n v="2"/>
    <x v="1"/>
    <x v="1"/>
    <n v="1"/>
    <x v="0"/>
    <n v="3785"/>
    <n v="8489"/>
    <n v="1"/>
    <s v="Y"/>
    <s v="No"/>
    <n v="14"/>
    <n v="3"/>
    <n v="2"/>
    <n v="80"/>
    <n v="0"/>
    <n v="5"/>
    <n v="3"/>
    <n v="1"/>
    <n v="5"/>
    <n v="4"/>
    <n v="0"/>
    <n v="4"/>
    <n v="0"/>
    <s v="25-34"/>
    <s v="Low"/>
    <s v="4-5"/>
    <s v="Medium"/>
    <s v="0-1"/>
  </r>
  <r>
    <n v="50"/>
    <x v="0"/>
    <x v="0"/>
    <n v="410"/>
    <x v="0"/>
    <x v="26"/>
    <x v="3"/>
    <x v="3"/>
    <n v="1"/>
    <n v="2055"/>
    <n v="4"/>
    <x v="1"/>
    <n v="39"/>
    <n v="2"/>
    <x v="2"/>
    <x v="0"/>
    <n v="1"/>
    <x v="2"/>
    <n v="10854"/>
    <n v="16586"/>
    <n v="4"/>
    <s v="Y"/>
    <s v="Yes"/>
    <n v="13"/>
    <n v="3"/>
    <n v="2"/>
    <n v="80"/>
    <n v="1"/>
    <n v="20"/>
    <n v="3"/>
    <n v="3"/>
    <n v="3"/>
    <n v="2"/>
    <n v="2"/>
    <n v="0"/>
    <n v="1"/>
    <s v="45-54"/>
    <s v="High"/>
    <s v="2-3"/>
    <s v="Medium"/>
    <s v="2-3"/>
  </r>
  <r>
    <n v="39"/>
    <x v="1"/>
    <x v="0"/>
    <n v="722"/>
    <x v="0"/>
    <x v="4"/>
    <x v="1"/>
    <x v="3"/>
    <n v="1"/>
    <n v="2056"/>
    <n v="2"/>
    <x v="0"/>
    <n v="60"/>
    <n v="2"/>
    <x v="3"/>
    <x v="0"/>
    <n v="4"/>
    <x v="1"/>
    <n v="12031"/>
    <n v="8828"/>
    <n v="0"/>
    <s v="Y"/>
    <s v="No"/>
    <n v="11"/>
    <n v="3"/>
    <n v="1"/>
    <n v="80"/>
    <n v="1"/>
    <n v="21"/>
    <n v="2"/>
    <n v="2"/>
    <n v="20"/>
    <n v="9"/>
    <n v="9"/>
    <n v="6"/>
    <n v="0"/>
    <s v="35-44"/>
    <s v="High"/>
    <s v="10+"/>
    <s v="Low"/>
    <s v="5+"/>
  </r>
  <r>
    <n v="31"/>
    <x v="1"/>
    <x v="2"/>
    <n v="325"/>
    <x v="1"/>
    <x v="12"/>
    <x v="3"/>
    <x v="2"/>
    <n v="1"/>
    <n v="2057"/>
    <n v="2"/>
    <x v="1"/>
    <n v="74"/>
    <n v="3"/>
    <x v="0"/>
    <x v="3"/>
    <n v="1"/>
    <x v="0"/>
    <n v="9936"/>
    <n v="3787"/>
    <n v="0"/>
    <s v="Y"/>
    <s v="No"/>
    <n v="19"/>
    <n v="3"/>
    <n v="2"/>
    <n v="80"/>
    <n v="0"/>
    <n v="10"/>
    <n v="2"/>
    <n v="3"/>
    <n v="9"/>
    <n v="4"/>
    <n v="1"/>
    <n v="7"/>
    <n v="0"/>
    <s v="25-34"/>
    <s v="Medium"/>
    <s v="6-10"/>
    <s v="High"/>
    <s v="2-3"/>
  </r>
  <r>
    <n v="26"/>
    <x v="1"/>
    <x v="0"/>
    <n v="1167"/>
    <x v="0"/>
    <x v="12"/>
    <x v="3"/>
    <x v="1"/>
    <n v="1"/>
    <n v="2060"/>
    <n v="4"/>
    <x v="0"/>
    <n v="30"/>
    <n v="2"/>
    <x v="1"/>
    <x v="6"/>
    <n v="3"/>
    <x v="0"/>
    <n v="2966"/>
    <n v="21378"/>
    <n v="0"/>
    <s v="Y"/>
    <s v="No"/>
    <n v="18"/>
    <n v="3"/>
    <n v="4"/>
    <n v="80"/>
    <n v="0"/>
    <n v="5"/>
    <n v="2"/>
    <n v="3"/>
    <n v="4"/>
    <n v="2"/>
    <n v="0"/>
    <n v="0"/>
    <n v="0"/>
    <s v="25-34"/>
    <s v="Low"/>
    <s v="4-5"/>
    <s v="Medium"/>
    <s v="0-1"/>
  </r>
  <r>
    <n v="36"/>
    <x v="1"/>
    <x v="1"/>
    <n v="884"/>
    <x v="1"/>
    <x v="5"/>
    <x v="0"/>
    <x v="2"/>
    <n v="1"/>
    <n v="2061"/>
    <n v="3"/>
    <x v="1"/>
    <n v="41"/>
    <n v="4"/>
    <x v="0"/>
    <x v="2"/>
    <n v="4"/>
    <x v="1"/>
    <n v="2571"/>
    <n v="12290"/>
    <n v="4"/>
    <s v="Y"/>
    <s v="No"/>
    <n v="17"/>
    <n v="3"/>
    <n v="3"/>
    <n v="80"/>
    <n v="1"/>
    <n v="17"/>
    <n v="3"/>
    <n v="3"/>
    <n v="5"/>
    <n v="2"/>
    <n v="0"/>
    <n v="3"/>
    <n v="0"/>
    <s v="35-44"/>
    <s v="Low"/>
    <s v="4-5"/>
    <s v="Medium"/>
    <s v="0-1"/>
  </r>
  <r>
    <n v="39"/>
    <x v="1"/>
    <x v="0"/>
    <n v="613"/>
    <x v="1"/>
    <x v="16"/>
    <x v="1"/>
    <x v="2"/>
    <n v="1"/>
    <n v="2062"/>
    <n v="4"/>
    <x v="1"/>
    <n v="42"/>
    <n v="2"/>
    <x v="2"/>
    <x v="4"/>
    <n v="1"/>
    <x v="1"/>
    <n v="9991"/>
    <n v="21457"/>
    <n v="4"/>
    <s v="Y"/>
    <s v="No"/>
    <n v="15"/>
    <n v="3"/>
    <n v="1"/>
    <n v="80"/>
    <n v="1"/>
    <n v="9"/>
    <n v="5"/>
    <n v="3"/>
    <n v="7"/>
    <n v="7"/>
    <n v="1"/>
    <n v="7"/>
    <n v="0"/>
    <s v="35-44"/>
    <s v="Medium"/>
    <s v="6-10"/>
    <s v="Medium"/>
    <s v="2-3"/>
  </r>
  <r>
    <n v="27"/>
    <x v="1"/>
    <x v="0"/>
    <n v="155"/>
    <x v="1"/>
    <x v="18"/>
    <x v="3"/>
    <x v="0"/>
    <n v="1"/>
    <n v="2064"/>
    <n v="2"/>
    <x v="1"/>
    <n v="87"/>
    <n v="4"/>
    <x v="0"/>
    <x v="3"/>
    <n v="2"/>
    <x v="1"/>
    <n v="6142"/>
    <n v="5174"/>
    <n v="1"/>
    <s v="Y"/>
    <s v="Yes"/>
    <n v="20"/>
    <n v="4"/>
    <n v="2"/>
    <n v="80"/>
    <n v="1"/>
    <n v="6"/>
    <n v="0"/>
    <n v="3"/>
    <n v="6"/>
    <n v="2"/>
    <n v="0"/>
    <n v="3"/>
    <n v="0"/>
    <s v="25-34"/>
    <s v="Medium"/>
    <s v="6-10"/>
    <s v="High"/>
    <s v="0-1"/>
  </r>
  <r>
    <n v="49"/>
    <x v="1"/>
    <x v="1"/>
    <n v="1023"/>
    <x v="0"/>
    <x v="2"/>
    <x v="3"/>
    <x v="2"/>
    <n v="1"/>
    <n v="2065"/>
    <n v="4"/>
    <x v="1"/>
    <n v="63"/>
    <n v="2"/>
    <x v="0"/>
    <x v="0"/>
    <n v="2"/>
    <x v="1"/>
    <n v="5390"/>
    <n v="13243"/>
    <n v="2"/>
    <s v="Y"/>
    <s v="No"/>
    <n v="14"/>
    <n v="3"/>
    <n v="4"/>
    <n v="80"/>
    <n v="0"/>
    <n v="17"/>
    <n v="3"/>
    <n v="2"/>
    <n v="9"/>
    <n v="6"/>
    <n v="0"/>
    <n v="8"/>
    <n v="0"/>
    <s v="45-54"/>
    <s v="Medium"/>
    <s v="6-10"/>
    <s v="Medium"/>
    <s v="0-1"/>
  </r>
  <r>
    <n v="34"/>
    <x v="1"/>
    <x v="0"/>
    <n v="628"/>
    <x v="1"/>
    <x v="1"/>
    <x v="3"/>
    <x v="2"/>
    <n v="1"/>
    <n v="2068"/>
    <n v="2"/>
    <x v="1"/>
    <n v="82"/>
    <n v="4"/>
    <x v="0"/>
    <x v="2"/>
    <n v="3"/>
    <x v="1"/>
    <n v="4404"/>
    <n v="10228"/>
    <n v="2"/>
    <s v="Y"/>
    <s v="No"/>
    <n v="12"/>
    <n v="3"/>
    <n v="1"/>
    <n v="80"/>
    <n v="0"/>
    <n v="6"/>
    <n v="3"/>
    <n v="4"/>
    <n v="4"/>
    <n v="3"/>
    <n v="1"/>
    <n v="2"/>
    <n v="0"/>
    <s v="25-34"/>
    <s v="Low"/>
    <s v="4-5"/>
    <s v="Medium"/>
    <s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2A9B9-8218-4D4F-B47C-D25CB250CEA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8:D46" firstHeaderRow="1" firstDataRow="2" firstDataCol="1"/>
  <pivotFields count="41">
    <pivotField showAll="0"/>
    <pivotField axis="axisCol" showAll="0">
      <items count="3">
        <item x="1"/>
        <item x="0"/>
        <item t="default"/>
      </items>
    </pivotField>
    <pivotField showAll="0"/>
    <pivotField showAll="0"/>
    <pivotField showAll="0"/>
    <pivotField showAll="0"/>
    <pivotField showAll="0"/>
    <pivotField axis="axisRow" showAll="0" sortType="de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v="1"/>
    </i>
    <i>
      <x v="3"/>
    </i>
    <i>
      <x v="2"/>
    </i>
    <i>
      <x v="5"/>
    </i>
    <i>
      <x v="4"/>
    </i>
    <i>
      <x/>
    </i>
    <i t="grand">
      <x/>
    </i>
  </rowItems>
  <colFields count="1">
    <field x="1"/>
  </colFields>
  <colItems count="3">
    <i>
      <x/>
    </i>
    <i>
      <x v="1"/>
    </i>
    <i t="grand">
      <x/>
    </i>
  </colItems>
  <dataFields count="1">
    <dataField name="Count of EmployeeNumber" fld="9" subtotal="count" baseField="7"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E61C2E-DB22-449F-AB7F-2E1D5783096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1:S32" firstHeaderRow="1" firstDataRow="2" firstDataCol="1"/>
  <pivotFields count="41">
    <pivotField showAll="0"/>
    <pivotField axis="axisCol" showAll="0">
      <items count="3">
        <item x="1"/>
        <item x="0"/>
        <item t="default"/>
      </items>
    </pivotField>
    <pivotField showAll="0"/>
    <pivotField showAll="0"/>
    <pivotField showAll="0"/>
    <pivotField axis="axisRow" showAll="0" sortType="descending">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0">
    <i>
      <x v="1"/>
    </i>
    <i>
      <x/>
    </i>
    <i>
      <x v="8"/>
    </i>
    <i>
      <x v="2"/>
    </i>
    <i>
      <x v="23"/>
    </i>
    <i>
      <x v="6"/>
    </i>
    <i>
      <x v="9"/>
    </i>
    <i>
      <x v="7"/>
    </i>
    <i>
      <x v="4"/>
    </i>
    <i>
      <x v="3"/>
    </i>
    <i>
      <x v="15"/>
    </i>
    <i>
      <x v="5"/>
    </i>
    <i>
      <x v="24"/>
    </i>
    <i>
      <x v="12"/>
    </i>
    <i>
      <x v="11"/>
    </i>
    <i>
      <x v="21"/>
    </i>
    <i>
      <x v="22"/>
    </i>
    <i>
      <x v="28"/>
    </i>
    <i>
      <x v="16"/>
    </i>
    <i>
      <x v="14"/>
    </i>
    <i>
      <x v="19"/>
    </i>
    <i>
      <x v="10"/>
    </i>
    <i>
      <x v="13"/>
    </i>
    <i>
      <x v="17"/>
    </i>
    <i>
      <x v="20"/>
    </i>
    <i>
      <x v="26"/>
    </i>
    <i>
      <x v="25"/>
    </i>
    <i>
      <x v="18"/>
    </i>
    <i>
      <x v="27"/>
    </i>
    <i t="grand">
      <x/>
    </i>
  </rowItems>
  <colFields count="1">
    <field x="1"/>
  </colFields>
  <colItems count="3">
    <i>
      <x/>
    </i>
    <i>
      <x v="1"/>
    </i>
    <i t="grand">
      <x/>
    </i>
  </colItems>
  <dataFields count="1">
    <dataField name="Count of EmployeeNumber" fld="9" subtotal="count" baseField="5"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35A081-4743-432A-A0A9-D86210A0EE1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41">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C319F3-5928-4201-9D71-06795320615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9:H24" firstHeaderRow="1" firstDataRow="2" firstDataCol="1"/>
  <pivotFields count="41">
    <pivotField showAll="0"/>
    <pivotField axis="axisCol" showAll="0">
      <items count="3">
        <item x="1"/>
        <item x="0"/>
        <item t="default"/>
      </items>
    </pivotField>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1"/>
    </i>
    <i>
      <x v="2"/>
    </i>
    <i>
      <x/>
    </i>
    <i t="grand">
      <x/>
    </i>
  </rowItems>
  <colFields count="1">
    <field x="1"/>
  </colFields>
  <colItems count="3">
    <i>
      <x/>
    </i>
    <i>
      <x v="1"/>
    </i>
    <i t="grand">
      <x/>
    </i>
  </colItems>
  <dataFields count="1">
    <dataField name="Count of EmployeeNumber" fld="9" subtotal="count" baseField="4" baseItem="0"/>
  </dataField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1BC0D0-B7DD-409B-A801-E376A73629C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7:H61" firstHeaderRow="1" firstDataRow="2" firstDataCol="1"/>
  <pivotFields count="41">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EmployeeNumber" fld="9" subtotal="count" baseField="11" baseItem="0"/>
  </dataFields>
  <chartFormats count="3">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A44862-942E-4D7D-B3A6-AA383490E17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9:B52" firstHeaderRow="1" firstDataRow="1" firstDataCol="1"/>
  <pivotFields count="41">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11" baseItem="0"/>
  </dataFields>
  <chartFormats count="3">
    <chartFormat chart="2" format="0"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AE8E41-E4F2-42B1-AE8F-953AF55456D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5:L42" firstHeaderRow="1" firstDataRow="2" firstDataCol="1"/>
  <pivotFields count="41">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Fields count="1">
    <field x="1"/>
  </colFields>
  <colItems count="3">
    <i>
      <x/>
    </i>
    <i>
      <x v="1"/>
    </i>
    <i t="grand">
      <x/>
    </i>
  </colItems>
  <dataFields count="1">
    <dataField name="Count of EmployeeNumber" fld="9" subtotal="count" baseField="11" baseItem="0"/>
  </dataFields>
  <chartFormats count="5">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A8EA6C-1D01-4D82-ACA4-D47FACF7E5D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35:Q46" firstHeaderRow="1" firstDataRow="2" firstDataCol="1"/>
  <pivotFields count="41">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7"/>
    </i>
    <i>
      <x v="6"/>
    </i>
    <i>
      <x v="2"/>
    </i>
    <i>
      <x v="4"/>
    </i>
    <i>
      <x/>
    </i>
    <i>
      <x v="3"/>
    </i>
    <i>
      <x v="8"/>
    </i>
    <i>
      <x v="5"/>
    </i>
    <i>
      <x v="1"/>
    </i>
    <i t="grand">
      <x/>
    </i>
  </rowItems>
  <colFields count="1">
    <field x="1"/>
  </colFields>
  <colItems count="3">
    <i>
      <x/>
    </i>
    <i>
      <x v="1"/>
    </i>
    <i t="grand">
      <x/>
    </i>
  </colItems>
  <dataFields count="1">
    <dataField name="Count of EmployeeNumber" fld="9" subtotal="count" baseField="11" baseItem="0"/>
  </dataFields>
  <chartFormats count="7">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DB2DBA-C310-4E46-9C1E-94636D4CB79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G4" firstHeaderRow="1" firstDataRow="1" firstDataCol="1"/>
  <pivotFields count="41">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1"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6EB992-18E8-420A-93A5-2898B58772D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7:D34" firstHeaderRow="1" firstDataRow="2" firstDataCol="1"/>
  <pivotFields count="41">
    <pivotField showAll="0"/>
    <pivotField axis="axisCol" showAll="0">
      <items count="3">
        <item x="1"/>
        <item x="0"/>
        <item t="default"/>
      </items>
    </pivotField>
    <pivotField showAll="0"/>
    <pivotField showAll="0"/>
    <pivotField showAll="0"/>
    <pivotField showAll="0"/>
    <pivotField axis="axisRow" showAll="0" sortType="ascending">
      <items count="6">
        <item x="1"/>
        <item x="0"/>
        <item x="3"/>
        <item x="2"/>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1"/>
  </colFields>
  <colItems count="3">
    <i>
      <x/>
    </i>
    <i>
      <x v="1"/>
    </i>
    <i t="grand">
      <x/>
    </i>
  </colItems>
  <dataFields count="1">
    <dataField name="Count of EmployeeNumber" fld="9" subtotal="count" baseField="6"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C6FE32-78EA-4781-8F3D-924A09B2FD1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D9" firstHeaderRow="1" firstDataRow="2" firstDataCol="1"/>
  <pivotFields count="41">
    <pivotField showAll="0"/>
    <pivotField axis="axisCol" showAll="0">
      <items count="3">
        <item x="1"/>
        <item x="0"/>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2"/>
    </i>
    <i>
      <x v="1"/>
    </i>
    <i>
      <x/>
    </i>
    <i t="grand">
      <x/>
    </i>
  </rowItems>
  <colFields count="1">
    <field x="1"/>
  </colFields>
  <colItems count="3">
    <i>
      <x/>
    </i>
    <i>
      <x v="1"/>
    </i>
    <i t="grand">
      <x/>
    </i>
  </colItems>
  <dataFields count="1">
    <dataField name="Count of EmployeeNumber" fld="9" subtotal="count" baseField="2" baseItem="0"/>
  </dataFields>
  <chartFormats count="1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2"/>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3">
          <reference field="4294967294" count="1" selected="0">
            <x v="0"/>
          </reference>
          <reference field="1" count="1" selected="0">
            <x v="0"/>
          </reference>
          <reference field="2" count="1" selected="0">
            <x v="2"/>
          </reference>
        </references>
      </pivotArea>
    </chartFormat>
    <chartFormat chart="1" format="6">
      <pivotArea type="data" outline="0" fieldPosition="0">
        <references count="3">
          <reference field="4294967294" count="1" selected="0">
            <x v="0"/>
          </reference>
          <reference field="1" count="1" selected="0">
            <x v="0"/>
          </reference>
          <reference field="2" count="1" selected="0">
            <x v="1"/>
          </reference>
        </references>
      </pivotArea>
    </chartFormat>
    <chartFormat chart="1" format="7">
      <pivotArea type="data" outline="0" fieldPosition="0">
        <references count="3">
          <reference field="4294967294" count="1" selected="0">
            <x v="0"/>
          </reference>
          <reference field="1" count="1" selected="0">
            <x v="0"/>
          </reference>
          <reference field="2" count="1" selected="0">
            <x v="0"/>
          </reference>
        </references>
      </pivotArea>
    </chartFormat>
    <chartFormat chart="1" format="8">
      <pivotArea type="data" outline="0" fieldPosition="0">
        <references count="3">
          <reference field="4294967294" count="1" selected="0">
            <x v="0"/>
          </reference>
          <reference field="1" count="1" selected="0">
            <x v="1"/>
          </reference>
          <reference field="2" count="1" selected="0">
            <x v="2"/>
          </reference>
        </references>
      </pivotArea>
    </chartFormat>
    <chartFormat chart="1" format="9">
      <pivotArea type="data" outline="0" fieldPosition="0">
        <references count="3">
          <reference field="4294967294" count="1" selected="0">
            <x v="0"/>
          </reference>
          <reference field="1" count="1" selected="0">
            <x v="1"/>
          </reference>
          <reference field="2" count="1" selected="0">
            <x v="1"/>
          </reference>
        </references>
      </pivotArea>
    </chartFormat>
    <chartFormat chart="1" format="10">
      <pivotArea type="data" outline="0" fieldPosition="0">
        <references count="3">
          <reference field="4294967294" count="1" selected="0">
            <x v="0"/>
          </reference>
          <reference field="1"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A0C4DB-5DE5-484D-A31C-408970403E4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U1:X6" firstHeaderRow="1" firstDataRow="2" firstDataCol="1"/>
  <pivotFields count="41">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v="1"/>
    </i>
    <i>
      <x v="2"/>
    </i>
    <i>
      <x/>
    </i>
    <i t="grand">
      <x/>
    </i>
  </rowItems>
  <colFields count="1">
    <field x="1"/>
  </colFields>
  <colItems count="3">
    <i>
      <x/>
    </i>
    <i>
      <x v="1"/>
    </i>
    <i t="grand">
      <x/>
    </i>
  </colItems>
  <dataFields count="1">
    <dataField name="Count of EmployeeNumber" fld="9" subtotal="count" baseField="11" baseItem="0"/>
  </dataFields>
  <chartFormats count="9">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0EF4CC-9C2F-411D-9DD8-CC78CBFAA0A2}" name="PivotTable1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9:H24"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5">
    <i>
      <x/>
    </i>
    <i>
      <x v="1"/>
    </i>
    <i>
      <x v="2"/>
    </i>
    <i>
      <x v="3"/>
    </i>
    <i t="grand">
      <x/>
    </i>
  </rowItems>
  <colItems count="1">
    <i/>
  </colItems>
  <dataFields count="1">
    <dataField name="Average of AttritionFlag" fld="0" subtotal="average" baseField="0" baseItem="0"/>
  </dataField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891D5F-3128-4683-9F13-0E0F8A681DFB}" name="PivotTable4"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Average of AttritionFlag" fld="0" subtotal="average" baseField="0" baseItem="0"/>
  </dataField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C25556B-27ED-4BFD-923F-C9E585FBF6D0}"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D27:E33"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i>
    <i>
      <x v="2"/>
    </i>
    <i>
      <x v="1"/>
    </i>
    <i>
      <x v="4"/>
    </i>
    <i>
      <x v="3"/>
    </i>
    <i t="grand">
      <x/>
    </i>
  </rowItems>
  <colItems count="1">
    <i/>
  </colItems>
  <dataFields count="1">
    <dataField name="Average of AttritionFlag" fld="0"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0CD136-1939-4072-8862-B734A7F80394}"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F3:G13" firstHeaderRow="1" firstDataRow="1" firstDataCol="1"/>
  <pivotFields count="2">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1"/>
  </rowFields>
  <rowItems count="10">
    <i>
      <x v="8"/>
    </i>
    <i>
      <x v="2"/>
    </i>
    <i>
      <x v="1"/>
    </i>
    <i>
      <x v="7"/>
    </i>
    <i>
      <x v="6"/>
    </i>
    <i>
      <x v="4"/>
    </i>
    <i>
      <x/>
    </i>
    <i>
      <x v="3"/>
    </i>
    <i>
      <x v="5"/>
    </i>
    <i t="grand">
      <x/>
    </i>
  </rowItems>
  <colItems count="1">
    <i/>
  </colItems>
  <dataFields count="1">
    <dataField name="Average of AttritionFlag" fld="0" subtotal="average" baseField="0" baseItem="0"/>
  </dataFields>
  <chartFormats count="1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 count="1" selected="0">
            <x v="8"/>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7"/>
          </reference>
        </references>
      </pivotArea>
    </chartFormat>
    <chartFormat chart="5" format="16">
      <pivotArea type="data" outline="0" fieldPosition="0">
        <references count="2">
          <reference field="4294967294" count="1" selected="0">
            <x v="0"/>
          </reference>
          <reference field="1" count="1" selected="0">
            <x v="6"/>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 chart="5" format="18">
      <pivotArea type="data" outline="0" fieldPosition="0">
        <references count="2">
          <reference field="4294967294" count="1" selected="0">
            <x v="0"/>
          </reference>
          <reference field="1" count="1" selected="0">
            <x v="0"/>
          </reference>
        </references>
      </pivotArea>
    </chartFormat>
    <chartFormat chart="5" format="19">
      <pivotArea type="data" outline="0" fieldPosition="0">
        <references count="2">
          <reference field="4294967294" count="1" selected="0">
            <x v="0"/>
          </reference>
          <reference field="1" count="1" selected="0">
            <x v="3"/>
          </reference>
        </references>
      </pivotArea>
    </chartFormat>
    <chartFormat chart="5" format="20">
      <pivotArea type="data" outline="0" fieldPosition="0">
        <references count="2">
          <reference field="4294967294" count="1" selected="0">
            <x v="0"/>
          </reference>
          <reference field="1" count="1" selected="0">
            <x v="5"/>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D6FD1E-F3A0-4258-ABD8-83F74CD49D19}" name="PivotTable9"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9:B23"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1"/>
    </i>
    <i>
      <x v="2"/>
    </i>
    <i>
      <x/>
    </i>
    <i t="grand">
      <x/>
    </i>
  </rowItems>
  <colItems count="1">
    <i/>
  </colItems>
  <dataFields count="1">
    <dataField name="Average of AttritionFlag"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16D09FD-8F27-4580-BF7D-7DCD668562C6}" name="PivotTable1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3:N8"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5">
    <i>
      <x/>
    </i>
    <i>
      <x v="3"/>
    </i>
    <i>
      <x v="1"/>
    </i>
    <i>
      <x v="2"/>
    </i>
    <i t="grand">
      <x/>
    </i>
  </rowItems>
  <colItems count="1">
    <i/>
  </colItems>
  <dataFields count="1">
    <dataField name="Average of AttritionFlag" fld="0" subtotal="average" baseField="0" baseItem="0"/>
  </dataField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8B06DFF-33C5-4B1F-891E-E038E4CC9A83}"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J3:K9"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i>
    <i>
      <x v="2"/>
    </i>
    <i>
      <x v="3"/>
    </i>
    <i>
      <x v="4"/>
    </i>
    <i>
      <x v="1"/>
    </i>
    <i t="grand">
      <x/>
    </i>
  </rowItems>
  <colItems count="1">
    <i/>
  </colItems>
  <dataFields count="1">
    <dataField name="Average of AttritionFlag" fld="0"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CF97D3E-CF1D-4808-9E91-88C516CA2BC7}" name="PivotTable8"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0:B14"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1"/>
    </i>
    <i>
      <x v="2"/>
    </i>
    <i>
      <x/>
    </i>
    <i t="grand">
      <x/>
    </i>
  </rowItems>
  <colItems count="1">
    <i/>
  </colItems>
  <dataFields count="1">
    <dataField name="Average of AttritionFlag" fld="0"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6EE28D-C82F-4CB7-9F92-AD9EC9F38F17}" name="PivotTable5"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C3:D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Average of AttritionFlag" fld="0"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5F43856-2B8B-4FAD-BCC4-059A65E6DF08}" name="PivotTable15"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7:B46" firstHeaderRow="1" firstDataRow="1" firstDataCol="1"/>
  <pivotFields count="4">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s>
  <rowFields count="1">
    <field x="3"/>
  </rowFields>
  <rowItems count="19">
    <i>
      <x v="14"/>
    </i>
    <i>
      <x/>
    </i>
    <i>
      <x v="2"/>
    </i>
    <i>
      <x v="1"/>
    </i>
    <i>
      <x v="7"/>
    </i>
    <i>
      <x v="6"/>
    </i>
    <i>
      <x v="3"/>
    </i>
    <i>
      <x v="5"/>
    </i>
    <i>
      <x v="4"/>
    </i>
    <i>
      <x v="10"/>
    </i>
    <i>
      <x v="9"/>
    </i>
    <i>
      <x v="8"/>
    </i>
    <i>
      <x v="11"/>
    </i>
    <i>
      <x v="16"/>
    </i>
    <i>
      <x v="13"/>
    </i>
    <i>
      <x v="17"/>
    </i>
    <i>
      <x v="12"/>
    </i>
    <i>
      <x v="15"/>
    </i>
    <i t="grand">
      <x/>
    </i>
  </rowItems>
  <colItems count="1">
    <i/>
  </colItems>
  <dataFields count="1">
    <dataField name="Average of AttritionFlag" fld="0" subtotal="average" baseField="0" baseItem="0"/>
  </dataField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E837714-ACBD-4087-B6F3-FCBF5DB96F2F}" name="PivotTable10"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D19:E24"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5">
    <i>
      <x/>
    </i>
    <i>
      <x v="2"/>
    </i>
    <i>
      <x v="1"/>
    </i>
    <i>
      <x v="3"/>
    </i>
    <i t="grand">
      <x/>
    </i>
  </rowItems>
  <colItems count="1">
    <i/>
  </colItems>
  <dataFields count="1">
    <dataField name="Average of AttritionFlag" fld="0" subtotal="average"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2"/>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3"/>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0603CDB-46E3-4FF0-A8AD-B724E81C39E2}" name="PivotTable1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3:K18"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5">
    <i>
      <x/>
    </i>
    <i>
      <x v="2"/>
    </i>
    <i>
      <x v="1"/>
    </i>
    <i>
      <x v="3"/>
    </i>
    <i t="grand">
      <x/>
    </i>
  </rowItems>
  <colItems count="1">
    <i/>
  </colItems>
  <dataFields count="1">
    <dataField name="Average of AttritionFlag" fld="0" subtotal="average" baseField="0" baseItem="0"/>
  </dataField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69E4400-7D89-4474-9A47-D7F03A15012F}" name="PivotTable14"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3:N18" firstHeaderRow="1" firstDataRow="1" firstDataCol="1"/>
  <pivotFields count="4">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3"/>
  </rowFields>
  <rowItems count="5">
    <i>
      <x/>
    </i>
    <i>
      <x v="3"/>
    </i>
    <i>
      <x v="1"/>
    </i>
    <i>
      <x v="2"/>
    </i>
    <i t="grand">
      <x/>
    </i>
  </rowItems>
  <colItems count="1">
    <i/>
  </colItems>
  <dataFields count="1">
    <dataField name="Average of AttritionFlag" fld="0" subtotal="average" baseField="0" baseItem="0"/>
  </dataField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ttrition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587111B-5CE8-4A96-9D0F-044514D9A4C0}" name="PivotTable23"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M25:P3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0" count="1" selected="0">
              <x v="1"/>
            </reference>
          </references>
        </pivotArea>
      </autoSortScope>
    </pivotField>
    <pivotField allDrilled="1" subtotalTop="0" showAll="0" dataSourceSort="1" defaultSubtotal="0" defaultAttributeDrillState="1"/>
  </pivotFields>
  <rowFields count="1">
    <field x="2"/>
  </rowFields>
  <rowItems count="5">
    <i>
      <x v="2"/>
    </i>
    <i>
      <x/>
    </i>
    <i>
      <x v="3"/>
    </i>
    <i>
      <x v="1"/>
    </i>
    <i t="grand">
      <x/>
    </i>
  </rowItems>
  <colFields count="1">
    <field x="0"/>
  </colFields>
  <colItems count="3">
    <i>
      <x/>
    </i>
    <i>
      <x v="1"/>
    </i>
    <i t="grand">
      <x/>
    </i>
  </colItems>
  <dataFields count="1">
    <dataField name="Count of EmployeeNumber" fld="1"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3E52C63-92C7-4E87-8AD4-39B73424CDA6}" name="PivotTable31"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Y17:AB22" firstHeaderRow="1" firstDataRow="2"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2">
            <reference field="4294967294" count="1" selected="0">
              <x v="0"/>
            </reference>
            <reference field="1" count="1" selected="0">
              <x v="0"/>
            </reference>
          </references>
        </pivotArea>
      </autoSortScope>
    </pivotField>
  </pivotFields>
  <rowFields count="1">
    <field x="3"/>
  </rowFields>
  <rowItems count="4">
    <i>
      <x v="1"/>
    </i>
    <i>
      <x v="2"/>
    </i>
    <i>
      <x/>
    </i>
    <i t="grand">
      <x/>
    </i>
  </rowItems>
  <colFields count="1">
    <field x="1"/>
  </colFields>
  <colItems count="3">
    <i>
      <x/>
    </i>
    <i>
      <x v="1"/>
    </i>
    <i t="grand">
      <x/>
    </i>
  </colItems>
  <dataFields count="1">
    <dataField name="Count of EmployeeNumber"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E190477-DA89-4F49-BC1C-F3A40B2FDE7A}" name="PivotTable27"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15:V35" firstHeaderRow="1" firstDataRow="2" firstDataCol="1"/>
  <pivotFields count="5">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2">
            <reference field="4294967294" count="1" selected="0">
              <x v="0"/>
            </reference>
            <reference field="1" count="1" selected="0">
              <x v="0"/>
            </reference>
          </references>
        </pivotArea>
      </autoSortScope>
    </pivotField>
    <pivotField allDrilled="1" subtotalTop="0" showAll="0" dataSourceSort="1" defaultSubtotal="0" defaultAttributeDrillState="1"/>
  </pivotFields>
  <rowFields count="1">
    <field x="3"/>
  </rowFields>
  <rowItems count="19">
    <i>
      <x v="2"/>
    </i>
    <i>
      <x v="7"/>
    </i>
    <i>
      <x/>
    </i>
    <i>
      <x v="3"/>
    </i>
    <i>
      <x v="8"/>
    </i>
    <i>
      <x v="4"/>
    </i>
    <i>
      <x v="1"/>
    </i>
    <i>
      <x v="9"/>
    </i>
    <i>
      <x v="5"/>
    </i>
    <i>
      <x v="6"/>
    </i>
    <i>
      <x v="10"/>
    </i>
    <i>
      <x v="11"/>
    </i>
    <i>
      <x v="12"/>
    </i>
    <i>
      <x v="13"/>
    </i>
    <i>
      <x v="17"/>
    </i>
    <i>
      <x v="15"/>
    </i>
    <i>
      <x v="14"/>
    </i>
    <i>
      <x v="16"/>
    </i>
    <i t="grand">
      <x/>
    </i>
  </rowItems>
  <colFields count="1">
    <field x="1"/>
  </colFields>
  <colItems count="3">
    <i>
      <x/>
    </i>
    <i>
      <x v="1"/>
    </i>
    <i t="grand">
      <x/>
    </i>
  </colItems>
  <dataFields count="1">
    <dataField name="Count of EmployeeNumber" fld="2" subtotal="count" baseField="0" baseItem="0"/>
  </dataField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6C80E23-7912-4996-A671-98A16F0EF4DC}" name="PivotTable1"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D3:AG7" firstHeaderRow="1" firstDataRow="2" firstDataCol="1"/>
  <pivotFields count="5">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Fields count="1">
    <field x="1"/>
  </colFields>
  <colItems count="3">
    <i>
      <x/>
    </i>
    <i>
      <x v="1"/>
    </i>
    <i t="grand">
      <x/>
    </i>
  </colItems>
  <dataFields count="1">
    <dataField name="Count of EmployeeNumber"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40CAFA4-80F5-4DBB-85DB-3479A987D6DC}" name="PivotTable18"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M3:P10" firstHeaderRow="1" firstDataRow="2" firstDataCol="1"/>
  <pivotFields count="5">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1"/>
  </colFields>
  <colItems count="3">
    <i>
      <x/>
    </i>
    <i>
      <x v="1"/>
    </i>
    <i t="grand">
      <x/>
    </i>
  </colItems>
  <dataFields count="1">
    <dataField name="Count of EmployeeNumber"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463095C-1CFD-43F9-9375-3F96ED3EFFE7}" name="PivotTable17"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G3:J8" firstHeaderRow="1" firstDataRow="2" firstDataCol="1"/>
  <pivotFields count="5">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2">
            <reference field="4294967294" count="1" selected="0">
              <x v="0"/>
            </reference>
            <reference field="1" count="1" selected="0">
              <x v="1"/>
            </reference>
          </references>
        </pivotArea>
      </autoSortScope>
    </pivotField>
    <pivotField allDrilled="1" subtotalTop="0" showAll="0" dataSourceSort="1" defaultSubtotal="0" defaultAttributeDrillState="1"/>
  </pivotFields>
  <rowFields count="1">
    <field x="3"/>
  </rowFields>
  <rowItems count="4">
    <i>
      <x v="1"/>
    </i>
    <i>
      <x v="2"/>
    </i>
    <i>
      <x/>
    </i>
    <i t="grand">
      <x/>
    </i>
  </rowItems>
  <colFields count="1">
    <field x="1"/>
  </colFields>
  <colItems count="3">
    <i>
      <x/>
    </i>
    <i>
      <x v="1"/>
    </i>
    <i t="grand">
      <x/>
    </i>
  </colItems>
  <dataFields count="1">
    <dataField name="Count of EmployeeNumber"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DEEB6B3-BEDB-49E5-BCDD-AEFAF1ADBBFE}" name="PivotTable24"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25:D3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0" count="1" selected="0">
              <x v="1"/>
            </reference>
          </references>
        </pivotArea>
      </autoSortScope>
    </pivotField>
    <pivotField allDrilled="1" subtotalTop="0" showAll="0" dataSourceSort="1" defaultSubtotal="0" defaultAttributeDrillState="1"/>
  </pivotFields>
  <rowFields count="1">
    <field x="2"/>
  </rowFields>
  <rowItems count="5">
    <i>
      <x v="2"/>
    </i>
    <i>
      <x v="3"/>
    </i>
    <i>
      <x/>
    </i>
    <i>
      <x v="1"/>
    </i>
    <i t="grand">
      <x/>
    </i>
  </rowItems>
  <colFields count="1">
    <field x="0"/>
  </colFields>
  <colItems count="3">
    <i>
      <x/>
    </i>
    <i>
      <x v="1"/>
    </i>
    <i t="grand">
      <x/>
    </i>
  </colItems>
  <dataFields count="1">
    <dataField name="Count of EmployeeNumber" fld="1"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A423502-2A11-464C-871C-B69CC0F8D2F0}" name="PivotTable21"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G15:J2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0"/>
  </colFields>
  <colItems count="3">
    <i>
      <x/>
    </i>
    <i>
      <x v="1"/>
    </i>
    <i t="grand">
      <x/>
    </i>
  </colItems>
  <dataFields count="1">
    <dataField name="Count of EmployeeNumber" fld="1"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834EAFF-AD56-4E55-90D1-9C2F9FEB9AA2}" name="PivotTable19"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S3:V8" firstHeaderRow="1" firstDataRow="2" firstDataCol="1"/>
  <pivotFields count="5">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2">
            <reference field="4294967294" count="1" selected="0">
              <x v="0"/>
            </reference>
            <reference field="1" count="1" selected="0">
              <x v="1"/>
            </reference>
          </references>
        </pivotArea>
      </autoSortScope>
    </pivotField>
    <pivotField allDrilled="1" subtotalTop="0" showAll="0" dataSourceSort="1" defaultSubtotal="0" defaultAttributeDrillState="1"/>
  </pivotFields>
  <rowFields count="1">
    <field x="3"/>
  </rowFields>
  <rowItems count="4">
    <i>
      <x v="2"/>
    </i>
    <i>
      <x/>
    </i>
    <i>
      <x v="1"/>
    </i>
    <i t="grand">
      <x/>
    </i>
  </rowItems>
  <colFields count="1">
    <field x="1"/>
  </colFields>
  <colItems count="3">
    <i>
      <x/>
    </i>
    <i>
      <x v="1"/>
    </i>
    <i t="grand">
      <x/>
    </i>
  </colItems>
  <dataFields count="1">
    <dataField name="Count of EmployeeNumber"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57A5AA5-02DC-4C78-8B48-5A901DB4EF94}" name="PivotTable25"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G25:J3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0" count="1" selected="0">
              <x v="1"/>
            </reference>
          </references>
        </pivotArea>
      </autoSortScope>
    </pivotField>
    <pivotField allDrilled="1" subtotalTop="0" showAll="0" dataSourceSort="1" defaultSubtotal="0" defaultAttributeDrillState="1"/>
  </pivotFields>
  <rowFields count="1">
    <field x="2"/>
  </rowFields>
  <rowItems count="5">
    <i>
      <x v="2"/>
    </i>
    <i>
      <x v="1"/>
    </i>
    <i>
      <x v="3"/>
    </i>
    <i>
      <x/>
    </i>
    <i t="grand">
      <x/>
    </i>
  </rowItems>
  <colFields count="1">
    <field x="0"/>
  </colFields>
  <colItems count="3">
    <i>
      <x/>
    </i>
    <i>
      <x v="1"/>
    </i>
    <i t="grand">
      <x/>
    </i>
  </colItems>
  <dataFields count="1">
    <dataField name="Count of EmployeeNumber" fld="1"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7EC13898-7C05-4E06-A932-D98F565CDFD2}" name="PivotTable22"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M15:P21"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0" count="1" selected="0">
              <x v="1"/>
            </reference>
          </references>
        </pivotArea>
      </autoSortScope>
    </pivotField>
    <pivotField allDrilled="1" subtotalTop="0" showAll="0" dataSourceSort="1" defaultSubtotal="0" defaultAttributeDrillState="1"/>
  </pivotFields>
  <rowFields count="1">
    <field x="2"/>
  </rowFields>
  <rowItems count="5">
    <i>
      <x v="2"/>
    </i>
    <i>
      <x v="1"/>
    </i>
    <i>
      <x/>
    </i>
    <i>
      <x v="3"/>
    </i>
    <i t="grand">
      <x/>
    </i>
  </rowItems>
  <colFields count="1">
    <field x="0"/>
  </colFields>
  <colItems count="3">
    <i>
      <x/>
    </i>
    <i>
      <x v="1"/>
    </i>
    <i t="grand">
      <x/>
    </i>
  </colItems>
  <dataFields count="1">
    <dataField name="Count of EmployeeNumber" fld="1"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7D0E61F-ED52-4BF8-B084-69AB1BD2E9AB}" name="PivotTable20"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5:D21" firstHeaderRow="1" firstDataRow="2" firstDataCol="1"/>
  <pivotFields count="5">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1" count="1" selected="0">
              <x v="1"/>
            </reference>
          </references>
        </pivotArea>
      </autoSortScope>
    </pivotField>
    <pivotField allDrilled="1" subtotalTop="0" showAll="0" dataSourceSort="1" defaultSubtotal="0" defaultAttributeDrillState="1"/>
  </pivotFields>
  <rowFields count="1">
    <field x="3"/>
  </rowFields>
  <rowItems count="5">
    <i>
      <x/>
    </i>
    <i>
      <x v="1"/>
    </i>
    <i>
      <x v="3"/>
    </i>
    <i>
      <x v="2"/>
    </i>
    <i t="grand">
      <x/>
    </i>
  </rowItems>
  <colFields count="1">
    <field x="1"/>
  </colFields>
  <colItems count="3">
    <i>
      <x/>
    </i>
    <i>
      <x v="1"/>
    </i>
    <i t="grand">
      <x/>
    </i>
  </colItems>
  <dataFields count="1">
    <dataField name="Count of EmployeeNumber"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E9EF5F54-FAB6-4749-9BF5-617A1DD7F6BC}" name="PivotTable16"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D10" firstHeaderRow="1" firstDataRow="2"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2">
            <reference field="4294967294" count="1" selected="0">
              <x v="0"/>
            </reference>
            <reference field="1" count="1" selected="0">
              <x v="1"/>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v="1"/>
    </i>
    <i>
      <x v="2"/>
    </i>
    <i>
      <x/>
    </i>
    <i>
      <x v="3"/>
    </i>
    <i>
      <x v="4"/>
    </i>
    <i t="grand">
      <x/>
    </i>
  </rowItems>
  <colFields count="1">
    <field x="1"/>
  </colFields>
  <colItems count="3">
    <i>
      <x/>
    </i>
    <i>
      <x v="1"/>
    </i>
    <i t="grand">
      <x/>
    </i>
  </colItems>
  <dataFields count="1">
    <dataField name="Count of EmployeeNumber"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76FA4CC2-D6AE-4F46-9AA7-9C8B460C0E33}" name="PivotTable32"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Y26:AB30" firstHeaderRow="1" firstDataRow="2" firstDataCol="1"/>
  <pivotFields count="5">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2">
            <reference field="4294967294" count="1" selected="0">
              <x v="0"/>
            </reference>
            <reference field="1" count="1" selected="0">
              <x v="0"/>
            </reference>
          </references>
        </pivotArea>
      </autoSortScope>
    </pivotField>
    <pivotField allDrilled="1" subtotalTop="0" showAll="0" dataSourceSort="1" defaultSubtotal="0" defaultAttributeDrillState="1"/>
  </pivotFields>
  <rowFields count="1">
    <field x="3"/>
  </rowFields>
  <rowItems count="3">
    <i>
      <x v="1"/>
    </i>
    <i>
      <x/>
    </i>
    <i t="grand">
      <x/>
    </i>
  </rowItems>
  <colFields count="1">
    <field x="1"/>
  </colFields>
  <colItems count="3">
    <i>
      <x/>
    </i>
    <i>
      <x v="1"/>
    </i>
    <i t="grand">
      <x/>
    </i>
  </colItems>
  <dataFields count="1">
    <dataField name="Count of EmployeeNumber"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C226B59B-B702-4FB3-A2E6-470E3D26E22D}" name="PivotTable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D11:AG18"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2">
            <reference field="4294967294" count="1" selected="0">
              <x v="0"/>
            </reference>
            <reference field="0" count="1" selected="0">
              <x v="1"/>
            </reference>
          </references>
        </pivotArea>
      </autoSortScope>
    </pivotField>
    <pivotField allDrilled="1" subtotalTop="0" showAll="0" dataSourceSort="1" defaultSubtotal="0" defaultAttributeDrillState="1"/>
  </pivotFields>
  <rowFields count="1">
    <field x="2"/>
  </rowFields>
  <rowItems count="6">
    <i>
      <x/>
    </i>
    <i>
      <x v="1"/>
    </i>
    <i>
      <x v="2"/>
    </i>
    <i>
      <x v="4"/>
    </i>
    <i>
      <x v="3"/>
    </i>
    <i t="grand">
      <x/>
    </i>
  </rowItems>
  <colFields count="1">
    <field x="0"/>
  </colFields>
  <colItems count="3">
    <i>
      <x/>
    </i>
    <i>
      <x v="1"/>
    </i>
    <i t="grand">
      <x/>
    </i>
  </colItems>
  <dataFields count="1">
    <dataField name="Count of EmployeeNumber" fld="1" subtotal="count" baseField="0" baseItem="0"/>
  </dataFields>
  <chartFormats count="2">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ABB65EA1-4D3A-4B4F-86F2-2F0D0634B69B}" name="PivotTable29"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Y3:AB14" firstHeaderRow="1" firstDataRow="2" firstDataCol="1"/>
  <pivotFields count="5">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2">
            <reference field="4294967294" count="1" selected="0">
              <x v="0"/>
            </reference>
            <reference field="1" count="1" selected="0">
              <x v="1"/>
            </reference>
          </references>
        </pivotArea>
      </autoSortScope>
    </pivotField>
    <pivotField allDrilled="1" subtotalTop="0" showAll="0" dataSourceSort="1" defaultSubtotal="0" defaultAttributeDrillState="1"/>
  </pivotFields>
  <rowFields count="1">
    <field x="3"/>
  </rowFields>
  <rowItems count="10">
    <i>
      <x v="2"/>
    </i>
    <i>
      <x v="7"/>
    </i>
    <i>
      <x v="6"/>
    </i>
    <i>
      <x v="8"/>
    </i>
    <i>
      <x v="1"/>
    </i>
    <i>
      <x v="4"/>
    </i>
    <i>
      <x/>
    </i>
    <i>
      <x v="3"/>
    </i>
    <i>
      <x v="5"/>
    </i>
    <i t="grand">
      <x/>
    </i>
  </rowItems>
  <colFields count="1">
    <field x="1"/>
  </colFields>
  <colItems count="3">
    <i>
      <x/>
    </i>
    <i>
      <x v="1"/>
    </i>
    <i t="grand">
      <x/>
    </i>
  </colItems>
  <dataFields count="1">
    <dataField name="Count of EmployeeNumber" fld="2" subtotal="count" baseField="0" baseItem="0"/>
  </dataFields>
  <chartFormats count="3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3" count="1" selected="0">
            <x v="6"/>
          </reference>
        </references>
      </pivotArea>
    </chartFormat>
    <chartFormat chart="3" format="3" series="1">
      <pivotArea type="data" outline="0" fieldPosition="0">
        <references count="2">
          <reference field="4294967294" count="1" selected="0">
            <x v="0"/>
          </reference>
          <reference field="3" count="1" selected="0">
            <x v="8"/>
          </reference>
        </references>
      </pivotArea>
    </chartFormat>
    <chartFormat chart="3" format="4" series="1">
      <pivotArea type="data" outline="0" fieldPosition="0">
        <references count="2">
          <reference field="4294967294" count="1" selected="0">
            <x v="0"/>
          </reference>
          <reference field="3" count="1" selected="0">
            <x v="1"/>
          </reference>
        </references>
      </pivotArea>
    </chartFormat>
    <chartFormat chart="3" format="5" series="1">
      <pivotArea type="data" outline="0" fieldPosition="0">
        <references count="2">
          <reference field="4294967294" count="1" selected="0">
            <x v="0"/>
          </reference>
          <reference field="3" count="1" selected="0">
            <x v="4"/>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5"/>
          </reference>
        </references>
      </pivotArea>
    </chartFormat>
    <chartFormat chart="3" format="9" series="1">
      <pivotArea type="data" outline="0" fieldPosition="0">
        <references count="2">
          <reference field="4294967294" count="1" selected="0">
            <x v="0"/>
          </reference>
          <reference field="3" count="1" selected="0">
            <x v="2"/>
          </reference>
        </references>
      </pivotArea>
    </chartFormat>
    <chartFormat chart="3" format="10" series="1">
      <pivotArea type="data" outline="0" fieldPosition="0">
        <references count="2">
          <reference field="4294967294" count="1" selected="0">
            <x v="0"/>
          </reference>
          <reference field="3" count="1" selected="0">
            <x v="7"/>
          </reference>
        </references>
      </pivotArea>
    </chartFormat>
    <chartFormat chart="2" format="6" series="1">
      <pivotArea type="data" outline="0" fieldPosition="0">
        <references count="2">
          <reference field="4294967294" count="1" selected="0">
            <x v="0"/>
          </reference>
          <reference field="3" count="1" selected="0">
            <x v="6"/>
          </reference>
        </references>
      </pivotArea>
    </chartFormat>
    <chartFormat chart="2" format="7" series="1">
      <pivotArea type="data" outline="0" fieldPosition="0">
        <references count="2">
          <reference field="4294967294" count="1" selected="0">
            <x v="0"/>
          </reference>
          <reference field="3" count="1" selected="0">
            <x v="8"/>
          </reference>
        </references>
      </pivotArea>
    </chartFormat>
    <chartFormat chart="2" format="8" series="1">
      <pivotArea type="data" outline="0" fieldPosition="0">
        <references count="2">
          <reference field="4294967294" count="1" selected="0">
            <x v="0"/>
          </reference>
          <reference field="3" count="1" selected="0">
            <x v="1"/>
          </reference>
        </references>
      </pivotArea>
    </chartFormat>
    <chartFormat chart="2" format="9" series="1">
      <pivotArea type="data" outline="0" fieldPosition="0">
        <references count="2">
          <reference field="4294967294" count="1" selected="0">
            <x v="0"/>
          </reference>
          <reference field="3" count="1" selected="0">
            <x v="4"/>
          </reference>
        </references>
      </pivotArea>
    </chartFormat>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 chart="2" format="12" series="1">
      <pivotArea type="data" outline="0" fieldPosition="0">
        <references count="2">
          <reference field="4294967294" count="1" selected="0">
            <x v="0"/>
          </reference>
          <reference field="3" count="1" selected="0">
            <x v="5"/>
          </reference>
        </references>
      </pivotArea>
    </chartFormat>
    <chartFormat chart="2" format="13" series="1">
      <pivotArea type="data" outline="0" fieldPosition="0">
        <references count="2">
          <reference field="4294967294" count="1" selected="0">
            <x v="0"/>
          </reference>
          <reference field="3" count="1" selected="0">
            <x v="2"/>
          </reference>
        </references>
      </pivotArea>
    </chartFormat>
    <chartFormat chart="2" format="14" series="1">
      <pivotArea type="data" outline="0" fieldPosition="0">
        <references count="2">
          <reference field="4294967294" count="1" selected="0">
            <x v="0"/>
          </reference>
          <reference field="3" count="1" selected="0">
            <x v="7"/>
          </reference>
        </references>
      </pivotArea>
    </chartFormat>
    <chartFormat chart="0" format="2" series="1">
      <pivotArea type="data" outline="0" fieldPosition="0">
        <references count="2">
          <reference field="4294967294" count="1" selected="0">
            <x v="0"/>
          </reference>
          <reference field="3" count="1" selected="0">
            <x v="6"/>
          </reference>
        </references>
      </pivotArea>
    </chartFormat>
    <chartFormat chart="0" format="3" series="1">
      <pivotArea type="data" outline="0" fieldPosition="0">
        <references count="2">
          <reference field="4294967294" count="1" selected="0">
            <x v="0"/>
          </reference>
          <reference field="3" count="1" selected="0">
            <x v="8"/>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5" series="1">
      <pivotArea type="data" outline="0" fieldPosition="0">
        <references count="2">
          <reference field="4294967294" count="1" selected="0">
            <x v="0"/>
          </reference>
          <reference field="3" count="1" selected="0">
            <x v="4"/>
          </reference>
        </references>
      </pivotArea>
    </chartFormat>
    <chartFormat chart="0" format="6" series="1">
      <pivotArea type="data" outline="0" fieldPosition="0">
        <references count="2">
          <reference field="4294967294" count="1" selected="0">
            <x v="0"/>
          </reference>
          <reference field="3" count="1" selected="0">
            <x v="0"/>
          </reference>
        </references>
      </pivotArea>
    </chartFormat>
    <chartFormat chart="0" format="7" series="1">
      <pivotArea type="data" outline="0" fieldPosition="0">
        <references count="2">
          <reference field="4294967294" count="1" selected="0">
            <x v="0"/>
          </reference>
          <reference field="3" count="1" selected="0">
            <x v="3"/>
          </reference>
        </references>
      </pivotArea>
    </chartFormat>
    <chartFormat chart="0" format="8" series="1">
      <pivotArea type="data" outline="0" fieldPosition="0">
        <references count="2">
          <reference field="4294967294" count="1" selected="0">
            <x v="0"/>
          </reference>
          <reference field="3" count="1" selected="0">
            <x v="5"/>
          </reference>
        </references>
      </pivotArea>
    </chartFormat>
    <chartFormat chart="0" format="9" series="1">
      <pivotArea type="data" outline="0" fieldPosition="0">
        <references count="2">
          <reference field="4294967294" count="1" selected="0">
            <x v="0"/>
          </reference>
          <reference field="3" count="1" selected="0">
            <x v="2"/>
          </reference>
        </references>
      </pivotArea>
    </chartFormat>
    <chartFormat chart="0" format="10" series="1">
      <pivotArea type="data" outline="0" fieldPosition="0">
        <references count="2">
          <reference field="4294967294" count="1" selected="0">
            <x v="0"/>
          </reference>
          <reference field="3" count="1" selected="0">
            <x v="7"/>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Number"/>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EXCEL.xlsx!HR_Employee_Attrition">
        <x15:activeTabTopLevelEntity name="[HR_Employee_Attri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FE78F8-4FF9-4D3B-8DC3-869500C8DC55}" autoFormatId="16" applyNumberFormats="0" applyBorderFormats="0" applyFontFormats="0" applyPatternFormats="0" applyAlignmentFormats="0" applyWidthHeightFormats="0">
  <queryTableRefresh nextId="42" unboundColumnsRight="6">
    <queryTableFields count="41">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 id="38" dataBound="0" tableColumnId="38"/>
      <queryTableField id="39" dataBound="0" tableColumnId="39"/>
      <queryTableField id="40" dataBound="0" tableColumnId="40"/>
      <queryTableField id="41" dataBound="0"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40D9B06-AB1B-48D9-AAAF-74B2ADCE0362}" sourceName="[HR_Employee_Attrition].[Department]">
  <pivotTables>
    <pivotTable tabId="5" name="PivotTable2"/>
    <pivotTable tabId="5" name="PivotTable1"/>
    <pivotTable tabId="5" name="PivotTable16"/>
    <pivotTable tabId="5" name="PivotTable17"/>
    <pivotTable tabId="5" name="PivotTable18"/>
    <pivotTable tabId="5" name="PivotTable19"/>
    <pivotTable tabId="5" name="PivotTable20"/>
    <pivotTable tabId="5" name="PivotTable21"/>
    <pivotTable tabId="5" name="PivotTable22"/>
    <pivotTable tabId="5" name="PivotTable23"/>
    <pivotTable tabId="5" name="PivotTable24"/>
    <pivotTable tabId="5" name="PivotTable25"/>
    <pivotTable tabId="5" name="PivotTable27"/>
    <pivotTable tabId="5" name="PivotTable29"/>
    <pivotTable tabId="5" name="PivotTable31"/>
    <pivotTable tabId="5" name="PivotTable32"/>
  </pivotTables>
  <data>
    <olap pivotCacheId="1336263511">
      <levels count="2">
        <level uniqueName="[HR_Employee_Attrition].[Department].[(All)]" sourceCaption="(All)" count="0"/>
        <level uniqueName="[HR_Employee_Attrition].[Department].[Department]" sourceCaption="Department" count="3">
          <ranges>
            <range startItem="0">
              <i n="[HR_Employee_Attrition].[Department].&amp;[Human Resources]" c="Human Resources"/>
              <i n="[HR_Employee_Attrition].[Department].&amp;[Research &amp; Development]" c="Research &amp; Development"/>
              <i n="[HR_Employee_Attrition].[Department].&amp;[Sales]" c="Sales"/>
            </range>
          </ranges>
        </level>
      </levels>
      <selections count="1">
        <selection n="[HR_Employee_Attrition].[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2025226-886B-46E6-A901-8866ACAD688F}" cache="Slicer_Department" caption="Department" startItem="2" level="1"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320530-C2D2-4334-919A-6DD70EBA2AB5}" name="HR_Employee_Attrition" displayName="HR_Employee_Attrition" ref="A1:AO1471" tableType="queryTable" totalsRowShown="0">
  <autoFilter ref="A1:AO1471" xr:uid="{08320530-C2D2-4334-919A-6DD70EBA2AB5}"/>
  <tableColumns count="41">
    <tableColumn id="1" xr3:uid="{162B9BA8-5E8F-40DF-868A-24BD3FEF245C}" uniqueName="1" name="Age" queryTableFieldId="1"/>
    <tableColumn id="2" xr3:uid="{849C859C-AD50-4AA1-BDE5-300EBD481E2E}" uniqueName="2" name="Attrition" queryTableFieldId="2" dataDxfId="14"/>
    <tableColumn id="3" xr3:uid="{4000358C-2876-4323-A576-8E048BAFE2C3}" uniqueName="3" name="BusinessTravel" queryTableFieldId="3" dataDxfId="13"/>
    <tableColumn id="4" xr3:uid="{C72A6A94-9F31-4A8B-8462-5F1CEF0A9BA2}" uniqueName="4" name="DailyRate" queryTableFieldId="4"/>
    <tableColumn id="5" xr3:uid="{9EE6892E-D0EC-4D55-B270-837BBE1E6EC4}" uniqueName="5" name="Department" queryTableFieldId="5" dataDxfId="12"/>
    <tableColumn id="6" xr3:uid="{949AF588-DAF4-40BE-A50B-B5EBA510C10D}" uniqueName="6" name="DistanceFromHome" queryTableFieldId="6"/>
    <tableColumn id="7" xr3:uid="{CA227452-A972-46CA-86DA-CE2AAEE06F32}" uniqueName="7" name="Education" queryTableFieldId="7"/>
    <tableColumn id="8" xr3:uid="{F6711470-C0FA-4040-A803-D70E5CE4AF64}" uniqueName="8" name="EducationField" queryTableFieldId="8" dataDxfId="11"/>
    <tableColumn id="9" xr3:uid="{2008804E-7C3C-489D-9F2C-955B3C1592BE}" uniqueName="9" name="EmployeeCount" queryTableFieldId="9"/>
    <tableColumn id="10" xr3:uid="{65234463-3E21-4F8A-881C-4E07E039FAF4}" uniqueName="10" name="EmployeeNumber" queryTableFieldId="10"/>
    <tableColumn id="11" xr3:uid="{1AAA5ED2-7F35-44B2-BD12-71C14C92C3F7}" uniqueName="11" name="EnvironmentSatisfaction" queryTableFieldId="11"/>
    <tableColumn id="12" xr3:uid="{1AA99553-5D94-408B-BB14-B76BA790AD62}" uniqueName="12" name="Gender" queryTableFieldId="12" dataDxfId="10"/>
    <tableColumn id="13" xr3:uid="{2CF6DFBC-F76A-45B8-AE9C-A8C201136D3A}" uniqueName="13" name="HourlyRate" queryTableFieldId="13"/>
    <tableColumn id="14" xr3:uid="{666BF267-740A-4370-AC2F-9687349FAC62}" uniqueName="14" name="JobInvolvement" queryTableFieldId="14"/>
    <tableColumn id="15" xr3:uid="{DD1D476E-702B-4815-A573-73EAFEF9E9B4}" uniqueName="15" name="JobLevel" queryTableFieldId="15"/>
    <tableColumn id="16" xr3:uid="{8617E7EB-560D-441C-841E-878884E1C7A9}" uniqueName="16" name="JobRole" queryTableFieldId="16" dataDxfId="9"/>
    <tableColumn id="17" xr3:uid="{A3203FFD-D4FB-45F7-82BA-679B1945F6BF}" uniqueName="17" name="JobSatisfaction" queryTableFieldId="17"/>
    <tableColumn id="18" xr3:uid="{2FE7D57B-CA2A-47B8-B444-B4B631D60108}" uniqueName="18" name="MaritalStatus" queryTableFieldId="18" dataDxfId="8"/>
    <tableColumn id="19" xr3:uid="{23137FD6-832C-4FCE-B676-24A8E94AA00A}" uniqueName="19" name="MonthlyIncome" queryTableFieldId="19"/>
    <tableColumn id="20" xr3:uid="{BA09F8CD-3A36-4CF0-AD8B-C4481B642D9C}" uniqueName="20" name="MonthlyRate" queryTableFieldId="20"/>
    <tableColumn id="21" xr3:uid="{E9AE3CEC-0D5C-46FB-B534-C4FA85001B08}" uniqueName="21" name="NumCompaniesWorked" queryTableFieldId="21"/>
    <tableColumn id="22" xr3:uid="{7998AEB3-8492-4ED3-8741-64E73D10AA71}" uniqueName="22" name="Over18" queryTableFieldId="22" dataDxfId="7"/>
    <tableColumn id="23" xr3:uid="{50F64301-B1DC-4E26-9323-BB78FBE707B6}" uniqueName="23" name="OverTime" queryTableFieldId="23" dataDxfId="6"/>
    <tableColumn id="24" xr3:uid="{371EFFAE-9333-48A6-9BDB-D85DF8AB3A4C}" uniqueName="24" name="PercentSalaryHike" queryTableFieldId="24"/>
    <tableColumn id="25" xr3:uid="{C3AF370F-8161-4B39-987F-6D6C237E3B17}" uniqueName="25" name="PerformanceRating" queryTableFieldId="25"/>
    <tableColumn id="26" xr3:uid="{29297FD0-64C2-4186-9565-F8CF37C80A5D}" uniqueName="26" name="RelationshipSatisfaction" queryTableFieldId="26"/>
    <tableColumn id="27" xr3:uid="{61AC6DE6-4C23-4EE8-A7B5-E4548E11404B}" uniqueName="27" name="StandardHours" queryTableFieldId="27"/>
    <tableColumn id="28" xr3:uid="{3DEE1720-CB49-41C6-8F1C-E77882C87520}" uniqueName="28" name="StockOptionLevel" queryTableFieldId="28"/>
    <tableColumn id="29" xr3:uid="{BA254429-0FEB-4865-BC06-92CDDE7E16AE}" uniqueName="29" name="TotalWorkingYears" queryTableFieldId="29"/>
    <tableColumn id="30" xr3:uid="{1C1B65FB-E72C-47E3-90EF-FD08A5B84E05}" uniqueName="30" name="TrainingTimesLastYear" queryTableFieldId="30"/>
    <tableColumn id="31" xr3:uid="{22F08DB1-AD87-4275-9505-9751788E4518}" uniqueName="31" name="WorkLifeBalance" queryTableFieldId="31"/>
    <tableColumn id="32" xr3:uid="{70D70693-617A-484B-AA43-16334E6E9073}" uniqueName="32" name="YearsAtCompany" queryTableFieldId="32"/>
    <tableColumn id="33" xr3:uid="{43F563A9-4054-458E-B497-FF9307559C03}" uniqueName="33" name="YearsInCurrentRole" queryTableFieldId="33"/>
    <tableColumn id="34" xr3:uid="{54B5D12E-4832-4E9B-8C0F-C4375D2F8138}" uniqueName="34" name="YearsSinceLastPromotion" queryTableFieldId="34"/>
    <tableColumn id="35" xr3:uid="{370A7DF8-6B9D-4BB5-AAD4-976C9001B596}" uniqueName="35" name="YearsWithCurrManager" queryTableFieldId="35"/>
    <tableColumn id="36" xr3:uid="{9687658B-DFD1-4940-B6FA-73085D1E96A6}" uniqueName="36" name="AttritionFlag" queryTableFieldId="36" dataDxfId="5">
      <calculatedColumnFormula>IF(B2="Yes",1,0)</calculatedColumnFormula>
    </tableColumn>
    <tableColumn id="37" xr3:uid="{FF1EB490-D703-42AE-9139-6020FB401450}" uniqueName="37" name="AgeBand" queryTableFieldId="37" dataDxfId="4">
      <calculatedColumnFormula array="1">_xlfn.IFS(A2&lt;25,"&lt;25",A2&lt;=34,"25-34",A2&lt;=44,"35-44",A2&lt;=54,"45-54",TRUE,"55+")</calculatedColumnFormula>
    </tableColumn>
    <tableColumn id="38" xr3:uid="{453AFD54-7F88-4017-AF65-97E030EAF359}" uniqueName="38" name="IncomeBand" queryTableFieldId="38" dataDxfId="3">
      <calculatedColumnFormula array="1">_xlfn.IFS(S2&lt;5000,"Low",S2&lt;=10000,"Medium",S2&lt;=20000,"High",TRUE,"Very High")</calculatedColumnFormula>
    </tableColumn>
    <tableColumn id="39" xr3:uid="{0CF385B5-ECF6-4471-AB62-D430382ED728}" uniqueName="39" name="TenureBand" queryTableFieldId="39" dataDxfId="2">
      <calculatedColumnFormula array="1">_xlfn.IFS(AF2&lt;=1,"0-1",AF2&lt;=3,"2-3",AF2&lt;=5,"4-5",AF2&lt;=10,"6-10",TRUE,"10+")</calculatedColumnFormula>
    </tableColumn>
    <tableColumn id="40" xr3:uid="{9F90A486-7B7E-4D27-B458-DB176A17EDE8}" uniqueName="40" name="SalaryHikeBand" queryTableFieldId="40" dataDxfId="1">
      <calculatedColumnFormula array="1">_xlfn.IFS(X2&lt;12,"Low",X2&lt;=18,"Medium",TRUE,"High")</calculatedColumnFormula>
    </tableColumn>
    <tableColumn id="41" xr3:uid="{3FAC47A0-DD91-451D-84B6-42A2005B0A7D}" uniqueName="41" name="PromotionGapBand" queryTableFieldId="41" dataDxfId="0">
      <calculatedColumnFormula array="1">_xlfn.IFS(AH2&lt;1,"0-1",AH2&lt;=3,"2-3",AH2&lt;=5,"4-5",TRUE,"5+")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ivotTable" Target="../pivotTables/pivotTable25.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33.xml"/><Relationship Id="rId13" Type="http://schemas.openxmlformats.org/officeDocument/2006/relationships/pivotTable" Target="../pivotTables/pivotTable38.xml"/><Relationship Id="rId3" Type="http://schemas.openxmlformats.org/officeDocument/2006/relationships/pivotTable" Target="../pivotTables/pivotTable28.xml"/><Relationship Id="rId7" Type="http://schemas.openxmlformats.org/officeDocument/2006/relationships/pivotTable" Target="../pivotTables/pivotTable32.xml"/><Relationship Id="rId12" Type="http://schemas.openxmlformats.org/officeDocument/2006/relationships/pivotTable" Target="../pivotTables/pivotTable37.xml"/><Relationship Id="rId2" Type="http://schemas.openxmlformats.org/officeDocument/2006/relationships/pivotTable" Target="../pivotTables/pivotTable27.xml"/><Relationship Id="rId16" Type="http://schemas.openxmlformats.org/officeDocument/2006/relationships/pivotTable" Target="../pivotTables/pivotTable41.xml"/><Relationship Id="rId1" Type="http://schemas.openxmlformats.org/officeDocument/2006/relationships/pivotTable" Target="../pivotTables/pivotTable26.xml"/><Relationship Id="rId6" Type="http://schemas.openxmlformats.org/officeDocument/2006/relationships/pivotTable" Target="../pivotTables/pivotTable31.xml"/><Relationship Id="rId11" Type="http://schemas.openxmlformats.org/officeDocument/2006/relationships/pivotTable" Target="../pivotTables/pivotTable36.xml"/><Relationship Id="rId5" Type="http://schemas.openxmlformats.org/officeDocument/2006/relationships/pivotTable" Target="../pivotTables/pivotTable30.xml"/><Relationship Id="rId15" Type="http://schemas.openxmlformats.org/officeDocument/2006/relationships/pivotTable" Target="../pivotTables/pivotTable40.xml"/><Relationship Id="rId10" Type="http://schemas.openxmlformats.org/officeDocument/2006/relationships/pivotTable" Target="../pivotTables/pivotTable35.xml"/><Relationship Id="rId4" Type="http://schemas.openxmlformats.org/officeDocument/2006/relationships/pivotTable" Target="../pivotTables/pivotTable29.xml"/><Relationship Id="rId9" Type="http://schemas.openxmlformats.org/officeDocument/2006/relationships/pivotTable" Target="../pivotTables/pivotTable34.xml"/><Relationship Id="rId14" Type="http://schemas.openxmlformats.org/officeDocument/2006/relationships/pivotTable" Target="../pivotTables/pivotTable3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C07A-AA93-40C5-A997-BECF00C3D9AF}">
  <dimension ref="A1:AO1471"/>
  <sheetViews>
    <sheetView tabSelected="1" topLeftCell="AD1" workbookViewId="0">
      <selection activeCell="AM2" sqref="AM2:AM1471"/>
    </sheetView>
  </sheetViews>
  <sheetFormatPr defaultRowHeight="14.4" x14ac:dyDescent="0.3"/>
  <cols>
    <col min="1" max="1" width="6.21875" bestFit="1" customWidth="1"/>
    <col min="2" max="2" width="10.109375" bestFit="1" customWidth="1"/>
    <col min="3" max="3" width="15.6640625" bestFit="1" customWidth="1"/>
    <col min="4" max="4" width="11.21875" bestFit="1" customWidth="1"/>
    <col min="5" max="5" width="21.44140625" bestFit="1" customWidth="1"/>
    <col min="6" max="6" width="20.109375" bestFit="1" customWidth="1"/>
    <col min="7" max="7" width="11.5546875" bestFit="1" customWidth="1"/>
    <col min="8" max="8" width="15.88671875" bestFit="1" customWidth="1"/>
    <col min="9" max="9" width="16.44140625" bestFit="1" customWidth="1"/>
    <col min="10" max="10" width="18.33203125" bestFit="1" customWidth="1"/>
    <col min="11" max="11" width="24" bestFit="1" customWidth="1"/>
    <col min="12" max="12" width="9.33203125" bestFit="1" customWidth="1"/>
    <col min="13" max="13" width="12.44140625" bestFit="1" customWidth="1"/>
    <col min="14" max="14" width="16.33203125" bestFit="1" customWidth="1"/>
    <col min="15" max="15" width="10.33203125" bestFit="1" customWidth="1"/>
    <col min="16" max="16" width="22.6640625" bestFit="1" customWidth="1"/>
    <col min="17" max="17" width="16.109375" bestFit="1" customWidth="1"/>
    <col min="18" max="18" width="14.44140625" bestFit="1" customWidth="1"/>
    <col min="19" max="19" width="16.109375" bestFit="1" customWidth="1"/>
    <col min="20" max="20" width="13.5546875" bestFit="1" customWidth="1"/>
    <col min="21" max="21" width="23.33203125" bestFit="1" customWidth="1"/>
    <col min="22" max="22" width="9.109375" bestFit="1" customWidth="1"/>
    <col min="23" max="23" width="11.21875" bestFit="1" customWidth="1"/>
    <col min="24" max="24" width="18.88671875" bestFit="1" customWidth="1"/>
    <col min="25" max="25" width="19.21875" bestFit="1" customWidth="1"/>
    <col min="26" max="26" width="24" bestFit="1" customWidth="1"/>
    <col min="27" max="27" width="15.88671875" bestFit="1" customWidth="1"/>
    <col min="28" max="28" width="18.109375" bestFit="1" customWidth="1"/>
    <col min="29" max="29" width="18.77734375" bestFit="1" customWidth="1"/>
    <col min="30" max="30" width="22.109375" bestFit="1" customWidth="1"/>
    <col min="31" max="31" width="17.33203125" bestFit="1" customWidth="1"/>
    <col min="32" max="32" width="17.5546875" bestFit="1" customWidth="1"/>
    <col min="33" max="33" width="19.44140625" bestFit="1" customWidth="1"/>
    <col min="34" max="34" width="24.88671875" bestFit="1" customWidth="1"/>
    <col min="35" max="35" width="22.44140625" bestFit="1" customWidth="1"/>
    <col min="36" max="36" width="13.5546875" bestFit="1" customWidth="1"/>
    <col min="37" max="37" width="10.44140625" bestFit="1" customWidth="1"/>
    <col min="38" max="38" width="13.6640625" bestFit="1" customWidth="1"/>
    <col min="39" max="39" width="13" bestFit="1" customWidth="1"/>
    <col min="40" max="40" width="16.6640625" bestFit="1" customWidth="1"/>
    <col min="41" max="41" width="19.77734375" bestFit="1"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67</v>
      </c>
      <c r="AK1" t="s">
        <v>68</v>
      </c>
      <c r="AL1" t="s">
        <v>69</v>
      </c>
      <c r="AM1" t="s">
        <v>70</v>
      </c>
      <c r="AN1" t="s">
        <v>80</v>
      </c>
      <c r="AO1" t="s">
        <v>81</v>
      </c>
    </row>
    <row r="2" spans="1:41"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 t="shared" ref="AJ2:AJ65" si="0">IF(B2="Yes",1,0)</f>
        <v>1</v>
      </c>
      <c r="AK2" t="str" cm="1">
        <f t="array" ref="AK2">_xlfn.IFS(A2&lt;25,"&lt;25",A2&lt;=34,"25-34",A2&lt;=44,"35-44",A2&lt;=54,"45-54",TRUE,"55+")</f>
        <v>35-44</v>
      </c>
      <c r="AL2" t="str" cm="1">
        <f t="array" ref="AL2">_xlfn.IFS(S2&lt;5000,"Low",S2&lt;=10000,"Medium",S2&lt;=20000,"High",TRUE,"Very High")</f>
        <v>Medium</v>
      </c>
      <c r="AM2" t="str" cm="1">
        <f t="array" ref="AM2">_xlfn.IFS(AF2&lt;=1,"0-1",AF2&lt;=3,"2-3",AF2&lt;=5,"4-5",AF2&lt;=10,"6-10",TRUE,"10+")</f>
        <v>6-10</v>
      </c>
      <c r="AN2" t="str" cm="1">
        <f t="array" ref="AN2">_xlfn.IFS(X2&lt;12,"Low",X2&lt;=18,"Medium",TRUE,"High")</f>
        <v>Low</v>
      </c>
      <c r="AO2" t="str" cm="1">
        <f t="array" ref="AO2">_xlfn.IFS(AH2&lt;1,"0-1",AH2&lt;=3,"2-3",AH2&lt;=5,"4-5",TRUE,"5+")</f>
        <v>0-1</v>
      </c>
    </row>
    <row r="3" spans="1:41"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 t="shared" si="0"/>
        <v>0</v>
      </c>
      <c r="AK3" t="str" cm="1">
        <f t="array" ref="AK3">_xlfn.IFS(A3&lt;25,"&lt;25",A3&lt;=34,"25-34",A3&lt;=44,"35-44",A3&lt;=54,"45-54",TRUE,"55+")</f>
        <v>45-54</v>
      </c>
      <c r="AL3" t="str" cm="1">
        <f t="array" ref="AL3">_xlfn.IFS(S3&lt;5000,"Low",S3&lt;=10000,"Medium",S3&lt;=20000,"High",TRUE,"Very High")</f>
        <v>Medium</v>
      </c>
      <c r="AM3" t="str" cm="1">
        <f t="array" ref="AM3">_xlfn.IFS(AF3&lt;=1,"0-1",AF3&lt;=3,"2-3",AF3&lt;=5,"4-5",AF3&lt;=10,"6-10",TRUE,"10+")</f>
        <v>6-10</v>
      </c>
      <c r="AN3" t="str" cm="1">
        <f t="array" ref="AN3">_xlfn.IFS(X3&lt;12,"Low",X3&lt;=18,"Medium",TRUE,"High")</f>
        <v>High</v>
      </c>
      <c r="AO3" t="str" cm="1">
        <f t="array" ref="AO3">_xlfn.IFS(AH3&lt;1,"0-1",AH3&lt;=3,"2-3",AH3&lt;=5,"4-5",TRUE,"5+")</f>
        <v>2-3</v>
      </c>
    </row>
    <row r="4" spans="1:41"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 t="shared" si="0"/>
        <v>1</v>
      </c>
      <c r="AK4" t="str" cm="1">
        <f t="array" ref="AK4">_xlfn.IFS(A4&lt;25,"&lt;25",A4&lt;=34,"25-34",A4&lt;=44,"35-44",A4&lt;=54,"45-54",TRUE,"55+")</f>
        <v>35-44</v>
      </c>
      <c r="AL4" t="str" cm="1">
        <f t="array" ref="AL4">_xlfn.IFS(S4&lt;5000,"Low",S4&lt;=10000,"Medium",S4&lt;=20000,"High",TRUE,"Very High")</f>
        <v>Low</v>
      </c>
      <c r="AM4" t="str" cm="1">
        <f t="array" ref="AM4">_xlfn.IFS(AF4&lt;=1,"0-1",AF4&lt;=3,"2-3",AF4&lt;=5,"4-5",AF4&lt;=10,"6-10",TRUE,"10+")</f>
        <v>0-1</v>
      </c>
      <c r="AN4" t="str" cm="1">
        <f t="array" ref="AN4">_xlfn.IFS(X4&lt;12,"Low",X4&lt;=18,"Medium",TRUE,"High")</f>
        <v>Medium</v>
      </c>
      <c r="AO4" t="str" cm="1">
        <f t="array" ref="AO4">_xlfn.IFS(AH4&lt;1,"0-1",AH4&lt;=3,"2-3",AH4&lt;=5,"4-5",TRUE,"5+")</f>
        <v>0-1</v>
      </c>
    </row>
    <row r="5" spans="1:41"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 t="shared" si="0"/>
        <v>0</v>
      </c>
      <c r="AK5" t="str" cm="1">
        <f t="array" ref="AK5">_xlfn.IFS(A5&lt;25,"&lt;25",A5&lt;=34,"25-34",A5&lt;=44,"35-44",A5&lt;=54,"45-54",TRUE,"55+")</f>
        <v>25-34</v>
      </c>
      <c r="AL5" t="str" cm="1">
        <f t="array" ref="AL5">_xlfn.IFS(S5&lt;5000,"Low",S5&lt;=10000,"Medium",S5&lt;=20000,"High",TRUE,"Very High")</f>
        <v>Low</v>
      </c>
      <c r="AM5" t="str" cm="1">
        <f t="array" ref="AM5">_xlfn.IFS(AF5&lt;=1,"0-1",AF5&lt;=3,"2-3",AF5&lt;=5,"4-5",AF5&lt;=10,"6-10",TRUE,"10+")</f>
        <v>6-10</v>
      </c>
      <c r="AN5" t="str" cm="1">
        <f t="array" ref="AN5">_xlfn.IFS(X5&lt;12,"Low",X5&lt;=18,"Medium",TRUE,"High")</f>
        <v>Low</v>
      </c>
      <c r="AO5" t="str" cm="1">
        <f t="array" ref="AO5">_xlfn.IFS(AH5&lt;1,"0-1",AH5&lt;=3,"2-3",AH5&lt;=5,"4-5",TRUE,"5+")</f>
        <v>2-3</v>
      </c>
    </row>
    <row r="6" spans="1:41"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 t="shared" si="0"/>
        <v>0</v>
      </c>
      <c r="AK6" t="str" cm="1">
        <f t="array" ref="AK6">_xlfn.IFS(A6&lt;25,"&lt;25",A6&lt;=34,"25-34",A6&lt;=44,"35-44",A6&lt;=54,"45-54",TRUE,"55+")</f>
        <v>25-34</v>
      </c>
      <c r="AL6" t="str" cm="1">
        <f t="array" ref="AL6">_xlfn.IFS(S6&lt;5000,"Low",S6&lt;=10000,"Medium",S6&lt;=20000,"High",TRUE,"Very High")</f>
        <v>Low</v>
      </c>
      <c r="AM6" t="str" cm="1">
        <f t="array" ref="AM6">_xlfn.IFS(AF6&lt;=1,"0-1",AF6&lt;=3,"2-3",AF6&lt;=5,"4-5",AF6&lt;=10,"6-10",TRUE,"10+")</f>
        <v>2-3</v>
      </c>
      <c r="AN6" t="str" cm="1">
        <f t="array" ref="AN6">_xlfn.IFS(X6&lt;12,"Low",X6&lt;=18,"Medium",TRUE,"High")</f>
        <v>Medium</v>
      </c>
      <c r="AO6" t="str" cm="1">
        <f t="array" ref="AO6">_xlfn.IFS(AH6&lt;1,"0-1",AH6&lt;=3,"2-3",AH6&lt;=5,"4-5",TRUE,"5+")</f>
        <v>2-3</v>
      </c>
    </row>
    <row r="7" spans="1:41"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 t="shared" si="0"/>
        <v>0</v>
      </c>
      <c r="AK7" t="str" cm="1">
        <f t="array" ref="AK7">_xlfn.IFS(A7&lt;25,"&lt;25",A7&lt;=34,"25-34",A7&lt;=44,"35-44",A7&lt;=54,"45-54",TRUE,"55+")</f>
        <v>25-34</v>
      </c>
      <c r="AL7" t="str" cm="1">
        <f t="array" ref="AL7">_xlfn.IFS(S7&lt;5000,"Low",S7&lt;=10000,"Medium",S7&lt;=20000,"High",TRUE,"Very High")</f>
        <v>Low</v>
      </c>
      <c r="AM7" t="str" cm="1">
        <f t="array" ref="AM7">_xlfn.IFS(AF7&lt;=1,"0-1",AF7&lt;=3,"2-3",AF7&lt;=5,"4-5",AF7&lt;=10,"6-10",TRUE,"10+")</f>
        <v>6-10</v>
      </c>
      <c r="AN7" t="str" cm="1">
        <f t="array" ref="AN7">_xlfn.IFS(X7&lt;12,"Low",X7&lt;=18,"Medium",TRUE,"High")</f>
        <v>Medium</v>
      </c>
      <c r="AO7" t="str" cm="1">
        <f t="array" ref="AO7">_xlfn.IFS(AH7&lt;1,"0-1",AH7&lt;=3,"2-3",AH7&lt;=5,"4-5",TRUE,"5+")</f>
        <v>2-3</v>
      </c>
    </row>
    <row r="8" spans="1:41"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 t="shared" si="0"/>
        <v>0</v>
      </c>
      <c r="AK8" t="str" cm="1">
        <f t="array" ref="AK8">_xlfn.IFS(A8&lt;25,"&lt;25",A8&lt;=34,"25-34",A8&lt;=44,"35-44",A8&lt;=54,"45-54",TRUE,"55+")</f>
        <v>55+</v>
      </c>
      <c r="AL8" t="str" cm="1">
        <f t="array" ref="AL8">_xlfn.IFS(S8&lt;5000,"Low",S8&lt;=10000,"Medium",S8&lt;=20000,"High",TRUE,"Very High")</f>
        <v>Low</v>
      </c>
      <c r="AM8" t="str" cm="1">
        <f t="array" ref="AM8">_xlfn.IFS(AF8&lt;=1,"0-1",AF8&lt;=3,"2-3",AF8&lt;=5,"4-5",AF8&lt;=10,"6-10",TRUE,"10+")</f>
        <v>0-1</v>
      </c>
      <c r="AN8" t="str" cm="1">
        <f t="array" ref="AN8">_xlfn.IFS(X8&lt;12,"Low",X8&lt;=18,"Medium",TRUE,"High")</f>
        <v>High</v>
      </c>
      <c r="AO8" t="str" cm="1">
        <f t="array" ref="AO8">_xlfn.IFS(AH8&lt;1,"0-1",AH8&lt;=3,"2-3",AH8&lt;=5,"4-5",TRUE,"5+")</f>
        <v>0-1</v>
      </c>
    </row>
    <row r="9" spans="1:41"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 t="shared" si="0"/>
        <v>0</v>
      </c>
      <c r="AK9" t="str" cm="1">
        <f t="array" ref="AK9">_xlfn.IFS(A9&lt;25,"&lt;25",A9&lt;=34,"25-34",A9&lt;=44,"35-44",A9&lt;=54,"45-54",TRUE,"55+")</f>
        <v>25-34</v>
      </c>
      <c r="AL9" t="str" cm="1">
        <f t="array" ref="AL9">_xlfn.IFS(S9&lt;5000,"Low",S9&lt;=10000,"Medium",S9&lt;=20000,"High",TRUE,"Very High")</f>
        <v>Low</v>
      </c>
      <c r="AM9" t="str" cm="1">
        <f t="array" ref="AM9">_xlfn.IFS(AF9&lt;=1,"0-1",AF9&lt;=3,"2-3",AF9&lt;=5,"4-5",AF9&lt;=10,"6-10",TRUE,"10+")</f>
        <v>0-1</v>
      </c>
      <c r="AN9" t="str" cm="1">
        <f t="array" ref="AN9">_xlfn.IFS(X9&lt;12,"Low",X9&lt;=18,"Medium",TRUE,"High")</f>
        <v>High</v>
      </c>
      <c r="AO9" t="str" cm="1">
        <f t="array" ref="AO9">_xlfn.IFS(AH9&lt;1,"0-1",AH9&lt;=3,"2-3",AH9&lt;=5,"4-5",TRUE,"5+")</f>
        <v>0-1</v>
      </c>
    </row>
    <row r="10" spans="1:41"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 t="shared" si="0"/>
        <v>0</v>
      </c>
      <c r="AK10" t="str" cm="1">
        <f t="array" ref="AK10">_xlfn.IFS(A10&lt;25,"&lt;25",A10&lt;=34,"25-34",A10&lt;=44,"35-44",A10&lt;=54,"45-54",TRUE,"55+")</f>
        <v>35-44</v>
      </c>
      <c r="AL10" t="str" cm="1">
        <f t="array" ref="AL10">_xlfn.IFS(S10&lt;5000,"Low",S10&lt;=10000,"Medium",S10&lt;=20000,"High",TRUE,"Very High")</f>
        <v>Medium</v>
      </c>
      <c r="AM10" t="str" cm="1">
        <f t="array" ref="AM10">_xlfn.IFS(AF10&lt;=1,"0-1",AF10&lt;=3,"2-3",AF10&lt;=5,"4-5",AF10&lt;=10,"6-10",TRUE,"10+")</f>
        <v>6-10</v>
      </c>
      <c r="AN10" t="str" cm="1">
        <f t="array" ref="AN10">_xlfn.IFS(X10&lt;12,"Low",X10&lt;=18,"Medium",TRUE,"High")</f>
        <v>High</v>
      </c>
      <c r="AO10" t="str" cm="1">
        <f t="array" ref="AO10">_xlfn.IFS(AH10&lt;1,"0-1",AH10&lt;=3,"2-3",AH10&lt;=5,"4-5",TRUE,"5+")</f>
        <v>2-3</v>
      </c>
    </row>
    <row r="11" spans="1:41"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 t="shared" si="0"/>
        <v>0</v>
      </c>
      <c r="AK11" t="str" cm="1">
        <f t="array" ref="AK11">_xlfn.IFS(A11&lt;25,"&lt;25",A11&lt;=34,"25-34",A11&lt;=44,"35-44",A11&lt;=54,"45-54",TRUE,"55+")</f>
        <v>35-44</v>
      </c>
      <c r="AL11" t="str" cm="1">
        <f t="array" ref="AL11">_xlfn.IFS(S11&lt;5000,"Low",S11&lt;=10000,"Medium",S11&lt;=20000,"High",TRUE,"Very High")</f>
        <v>Medium</v>
      </c>
      <c r="AM11" t="str" cm="1">
        <f t="array" ref="AM11">_xlfn.IFS(AF11&lt;=1,"0-1",AF11&lt;=3,"2-3",AF11&lt;=5,"4-5",AF11&lt;=10,"6-10",TRUE,"10+")</f>
        <v>6-10</v>
      </c>
      <c r="AN11" t="str" cm="1">
        <f t="array" ref="AN11">_xlfn.IFS(X11&lt;12,"Low",X11&lt;=18,"Medium",TRUE,"High")</f>
        <v>Medium</v>
      </c>
      <c r="AO11" t="str" cm="1">
        <f t="array" ref="AO11">_xlfn.IFS(AH11&lt;1,"0-1",AH11&lt;=3,"2-3",AH11&lt;=5,"4-5",TRUE,"5+")</f>
        <v>5+</v>
      </c>
    </row>
    <row r="12" spans="1:41"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 t="shared" si="0"/>
        <v>0</v>
      </c>
      <c r="AK12" t="str" cm="1">
        <f t="array" ref="AK12">_xlfn.IFS(A12&lt;25,"&lt;25",A12&lt;=34,"25-34",A12&lt;=44,"35-44",A12&lt;=54,"45-54",TRUE,"55+")</f>
        <v>35-44</v>
      </c>
      <c r="AL12" t="str" cm="1">
        <f t="array" ref="AL12">_xlfn.IFS(S12&lt;5000,"Low",S12&lt;=10000,"Medium",S12&lt;=20000,"High",TRUE,"Very High")</f>
        <v>Low</v>
      </c>
      <c r="AM12" t="str" cm="1">
        <f t="array" ref="AM12">_xlfn.IFS(AF12&lt;=1,"0-1",AF12&lt;=3,"2-3",AF12&lt;=5,"4-5",AF12&lt;=10,"6-10",TRUE,"10+")</f>
        <v>4-5</v>
      </c>
      <c r="AN12" t="str" cm="1">
        <f t="array" ref="AN12">_xlfn.IFS(X12&lt;12,"Low",X12&lt;=18,"Medium",TRUE,"High")</f>
        <v>Medium</v>
      </c>
      <c r="AO12" t="str" cm="1">
        <f t="array" ref="AO12">_xlfn.IFS(AH12&lt;1,"0-1",AH12&lt;=3,"2-3",AH12&lt;=5,"4-5",TRUE,"5+")</f>
        <v>0-1</v>
      </c>
    </row>
    <row r="13" spans="1:41"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 t="shared" si="0"/>
        <v>0</v>
      </c>
      <c r="AK13" t="str" cm="1">
        <f t="array" ref="AK13">_xlfn.IFS(A13&lt;25,"&lt;25",A13&lt;=34,"25-34",A13&lt;=44,"35-44",A13&lt;=54,"45-54",TRUE,"55+")</f>
        <v>25-34</v>
      </c>
      <c r="AL13" t="str" cm="1">
        <f t="array" ref="AL13">_xlfn.IFS(S13&lt;5000,"Low",S13&lt;=10000,"Medium",S13&lt;=20000,"High",TRUE,"Very High")</f>
        <v>Low</v>
      </c>
      <c r="AM13" t="str" cm="1">
        <f t="array" ref="AM13">_xlfn.IFS(AF13&lt;=1,"0-1",AF13&lt;=3,"2-3",AF13&lt;=5,"4-5",AF13&lt;=10,"6-10",TRUE,"10+")</f>
        <v>6-10</v>
      </c>
      <c r="AN13" t="str" cm="1">
        <f t="array" ref="AN13">_xlfn.IFS(X13&lt;12,"Low",X13&lt;=18,"Medium",TRUE,"High")</f>
        <v>Medium</v>
      </c>
      <c r="AO13" t="str" cm="1">
        <f t="array" ref="AO13">_xlfn.IFS(AH13&lt;1,"0-1",AH13&lt;=3,"2-3",AH13&lt;=5,"4-5",TRUE,"5+")</f>
        <v>0-1</v>
      </c>
    </row>
    <row r="14" spans="1:41"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 t="shared" si="0"/>
        <v>0</v>
      </c>
      <c r="AK14" t="str" cm="1">
        <f t="array" ref="AK14">_xlfn.IFS(A14&lt;25,"&lt;25",A14&lt;=34,"25-34",A14&lt;=44,"35-44",A14&lt;=54,"45-54",TRUE,"55+")</f>
        <v>25-34</v>
      </c>
      <c r="AL14" t="str" cm="1">
        <f t="array" ref="AL14">_xlfn.IFS(S14&lt;5000,"Low",S14&lt;=10000,"Medium",S14&lt;=20000,"High",TRUE,"Very High")</f>
        <v>Low</v>
      </c>
      <c r="AM14" t="str" cm="1">
        <f t="array" ref="AM14">_xlfn.IFS(AF14&lt;=1,"0-1",AF14&lt;=3,"2-3",AF14&lt;=5,"4-5",AF14&lt;=10,"6-10",TRUE,"10+")</f>
        <v>4-5</v>
      </c>
      <c r="AN14" t="str" cm="1">
        <f t="array" ref="AN14">_xlfn.IFS(X14&lt;12,"Low",X14&lt;=18,"Medium",TRUE,"High")</f>
        <v>Medium</v>
      </c>
      <c r="AO14" t="str" cm="1">
        <f t="array" ref="AO14">_xlfn.IFS(AH14&lt;1,"0-1",AH14&lt;=3,"2-3",AH14&lt;=5,"4-5",TRUE,"5+")</f>
        <v>4-5</v>
      </c>
    </row>
    <row r="15" spans="1:41"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 t="shared" si="0"/>
        <v>0</v>
      </c>
      <c r="AK15" t="str" cm="1">
        <f t="array" ref="AK15">_xlfn.IFS(A15&lt;25,"&lt;25",A15&lt;=34,"25-34",A15&lt;=44,"35-44",A15&lt;=54,"45-54",TRUE,"55+")</f>
        <v>25-34</v>
      </c>
      <c r="AL15" t="str" cm="1">
        <f t="array" ref="AL15">_xlfn.IFS(S15&lt;5000,"Low",S15&lt;=10000,"Medium",S15&lt;=20000,"High",TRUE,"Very High")</f>
        <v>Low</v>
      </c>
      <c r="AM15" t="str" cm="1">
        <f t="array" ref="AM15">_xlfn.IFS(AF15&lt;=1,"0-1",AF15&lt;=3,"2-3",AF15&lt;=5,"4-5",AF15&lt;=10,"6-10",TRUE,"10+")</f>
        <v>2-3</v>
      </c>
      <c r="AN15" t="str" cm="1">
        <f t="array" ref="AN15">_xlfn.IFS(X15&lt;12,"Low",X15&lt;=18,"Medium",TRUE,"High")</f>
        <v>Low</v>
      </c>
      <c r="AO15" t="str" cm="1">
        <f t="array" ref="AO15">_xlfn.IFS(AH15&lt;1,"0-1",AH15&lt;=3,"2-3",AH15&lt;=5,"4-5",TRUE,"5+")</f>
        <v>2-3</v>
      </c>
    </row>
    <row r="16" spans="1:41"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 t="shared" si="0"/>
        <v>1</v>
      </c>
      <c r="AK16" t="str" cm="1">
        <f t="array" ref="AK16">_xlfn.IFS(A16&lt;25,"&lt;25",A16&lt;=34,"25-34",A16&lt;=44,"35-44",A16&lt;=54,"45-54",TRUE,"55+")</f>
        <v>25-34</v>
      </c>
      <c r="AL16" t="str" cm="1">
        <f t="array" ref="AL16">_xlfn.IFS(S16&lt;5000,"Low",S16&lt;=10000,"Medium",S16&lt;=20000,"High",TRUE,"Very High")</f>
        <v>Low</v>
      </c>
      <c r="AM16" t="str" cm="1">
        <f t="array" ref="AM16">_xlfn.IFS(AF16&lt;=1,"0-1",AF16&lt;=3,"2-3",AF16&lt;=5,"4-5",AF16&lt;=10,"6-10",TRUE,"10+")</f>
        <v>4-5</v>
      </c>
      <c r="AN16" t="str" cm="1">
        <f t="array" ref="AN16">_xlfn.IFS(X16&lt;12,"Low",X16&lt;=18,"Medium",TRUE,"High")</f>
        <v>Medium</v>
      </c>
      <c r="AO16" t="str" cm="1">
        <f t="array" ref="AO16">_xlfn.IFS(AH16&lt;1,"0-1",AH16&lt;=3,"2-3",AH16&lt;=5,"4-5",TRUE,"5+")</f>
        <v>0-1</v>
      </c>
    </row>
    <row r="17" spans="1:41"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 t="shared" si="0"/>
        <v>0</v>
      </c>
      <c r="AK17" t="str" cm="1">
        <f t="array" ref="AK17">_xlfn.IFS(A17&lt;25,"&lt;25",A17&lt;=34,"25-34",A17&lt;=44,"35-44",A17&lt;=54,"45-54",TRUE,"55+")</f>
        <v>25-34</v>
      </c>
      <c r="AL17" t="str" cm="1">
        <f t="array" ref="AL17">_xlfn.IFS(S17&lt;5000,"Low",S17&lt;=10000,"Medium",S17&lt;=20000,"High",TRUE,"Very High")</f>
        <v>Medium</v>
      </c>
      <c r="AM17" t="str" cm="1">
        <f t="array" ref="AM17">_xlfn.IFS(AF17&lt;=1,"0-1",AF17&lt;=3,"2-3",AF17&lt;=5,"4-5",AF17&lt;=10,"6-10",TRUE,"10+")</f>
        <v>6-10</v>
      </c>
      <c r="AN17" t="str" cm="1">
        <f t="array" ref="AN17">_xlfn.IFS(X17&lt;12,"Low",X17&lt;=18,"Medium",TRUE,"High")</f>
        <v>Low</v>
      </c>
      <c r="AO17" t="str" cm="1">
        <f t="array" ref="AO17">_xlfn.IFS(AH17&lt;1,"0-1",AH17&lt;=3,"2-3",AH17&lt;=5,"4-5",TRUE,"5+")</f>
        <v>5+</v>
      </c>
    </row>
    <row r="18" spans="1:41"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 t="shared" si="0"/>
        <v>0</v>
      </c>
      <c r="AK18" t="str" cm="1">
        <f t="array" ref="AK18">_xlfn.IFS(A18&lt;25,"&lt;25",A18&lt;=34,"25-34",A18&lt;=44,"35-44",A18&lt;=54,"45-54",TRUE,"55+")</f>
        <v>25-34</v>
      </c>
      <c r="AL18" t="str" cm="1">
        <f t="array" ref="AL18">_xlfn.IFS(S18&lt;5000,"Low",S18&lt;=10000,"Medium",S18&lt;=20000,"High",TRUE,"Very High")</f>
        <v>Low</v>
      </c>
      <c r="AM18" t="str" cm="1">
        <f t="array" ref="AM18">_xlfn.IFS(AF18&lt;=1,"0-1",AF18&lt;=3,"2-3",AF18&lt;=5,"4-5",AF18&lt;=10,"6-10",TRUE,"10+")</f>
        <v>6-10</v>
      </c>
      <c r="AN18" t="str" cm="1">
        <f t="array" ref="AN18">_xlfn.IFS(X18&lt;12,"Low",X18&lt;=18,"Medium",TRUE,"High")</f>
        <v>Medium</v>
      </c>
      <c r="AO18" t="str" cm="1">
        <f t="array" ref="AO18">_xlfn.IFS(AH18&lt;1,"0-1",AH18&lt;=3,"2-3",AH18&lt;=5,"4-5",TRUE,"5+")</f>
        <v>0-1</v>
      </c>
    </row>
    <row r="19" spans="1:41"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 t="shared" si="0"/>
        <v>0</v>
      </c>
      <c r="AK19" t="str" cm="1">
        <f t="array" ref="AK19">_xlfn.IFS(A19&lt;25,"&lt;25",A19&lt;=34,"25-34",A19&lt;=44,"35-44",A19&lt;=54,"45-54",TRUE,"55+")</f>
        <v>&lt;25</v>
      </c>
      <c r="AL19" t="str" cm="1">
        <f t="array" ref="AL19">_xlfn.IFS(S19&lt;5000,"Low",S19&lt;=10000,"Medium",S19&lt;=20000,"High",TRUE,"Very High")</f>
        <v>Low</v>
      </c>
      <c r="AM19" t="str" cm="1">
        <f t="array" ref="AM19">_xlfn.IFS(AF19&lt;=1,"0-1",AF19&lt;=3,"2-3",AF19&lt;=5,"4-5",AF19&lt;=10,"6-10",TRUE,"10+")</f>
        <v>0-1</v>
      </c>
      <c r="AN19" t="str" cm="1">
        <f t="array" ref="AN19">_xlfn.IFS(X19&lt;12,"Low",X19&lt;=18,"Medium",TRUE,"High")</f>
        <v>Medium</v>
      </c>
      <c r="AO19" t="str" cm="1">
        <f t="array" ref="AO19">_xlfn.IFS(AH19&lt;1,"0-1",AH19&lt;=3,"2-3",AH19&lt;=5,"4-5",TRUE,"5+")</f>
        <v>0-1</v>
      </c>
    </row>
    <row r="20" spans="1:41"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 t="shared" si="0"/>
        <v>0</v>
      </c>
      <c r="AK20" t="str" cm="1">
        <f t="array" ref="AK20">_xlfn.IFS(A20&lt;25,"&lt;25",A20&lt;=34,"25-34",A20&lt;=44,"35-44",A20&lt;=54,"45-54",TRUE,"55+")</f>
        <v>45-54</v>
      </c>
      <c r="AL20" t="str" cm="1">
        <f t="array" ref="AL20">_xlfn.IFS(S20&lt;5000,"Low",S20&lt;=10000,"Medium",S20&lt;=20000,"High",TRUE,"Very High")</f>
        <v>High</v>
      </c>
      <c r="AM20" t="str" cm="1">
        <f t="array" ref="AM20">_xlfn.IFS(AF20&lt;=1,"0-1",AF20&lt;=3,"2-3",AF20&lt;=5,"4-5",AF20&lt;=10,"6-10",TRUE,"10+")</f>
        <v>10+</v>
      </c>
      <c r="AN20" t="str" cm="1">
        <f t="array" ref="AN20">_xlfn.IFS(X20&lt;12,"Low",X20&lt;=18,"Medium",TRUE,"High")</f>
        <v>Medium</v>
      </c>
      <c r="AO20" t="str" cm="1">
        <f t="array" ref="AO20">_xlfn.IFS(AH20&lt;1,"0-1",AH20&lt;=3,"2-3",AH20&lt;=5,"4-5",TRUE,"5+")</f>
        <v>2-3</v>
      </c>
    </row>
    <row r="21" spans="1:41"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 t="shared" si="0"/>
        <v>0</v>
      </c>
      <c r="AK21" t="str" cm="1">
        <f t="array" ref="AK21">_xlfn.IFS(A21&lt;25,"&lt;25",A21&lt;=34,"25-34",A21&lt;=44,"35-44",A21&lt;=54,"45-54",TRUE,"55+")</f>
        <v>35-44</v>
      </c>
      <c r="AL21" t="str" cm="1">
        <f t="array" ref="AL21">_xlfn.IFS(S21&lt;5000,"Low",S21&lt;=10000,"Medium",S21&lt;=20000,"High",TRUE,"Very High")</f>
        <v>Low</v>
      </c>
      <c r="AM21" t="str" cm="1">
        <f t="array" ref="AM21">_xlfn.IFS(AF21&lt;=1,"0-1",AF21&lt;=3,"2-3",AF21&lt;=5,"4-5",AF21&lt;=10,"6-10",TRUE,"10+")</f>
        <v>2-3</v>
      </c>
      <c r="AN21" t="str" cm="1">
        <f t="array" ref="AN21">_xlfn.IFS(X21&lt;12,"Low",X21&lt;=18,"Medium",TRUE,"High")</f>
        <v>Low</v>
      </c>
      <c r="AO21" t="str" cm="1">
        <f t="array" ref="AO21">_xlfn.IFS(AH21&lt;1,"0-1",AH21&lt;=3,"2-3",AH21&lt;=5,"4-5",TRUE,"5+")</f>
        <v>2-3</v>
      </c>
    </row>
    <row r="22" spans="1:41"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 t="shared" si="0"/>
        <v>0</v>
      </c>
      <c r="AK22" t="str" cm="1">
        <f t="array" ref="AK22">_xlfn.IFS(A22&lt;25,"&lt;25",A22&lt;=34,"25-34",A22&lt;=44,"35-44",A22&lt;=54,"45-54",TRUE,"55+")</f>
        <v>&lt;25</v>
      </c>
      <c r="AL22" t="str" cm="1">
        <f t="array" ref="AL22">_xlfn.IFS(S22&lt;5000,"Low",S22&lt;=10000,"Medium",S22&lt;=20000,"High",TRUE,"Very High")</f>
        <v>Low</v>
      </c>
      <c r="AM22" t="str" cm="1">
        <f t="array" ref="AM22">_xlfn.IFS(AF22&lt;=1,"0-1",AF22&lt;=3,"2-3",AF22&lt;=5,"4-5",AF22&lt;=10,"6-10",TRUE,"10+")</f>
        <v>4-5</v>
      </c>
      <c r="AN22" t="str" cm="1">
        <f t="array" ref="AN22">_xlfn.IFS(X22&lt;12,"Low",X22&lt;=18,"Medium",TRUE,"High")</f>
        <v>Medium</v>
      </c>
      <c r="AO22" t="str" cm="1">
        <f t="array" ref="AO22">_xlfn.IFS(AH22&lt;1,"0-1",AH22&lt;=3,"2-3",AH22&lt;=5,"4-5",TRUE,"5+")</f>
        <v>2-3</v>
      </c>
    </row>
    <row r="23" spans="1:41"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 t="shared" si="0"/>
        <v>1</v>
      </c>
      <c r="AK23" t="str" cm="1">
        <f t="array" ref="AK23">_xlfn.IFS(A23&lt;25,"&lt;25",A23&lt;=34,"25-34",A23&lt;=44,"35-44",A23&lt;=54,"45-54",TRUE,"55+")</f>
        <v>35-44</v>
      </c>
      <c r="AL23" t="str" cm="1">
        <f t="array" ref="AL23">_xlfn.IFS(S23&lt;5000,"Low",S23&lt;=10000,"Medium",S23&lt;=20000,"High",TRUE,"Very High")</f>
        <v>Low</v>
      </c>
      <c r="AM23" t="str" cm="1">
        <f t="array" ref="AM23">_xlfn.IFS(AF23&lt;=1,"0-1",AF23&lt;=3,"2-3",AF23&lt;=5,"4-5",AF23&lt;=10,"6-10",TRUE,"10+")</f>
        <v>4-5</v>
      </c>
      <c r="AN23" t="str" cm="1">
        <f t="array" ref="AN23">_xlfn.IFS(X23&lt;12,"Low",X23&lt;=18,"Medium",TRUE,"High")</f>
        <v>High</v>
      </c>
      <c r="AO23" t="str" cm="1">
        <f t="array" ref="AO23">_xlfn.IFS(AH23&lt;1,"0-1",AH23&lt;=3,"2-3",AH23&lt;=5,"4-5",TRUE,"5+")</f>
        <v>0-1</v>
      </c>
    </row>
    <row r="24" spans="1:41"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 t="shared" si="0"/>
        <v>0</v>
      </c>
      <c r="AK24" t="str" cm="1">
        <f t="array" ref="AK24">_xlfn.IFS(A24&lt;25,"&lt;25",A24&lt;=34,"25-34",A24&lt;=44,"35-44",A24&lt;=54,"45-54",TRUE,"55+")</f>
        <v>25-34</v>
      </c>
      <c r="AL24" t="str" cm="1">
        <f t="array" ref="AL24">_xlfn.IFS(S24&lt;5000,"Low",S24&lt;=10000,"Medium",S24&lt;=20000,"High",TRUE,"Very High")</f>
        <v>High</v>
      </c>
      <c r="AM24" t="str" cm="1">
        <f t="array" ref="AM24">_xlfn.IFS(AF24&lt;=1,"0-1",AF24&lt;=3,"2-3",AF24&lt;=5,"4-5",AF24&lt;=10,"6-10",TRUE,"10+")</f>
        <v>10+</v>
      </c>
      <c r="AN24" t="str" cm="1">
        <f t="array" ref="AN24">_xlfn.IFS(X24&lt;12,"Low",X24&lt;=18,"Medium",TRUE,"High")</f>
        <v>Low</v>
      </c>
      <c r="AO24" t="str" cm="1">
        <f t="array" ref="AO24">_xlfn.IFS(AH24&lt;1,"0-1",AH24&lt;=3,"2-3",AH24&lt;=5,"4-5",TRUE,"5+")</f>
        <v>2-3</v>
      </c>
    </row>
    <row r="25" spans="1:41"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 t="shared" si="0"/>
        <v>0</v>
      </c>
      <c r="AK25" t="str" cm="1">
        <f t="array" ref="AK25">_xlfn.IFS(A25&lt;25,"&lt;25",A25&lt;=34,"25-34",A25&lt;=44,"35-44",A25&lt;=54,"45-54",TRUE,"55+")</f>
        <v>&lt;25</v>
      </c>
      <c r="AL25" t="str" cm="1">
        <f t="array" ref="AL25">_xlfn.IFS(S25&lt;5000,"Low",S25&lt;=10000,"Medium",S25&lt;=20000,"High",TRUE,"Very High")</f>
        <v>Low</v>
      </c>
      <c r="AM25" t="str" cm="1">
        <f t="array" ref="AM25">_xlfn.IFS(AF25&lt;=1,"0-1",AF25&lt;=3,"2-3",AF25&lt;=5,"4-5",AF25&lt;=10,"6-10",TRUE,"10+")</f>
        <v>0-1</v>
      </c>
      <c r="AN25" t="str" cm="1">
        <f t="array" ref="AN25">_xlfn.IFS(X25&lt;12,"Low",X25&lt;=18,"Medium",TRUE,"High")</f>
        <v>Medium</v>
      </c>
      <c r="AO25" t="str" cm="1">
        <f t="array" ref="AO25">_xlfn.IFS(AH25&lt;1,"0-1",AH25&lt;=3,"2-3",AH25&lt;=5,"4-5",TRUE,"5+")</f>
        <v>0-1</v>
      </c>
    </row>
    <row r="26" spans="1:41"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 t="shared" si="0"/>
        <v>1</v>
      </c>
      <c r="AK26" t="str" cm="1">
        <f t="array" ref="AK26">_xlfn.IFS(A26&lt;25,"&lt;25",A26&lt;=34,"25-34",A26&lt;=44,"35-44",A26&lt;=54,"45-54",TRUE,"55+")</f>
        <v>25-34</v>
      </c>
      <c r="AL26" t="str" cm="1">
        <f t="array" ref="AL26">_xlfn.IFS(S26&lt;5000,"Low",S26&lt;=10000,"Medium",S26&lt;=20000,"High",TRUE,"Very High")</f>
        <v>Low</v>
      </c>
      <c r="AM26" t="str" cm="1">
        <f t="array" ref="AM26">_xlfn.IFS(AF26&lt;=1,"0-1",AF26&lt;=3,"2-3",AF26&lt;=5,"4-5",AF26&lt;=10,"6-10",TRUE,"10+")</f>
        <v>4-5</v>
      </c>
      <c r="AN26" t="str" cm="1">
        <f t="array" ref="AN26">_xlfn.IFS(X26&lt;12,"Low",X26&lt;=18,"Medium",TRUE,"High")</f>
        <v>Low</v>
      </c>
      <c r="AO26" t="str" cm="1">
        <f t="array" ref="AO26">_xlfn.IFS(AH26&lt;1,"0-1",AH26&lt;=3,"2-3",AH26&lt;=5,"4-5",TRUE,"5+")</f>
        <v>2-3</v>
      </c>
    </row>
    <row r="27" spans="1:41"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 t="shared" si="0"/>
        <v>0</v>
      </c>
      <c r="AK27" t="str" cm="1">
        <f t="array" ref="AK27">_xlfn.IFS(A27&lt;25,"&lt;25",A27&lt;=34,"25-34",A27&lt;=44,"35-44",A27&lt;=54,"45-54",TRUE,"55+")</f>
        <v>45-54</v>
      </c>
      <c r="AL27" t="str" cm="1">
        <f t="array" ref="AL27">_xlfn.IFS(S27&lt;5000,"Low",S27&lt;=10000,"Medium",S27&lt;=20000,"High",TRUE,"Very High")</f>
        <v>High</v>
      </c>
      <c r="AM27" t="str" cm="1">
        <f t="array" ref="AM27">_xlfn.IFS(AF27&lt;=1,"0-1",AF27&lt;=3,"2-3",AF27&lt;=5,"4-5",AF27&lt;=10,"6-10",TRUE,"10+")</f>
        <v>10+</v>
      </c>
      <c r="AN27" t="str" cm="1">
        <f t="array" ref="AN27">_xlfn.IFS(X27&lt;12,"Low",X27&lt;=18,"Medium",TRUE,"High")</f>
        <v>Low</v>
      </c>
      <c r="AO27" t="str" cm="1">
        <f t="array" ref="AO27">_xlfn.IFS(AH27&lt;1,"0-1",AH27&lt;=3,"2-3",AH27&lt;=5,"4-5",TRUE,"5+")</f>
        <v>4-5</v>
      </c>
    </row>
    <row r="28" spans="1:41"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 t="shared" si="0"/>
        <v>1</v>
      </c>
      <c r="AK28" t="str" cm="1">
        <f t="array" ref="AK28">_xlfn.IFS(A28&lt;25,"&lt;25",A28&lt;=34,"25-34",A28&lt;=44,"35-44",A28&lt;=54,"45-54",TRUE,"55+")</f>
        <v>25-34</v>
      </c>
      <c r="AL28" t="str" cm="1">
        <f t="array" ref="AL28">_xlfn.IFS(S28&lt;5000,"Low",S28&lt;=10000,"Medium",S28&lt;=20000,"High",TRUE,"Very High")</f>
        <v>Low</v>
      </c>
      <c r="AM28" t="str" cm="1">
        <f t="array" ref="AM28">_xlfn.IFS(AF28&lt;=1,"0-1",AF28&lt;=3,"2-3",AF28&lt;=5,"4-5",AF28&lt;=10,"6-10",TRUE,"10+")</f>
        <v>6-10</v>
      </c>
      <c r="AN28" t="str" cm="1">
        <f t="array" ref="AN28">_xlfn.IFS(X28&lt;12,"Low",X28&lt;=18,"Medium",TRUE,"High")</f>
        <v>High</v>
      </c>
      <c r="AO28" t="str" cm="1">
        <f t="array" ref="AO28">_xlfn.IFS(AH28&lt;1,"0-1",AH28&lt;=3,"2-3",AH28&lt;=5,"4-5",TRUE,"5+")</f>
        <v>5+</v>
      </c>
    </row>
    <row r="29" spans="1:41"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 t="shared" si="0"/>
        <v>0</v>
      </c>
      <c r="AK29" t="str" cm="1">
        <f t="array" ref="AK29">_xlfn.IFS(A29&lt;25,"&lt;25",A29&lt;=34,"25-34",A29&lt;=44,"35-44",A29&lt;=54,"45-54",TRUE,"55+")</f>
        <v>35-44</v>
      </c>
      <c r="AL29" t="str" cm="1">
        <f t="array" ref="AL29">_xlfn.IFS(S29&lt;5000,"Low",S29&lt;=10000,"Medium",S29&lt;=20000,"High",TRUE,"Very High")</f>
        <v>Medium</v>
      </c>
      <c r="AM29" t="str" cm="1">
        <f t="array" ref="AM29">_xlfn.IFS(AF29&lt;=1,"0-1",AF29&lt;=3,"2-3",AF29&lt;=5,"4-5",AF29&lt;=10,"6-10",TRUE,"10+")</f>
        <v>6-10</v>
      </c>
      <c r="AN29" t="str" cm="1">
        <f t="array" ref="AN29">_xlfn.IFS(X29&lt;12,"Low",X29&lt;=18,"Medium",TRUE,"High")</f>
        <v>Low</v>
      </c>
      <c r="AO29" t="str" cm="1">
        <f t="array" ref="AO29">_xlfn.IFS(AH29&lt;1,"0-1",AH29&lt;=3,"2-3",AH29&lt;=5,"4-5",TRUE,"5+")</f>
        <v>4-5</v>
      </c>
    </row>
    <row r="30" spans="1:41"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 t="shared" si="0"/>
        <v>0</v>
      </c>
      <c r="AK30" t="str" cm="1">
        <f t="array" ref="AK30">_xlfn.IFS(A30&lt;25,"&lt;25",A30&lt;=34,"25-34",A30&lt;=44,"35-44",A30&lt;=54,"45-54",TRUE,"55+")</f>
        <v>35-44</v>
      </c>
      <c r="AL30" t="str" cm="1">
        <f t="array" ref="AL30">_xlfn.IFS(S30&lt;5000,"Low",S30&lt;=10000,"Medium",S30&lt;=20000,"High",TRUE,"Very High")</f>
        <v>High</v>
      </c>
      <c r="AM30" t="str" cm="1">
        <f t="array" ref="AM30">_xlfn.IFS(AF30&lt;=1,"0-1",AF30&lt;=3,"2-3",AF30&lt;=5,"4-5",AF30&lt;=10,"6-10",TRUE,"10+")</f>
        <v>10+</v>
      </c>
      <c r="AN30" t="str" cm="1">
        <f t="array" ref="AN30">_xlfn.IFS(X30&lt;12,"Low",X30&lt;=18,"Medium",TRUE,"High")</f>
        <v>Medium</v>
      </c>
      <c r="AO30" t="str" cm="1">
        <f t="array" ref="AO30">_xlfn.IFS(AH30&lt;1,"0-1",AH30&lt;=3,"2-3",AH30&lt;=5,"4-5",TRUE,"5+")</f>
        <v>4-5</v>
      </c>
    </row>
    <row r="31" spans="1:41"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 t="shared" si="0"/>
        <v>0</v>
      </c>
      <c r="AK31" t="str" cm="1">
        <f t="array" ref="AK31">_xlfn.IFS(A31&lt;25,"&lt;25",A31&lt;=34,"25-34",A31&lt;=44,"35-44",A31&lt;=54,"45-54",TRUE,"55+")</f>
        <v>45-54</v>
      </c>
      <c r="AL31" t="str" cm="1">
        <f t="array" ref="AL31">_xlfn.IFS(S31&lt;5000,"Low",S31&lt;=10000,"Medium",S31&lt;=20000,"High",TRUE,"Very High")</f>
        <v>High</v>
      </c>
      <c r="AM31" t="str" cm="1">
        <f t="array" ref="AM31">_xlfn.IFS(AF31&lt;=1,"0-1",AF31&lt;=3,"2-3",AF31&lt;=5,"4-5",AF31&lt;=10,"6-10",TRUE,"10+")</f>
        <v>2-3</v>
      </c>
      <c r="AN31" t="str" cm="1">
        <f t="array" ref="AN31">_xlfn.IFS(X31&lt;12,"Low",X31&lt;=18,"Medium",TRUE,"High")</f>
        <v>Medium</v>
      </c>
      <c r="AO31" t="str" cm="1">
        <f t="array" ref="AO31">_xlfn.IFS(AH31&lt;1,"0-1",AH31&lt;=3,"2-3",AH31&lt;=5,"4-5",TRUE,"5+")</f>
        <v>2-3</v>
      </c>
    </row>
    <row r="32" spans="1:41"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 t="shared" si="0"/>
        <v>0</v>
      </c>
      <c r="AK32" t="str" cm="1">
        <f t="array" ref="AK32">_xlfn.IFS(A32&lt;25,"&lt;25",A32&lt;=34,"25-34",A32&lt;=44,"35-44",A32&lt;=54,"45-54",TRUE,"55+")</f>
        <v>25-34</v>
      </c>
      <c r="AL32" t="str" cm="1">
        <f t="array" ref="AL32">_xlfn.IFS(S32&lt;5000,"Low",S32&lt;=10000,"Medium",S32&lt;=20000,"High",TRUE,"Very High")</f>
        <v>Low</v>
      </c>
      <c r="AM32" t="str" cm="1">
        <f t="array" ref="AM32">_xlfn.IFS(AF32&lt;=1,"0-1",AF32&lt;=3,"2-3",AF32&lt;=5,"4-5",AF32&lt;=10,"6-10",TRUE,"10+")</f>
        <v>0-1</v>
      </c>
      <c r="AN32" t="str" cm="1">
        <f t="array" ref="AN32">_xlfn.IFS(X32&lt;12,"Low",X32&lt;=18,"Medium",TRUE,"High")</f>
        <v>Low</v>
      </c>
      <c r="AO32" t="str" cm="1">
        <f t="array" ref="AO32">_xlfn.IFS(AH32&lt;1,"0-1",AH32&lt;=3,"2-3",AH32&lt;=5,"4-5",TRUE,"5+")</f>
        <v>0-1</v>
      </c>
    </row>
    <row r="33" spans="1:41"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 t="shared" si="0"/>
        <v>0</v>
      </c>
      <c r="AK33" t="str" cm="1">
        <f t="array" ref="AK33">_xlfn.IFS(A33&lt;25,"&lt;25",A33&lt;=34,"25-34",A33&lt;=44,"35-44",A33&lt;=54,"45-54",TRUE,"55+")</f>
        <v>35-44</v>
      </c>
      <c r="AL33" t="str" cm="1">
        <f t="array" ref="AL33">_xlfn.IFS(S33&lt;5000,"Low",S33&lt;=10000,"Medium",S33&lt;=20000,"High",TRUE,"Very High")</f>
        <v>Medium</v>
      </c>
      <c r="AM33" t="str" cm="1">
        <f t="array" ref="AM33">_xlfn.IFS(AF33&lt;=1,"0-1",AF33&lt;=3,"2-3",AF33&lt;=5,"4-5",AF33&lt;=10,"6-10",TRUE,"10+")</f>
        <v>4-5</v>
      </c>
      <c r="AN33" t="str" cm="1">
        <f t="array" ref="AN33">_xlfn.IFS(X33&lt;12,"Low",X33&lt;=18,"Medium",TRUE,"High")</f>
        <v>Medium</v>
      </c>
      <c r="AO33" t="str" cm="1">
        <f t="array" ref="AO33">_xlfn.IFS(AH33&lt;1,"0-1",AH33&lt;=3,"2-3",AH33&lt;=5,"4-5",TRUE,"5+")</f>
        <v>2-3</v>
      </c>
    </row>
    <row r="34" spans="1:41"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 t="shared" si="0"/>
        <v>0</v>
      </c>
      <c r="AK34" t="str" cm="1">
        <f t="array" ref="AK34">_xlfn.IFS(A34&lt;25,"&lt;25",A34&lt;=34,"25-34",A34&lt;=44,"35-44",A34&lt;=54,"45-54",TRUE,"55+")</f>
        <v>25-34</v>
      </c>
      <c r="AL34" t="str" cm="1">
        <f t="array" ref="AL34">_xlfn.IFS(S34&lt;5000,"Low",S34&lt;=10000,"Medium",S34&lt;=20000,"High",TRUE,"Very High")</f>
        <v>Low</v>
      </c>
      <c r="AM34" t="str" cm="1">
        <f t="array" ref="AM34">_xlfn.IFS(AF34&lt;=1,"0-1",AF34&lt;=3,"2-3",AF34&lt;=5,"4-5",AF34&lt;=10,"6-10",TRUE,"10+")</f>
        <v>6-10</v>
      </c>
      <c r="AN34" t="str" cm="1">
        <f t="array" ref="AN34">_xlfn.IFS(X34&lt;12,"Low",X34&lt;=18,"Medium",TRUE,"High")</f>
        <v>Medium</v>
      </c>
      <c r="AO34" t="str" cm="1">
        <f t="array" ref="AO34">_xlfn.IFS(AH34&lt;1,"0-1",AH34&lt;=3,"2-3",AH34&lt;=5,"4-5",TRUE,"5+")</f>
        <v>2-3</v>
      </c>
    </row>
    <row r="35" spans="1:41"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 t="shared" si="0"/>
        <v>1</v>
      </c>
      <c r="AK35" t="str" cm="1">
        <f t="array" ref="AK35">_xlfn.IFS(A35&lt;25,"&lt;25",A35&lt;=34,"25-34",A35&lt;=44,"35-44",A35&lt;=54,"45-54",TRUE,"55+")</f>
        <v>35-44</v>
      </c>
      <c r="AL35" t="str" cm="1">
        <f t="array" ref="AL35">_xlfn.IFS(S35&lt;5000,"Low",S35&lt;=10000,"Medium",S35&lt;=20000,"High",TRUE,"Very High")</f>
        <v>Low</v>
      </c>
      <c r="AM35" t="str" cm="1">
        <f t="array" ref="AM35">_xlfn.IFS(AF35&lt;=1,"0-1",AF35&lt;=3,"2-3",AF35&lt;=5,"4-5",AF35&lt;=10,"6-10",TRUE,"10+")</f>
        <v>0-1</v>
      </c>
      <c r="AN35" t="str" cm="1">
        <f t="array" ref="AN35">_xlfn.IFS(X35&lt;12,"Low",X35&lt;=18,"Medium",TRUE,"High")</f>
        <v>Medium</v>
      </c>
      <c r="AO35" t="str" cm="1">
        <f t="array" ref="AO35">_xlfn.IFS(AH35&lt;1,"0-1",AH35&lt;=3,"2-3",AH35&lt;=5,"4-5",TRUE,"5+")</f>
        <v>0-1</v>
      </c>
    </row>
    <row r="36" spans="1:41"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 t="shared" si="0"/>
        <v>1</v>
      </c>
      <c r="AK36" t="str" cm="1">
        <f t="array" ref="AK36">_xlfn.IFS(A36&lt;25,"&lt;25",A36&lt;=34,"25-34",A36&lt;=44,"35-44",A36&lt;=54,"45-54",TRUE,"55+")</f>
        <v>&lt;25</v>
      </c>
      <c r="AL36" t="str" cm="1">
        <f t="array" ref="AL36">_xlfn.IFS(S36&lt;5000,"Low",S36&lt;=10000,"Medium",S36&lt;=20000,"High",TRUE,"Very High")</f>
        <v>Low</v>
      </c>
      <c r="AM36" t="str" cm="1">
        <f t="array" ref="AM36">_xlfn.IFS(AF36&lt;=1,"0-1",AF36&lt;=3,"2-3",AF36&lt;=5,"4-5",AF36&lt;=10,"6-10",TRUE,"10+")</f>
        <v>2-3</v>
      </c>
      <c r="AN36" t="str" cm="1">
        <f t="array" ref="AN36">_xlfn.IFS(X36&lt;12,"Low",X36&lt;=18,"Medium",TRUE,"High")</f>
        <v>Medium</v>
      </c>
      <c r="AO36" t="str" cm="1">
        <f t="array" ref="AO36">_xlfn.IFS(AH36&lt;1,"0-1",AH36&lt;=3,"2-3",AH36&lt;=5,"4-5",TRUE,"5+")</f>
        <v>2-3</v>
      </c>
    </row>
    <row r="37" spans="1:41"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 t="shared" si="0"/>
        <v>0</v>
      </c>
      <c r="AK37" t="str" cm="1">
        <f t="array" ref="AK37">_xlfn.IFS(A37&lt;25,"&lt;25",A37&lt;=34,"25-34",A37&lt;=44,"35-44",A37&lt;=54,"45-54",TRUE,"55+")</f>
        <v>35-44</v>
      </c>
      <c r="AL37" t="str" cm="1">
        <f t="array" ref="AL37">_xlfn.IFS(S37&lt;5000,"Low",S37&lt;=10000,"Medium",S37&lt;=20000,"High",TRUE,"Very High")</f>
        <v>Low</v>
      </c>
      <c r="AM37" t="str" cm="1">
        <f t="array" ref="AM37">_xlfn.IFS(AF37&lt;=1,"0-1",AF37&lt;=3,"2-3",AF37&lt;=5,"4-5",AF37&lt;=10,"6-10",TRUE,"10+")</f>
        <v>4-5</v>
      </c>
      <c r="AN37" t="str" cm="1">
        <f t="array" ref="AN37">_xlfn.IFS(X37&lt;12,"Low",X37&lt;=18,"Medium",TRUE,"High")</f>
        <v>Medium</v>
      </c>
      <c r="AO37" t="str" cm="1">
        <f t="array" ref="AO37">_xlfn.IFS(AH37&lt;1,"0-1",AH37&lt;=3,"2-3",AH37&lt;=5,"4-5",TRUE,"5+")</f>
        <v>2-3</v>
      </c>
    </row>
    <row r="38" spans="1:41"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 t="shared" si="0"/>
        <v>1</v>
      </c>
      <c r="AK38" t="str" cm="1">
        <f t="array" ref="AK38">_xlfn.IFS(A38&lt;25,"&lt;25",A38&lt;=34,"25-34",A38&lt;=44,"35-44",A38&lt;=54,"45-54",TRUE,"55+")</f>
        <v>45-54</v>
      </c>
      <c r="AL38" t="str" cm="1">
        <f t="array" ref="AL38">_xlfn.IFS(S38&lt;5000,"Low",S38&lt;=10000,"Medium",S38&lt;=20000,"High",TRUE,"Very High")</f>
        <v>Low</v>
      </c>
      <c r="AM38" t="str" cm="1">
        <f t="array" ref="AM38">_xlfn.IFS(AF38&lt;=1,"0-1",AF38&lt;=3,"2-3",AF38&lt;=5,"4-5",AF38&lt;=10,"6-10",TRUE,"10+")</f>
        <v>2-3</v>
      </c>
      <c r="AN38" t="str" cm="1">
        <f t="array" ref="AN38">_xlfn.IFS(X38&lt;12,"Low",X38&lt;=18,"Medium",TRUE,"High")</f>
        <v>Medium</v>
      </c>
      <c r="AO38" t="str" cm="1">
        <f t="array" ref="AO38">_xlfn.IFS(AH38&lt;1,"0-1",AH38&lt;=3,"2-3",AH38&lt;=5,"4-5",TRUE,"5+")</f>
        <v>0-1</v>
      </c>
    </row>
    <row r="39" spans="1:41"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 t="shared" si="0"/>
        <v>0</v>
      </c>
      <c r="AK39" t="str" cm="1">
        <f t="array" ref="AK39">_xlfn.IFS(A39&lt;25,"&lt;25",A39&lt;=34,"25-34",A39&lt;=44,"35-44",A39&lt;=54,"45-54",TRUE,"55+")</f>
        <v>35-44</v>
      </c>
      <c r="AL39" t="str" cm="1">
        <f t="array" ref="AL39">_xlfn.IFS(S39&lt;5000,"Low",S39&lt;=10000,"Medium",S39&lt;=20000,"High",TRUE,"Very High")</f>
        <v>Low</v>
      </c>
      <c r="AM39" t="str" cm="1">
        <f t="array" ref="AM39">_xlfn.IFS(AF39&lt;=1,"0-1",AF39&lt;=3,"2-3",AF39&lt;=5,"4-5",AF39&lt;=10,"6-10",TRUE,"10+")</f>
        <v>2-3</v>
      </c>
      <c r="AN39" t="str" cm="1">
        <f t="array" ref="AN39">_xlfn.IFS(X39&lt;12,"Low",X39&lt;=18,"Medium",TRUE,"High")</f>
        <v>Medium</v>
      </c>
      <c r="AO39" t="str" cm="1">
        <f t="array" ref="AO39">_xlfn.IFS(AH39&lt;1,"0-1",AH39&lt;=3,"2-3",AH39&lt;=5,"4-5",TRUE,"5+")</f>
        <v>2-3</v>
      </c>
    </row>
    <row r="40" spans="1:41"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 t="shared" si="0"/>
        <v>0</v>
      </c>
      <c r="AK40" t="str" cm="1">
        <f t="array" ref="AK40">_xlfn.IFS(A40&lt;25,"&lt;25",A40&lt;=34,"25-34",A40&lt;=44,"35-44",A40&lt;=54,"45-54",TRUE,"55+")</f>
        <v>35-44</v>
      </c>
      <c r="AL40" t="str" cm="1">
        <f t="array" ref="AL40">_xlfn.IFS(S40&lt;5000,"Low",S40&lt;=10000,"Medium",S40&lt;=20000,"High",TRUE,"Very High")</f>
        <v>Low</v>
      </c>
      <c r="AM40" t="str" cm="1">
        <f t="array" ref="AM40">_xlfn.IFS(AF40&lt;=1,"0-1",AF40&lt;=3,"2-3",AF40&lt;=5,"4-5",AF40&lt;=10,"6-10",TRUE,"10+")</f>
        <v>0-1</v>
      </c>
      <c r="AN40" t="str" cm="1">
        <f t="array" ref="AN40">_xlfn.IFS(X40&lt;12,"Low",X40&lt;=18,"Medium",TRUE,"High")</f>
        <v>Medium</v>
      </c>
      <c r="AO40" t="str" cm="1">
        <f t="array" ref="AO40">_xlfn.IFS(AH40&lt;1,"0-1",AH40&lt;=3,"2-3",AH40&lt;=5,"4-5",TRUE,"5+")</f>
        <v>0-1</v>
      </c>
    </row>
    <row r="41" spans="1:41"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 t="shared" si="0"/>
        <v>0</v>
      </c>
      <c r="AK41" t="str" cm="1">
        <f t="array" ref="AK41">_xlfn.IFS(A41&lt;25,"&lt;25",A41&lt;=34,"25-34",A41&lt;=44,"35-44",A41&lt;=54,"45-54",TRUE,"55+")</f>
        <v>25-34</v>
      </c>
      <c r="AL41" t="str" cm="1">
        <f t="array" ref="AL41">_xlfn.IFS(S41&lt;5000,"Low",S41&lt;=10000,"Medium",S41&lt;=20000,"High",TRUE,"Very High")</f>
        <v>Medium</v>
      </c>
      <c r="AM41" t="str" cm="1">
        <f t="array" ref="AM41">_xlfn.IFS(AF41&lt;=1,"0-1",AF41&lt;=3,"2-3",AF41&lt;=5,"4-5",AF41&lt;=10,"6-10",TRUE,"10+")</f>
        <v>4-5</v>
      </c>
      <c r="AN41" t="str" cm="1">
        <f t="array" ref="AN41">_xlfn.IFS(X41&lt;12,"Low",X41&lt;=18,"Medium",TRUE,"High")</f>
        <v>High</v>
      </c>
      <c r="AO41" t="str" cm="1">
        <f t="array" ref="AO41">_xlfn.IFS(AH41&lt;1,"0-1",AH41&lt;=3,"2-3",AH41&lt;=5,"4-5",TRUE,"5+")</f>
        <v>2-3</v>
      </c>
    </row>
    <row r="42" spans="1:41"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 t="shared" si="0"/>
        <v>0</v>
      </c>
      <c r="AK42" t="str" cm="1">
        <f t="array" ref="AK42">_xlfn.IFS(A42&lt;25,"&lt;25",A42&lt;=34,"25-34",A42&lt;=44,"35-44",A42&lt;=54,"45-54",TRUE,"55+")</f>
        <v>35-44</v>
      </c>
      <c r="AL42" t="str" cm="1">
        <f t="array" ref="AL42">_xlfn.IFS(S42&lt;5000,"Low",S42&lt;=10000,"Medium",S42&lt;=20000,"High",TRUE,"Very High")</f>
        <v>Low</v>
      </c>
      <c r="AM42" t="str" cm="1">
        <f t="array" ref="AM42">_xlfn.IFS(AF42&lt;=1,"0-1",AF42&lt;=3,"2-3",AF42&lt;=5,"4-5",AF42&lt;=10,"6-10",TRUE,"10+")</f>
        <v>0-1</v>
      </c>
      <c r="AN42" t="str" cm="1">
        <f t="array" ref="AN42">_xlfn.IFS(X42&lt;12,"Low",X42&lt;=18,"Medium",TRUE,"High")</f>
        <v>Medium</v>
      </c>
      <c r="AO42" t="str" cm="1">
        <f t="array" ref="AO42">_xlfn.IFS(AH42&lt;1,"0-1",AH42&lt;=3,"2-3",AH42&lt;=5,"4-5",TRUE,"5+")</f>
        <v>0-1</v>
      </c>
    </row>
    <row r="43" spans="1:41"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 t="shared" si="0"/>
        <v>0</v>
      </c>
      <c r="AK43" t="str" cm="1">
        <f t="array" ref="AK43">_xlfn.IFS(A43&lt;25,"&lt;25",A43&lt;=34,"25-34",A43&lt;=44,"35-44",A43&lt;=54,"45-54",TRUE,"55+")</f>
        <v>25-34</v>
      </c>
      <c r="AL43" t="str" cm="1">
        <f t="array" ref="AL43">_xlfn.IFS(S43&lt;5000,"Low",S43&lt;=10000,"Medium",S43&lt;=20000,"High",TRUE,"Very High")</f>
        <v>Low</v>
      </c>
      <c r="AM43" t="str" cm="1">
        <f t="array" ref="AM43">_xlfn.IFS(AF43&lt;=1,"0-1",AF43&lt;=3,"2-3",AF43&lt;=5,"4-5",AF43&lt;=10,"6-10",TRUE,"10+")</f>
        <v>0-1</v>
      </c>
      <c r="AN43" t="str" cm="1">
        <f t="array" ref="AN43">_xlfn.IFS(X43&lt;12,"Low",X43&lt;=18,"Medium",TRUE,"High")</f>
        <v>Medium</v>
      </c>
      <c r="AO43" t="str" cm="1">
        <f t="array" ref="AO43">_xlfn.IFS(AH43&lt;1,"0-1",AH43&lt;=3,"2-3",AH43&lt;=5,"4-5",TRUE,"5+")</f>
        <v>0-1</v>
      </c>
    </row>
    <row r="44" spans="1:41"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 t="shared" si="0"/>
        <v>1</v>
      </c>
      <c r="AK44" t="str" cm="1">
        <f t="array" ref="AK44">_xlfn.IFS(A44&lt;25,"&lt;25",A44&lt;=34,"25-34",A44&lt;=44,"35-44",A44&lt;=54,"45-54",TRUE,"55+")</f>
        <v>25-34</v>
      </c>
      <c r="AL44" t="str" cm="1">
        <f t="array" ref="AL44">_xlfn.IFS(S44&lt;5000,"Low",S44&lt;=10000,"Medium",S44&lt;=20000,"High",TRUE,"Very High")</f>
        <v>Low</v>
      </c>
      <c r="AM44" t="str" cm="1">
        <f t="array" ref="AM44">_xlfn.IFS(AF44&lt;=1,"0-1",AF44&lt;=3,"2-3",AF44&lt;=5,"4-5",AF44&lt;=10,"6-10",TRUE,"10+")</f>
        <v>0-1</v>
      </c>
      <c r="AN44" t="str" cm="1">
        <f t="array" ref="AN44">_xlfn.IFS(X44&lt;12,"Low",X44&lt;=18,"Medium",TRUE,"High")</f>
        <v>Medium</v>
      </c>
      <c r="AO44" t="str" cm="1">
        <f t="array" ref="AO44">_xlfn.IFS(AH44&lt;1,"0-1",AH44&lt;=3,"2-3",AH44&lt;=5,"4-5",TRUE,"5+")</f>
        <v>0-1</v>
      </c>
    </row>
    <row r="45" spans="1:41"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 t="shared" si="0"/>
        <v>0</v>
      </c>
      <c r="AK45" t="str" cm="1">
        <f t="array" ref="AK45">_xlfn.IFS(A45&lt;25,"&lt;25",A45&lt;=34,"25-34",A45&lt;=44,"35-44",A45&lt;=54,"45-54",TRUE,"55+")</f>
        <v>25-34</v>
      </c>
      <c r="AL45" t="str" cm="1">
        <f t="array" ref="AL45">_xlfn.IFS(S45&lt;5000,"Low",S45&lt;=10000,"Medium",S45&lt;=20000,"High",TRUE,"Very High")</f>
        <v>Medium</v>
      </c>
      <c r="AM45" t="str" cm="1">
        <f t="array" ref="AM45">_xlfn.IFS(AF45&lt;=1,"0-1",AF45&lt;=3,"2-3",AF45&lt;=5,"4-5",AF45&lt;=10,"6-10",TRUE,"10+")</f>
        <v>6-10</v>
      </c>
      <c r="AN45" t="str" cm="1">
        <f t="array" ref="AN45">_xlfn.IFS(X45&lt;12,"Low",X45&lt;=18,"Medium",TRUE,"High")</f>
        <v>Medium</v>
      </c>
      <c r="AO45" t="str" cm="1">
        <f t="array" ref="AO45">_xlfn.IFS(AH45&lt;1,"0-1",AH45&lt;=3,"2-3",AH45&lt;=5,"4-5",TRUE,"5+")</f>
        <v>2-3</v>
      </c>
    </row>
    <row r="46" spans="1:41"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 t="shared" si="0"/>
        <v>0</v>
      </c>
      <c r="AK46" t="str" cm="1">
        <f t="array" ref="AK46">_xlfn.IFS(A46&lt;25,"&lt;25",A46&lt;=34,"25-34",A46&lt;=44,"35-44",A46&lt;=54,"45-54",TRUE,"55+")</f>
        <v>25-34</v>
      </c>
      <c r="AL46" t="str" cm="1">
        <f t="array" ref="AL46">_xlfn.IFS(S46&lt;5000,"Low",S46&lt;=10000,"Medium",S46&lt;=20000,"High",TRUE,"Very High")</f>
        <v>Low</v>
      </c>
      <c r="AM46" t="str" cm="1">
        <f t="array" ref="AM46">_xlfn.IFS(AF46&lt;=1,"0-1",AF46&lt;=3,"2-3",AF46&lt;=5,"4-5",AF46&lt;=10,"6-10",TRUE,"10+")</f>
        <v>10+</v>
      </c>
      <c r="AN46" t="str" cm="1">
        <f t="array" ref="AN46">_xlfn.IFS(X46&lt;12,"Low",X46&lt;=18,"Medium",TRUE,"High")</f>
        <v>High</v>
      </c>
      <c r="AO46" t="str" cm="1">
        <f t="array" ref="AO46">_xlfn.IFS(AH46&lt;1,"0-1",AH46&lt;=3,"2-3",AH46&lt;=5,"4-5",TRUE,"5+")</f>
        <v>2-3</v>
      </c>
    </row>
    <row r="47" spans="1:41"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 t="shared" si="0"/>
        <v>1</v>
      </c>
      <c r="AK47" t="str" cm="1">
        <f t="array" ref="AK47">_xlfn.IFS(A47&lt;25,"&lt;25",A47&lt;=34,"25-34",A47&lt;=44,"35-44",A47&lt;=54,"45-54",TRUE,"55+")</f>
        <v>35-44</v>
      </c>
      <c r="AL47" t="str" cm="1">
        <f t="array" ref="AL47">_xlfn.IFS(S47&lt;5000,"Low",S47&lt;=10000,"Medium",S47&lt;=20000,"High",TRUE,"Very High")</f>
        <v>High</v>
      </c>
      <c r="AM47" t="str" cm="1">
        <f t="array" ref="AM47">_xlfn.IFS(AF47&lt;=1,"0-1",AF47&lt;=3,"2-3",AF47&lt;=5,"4-5",AF47&lt;=10,"6-10",TRUE,"10+")</f>
        <v>10+</v>
      </c>
      <c r="AN47" t="str" cm="1">
        <f t="array" ref="AN47">_xlfn.IFS(X47&lt;12,"Low",X47&lt;=18,"Medium",TRUE,"High")</f>
        <v>Medium</v>
      </c>
      <c r="AO47" t="str" cm="1">
        <f t="array" ref="AO47">_xlfn.IFS(AH47&lt;1,"0-1",AH47&lt;=3,"2-3",AH47&lt;=5,"4-5",TRUE,"5+")</f>
        <v>5+</v>
      </c>
    </row>
    <row r="48" spans="1:41"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 t="shared" si="0"/>
        <v>0</v>
      </c>
      <c r="AK48" t="str" cm="1">
        <f t="array" ref="AK48">_xlfn.IFS(A48&lt;25,"&lt;25",A48&lt;=34,"25-34",A48&lt;=44,"35-44",A48&lt;=54,"45-54",TRUE,"55+")</f>
        <v>25-34</v>
      </c>
      <c r="AL48" t="str" cm="1">
        <f t="array" ref="AL48">_xlfn.IFS(S48&lt;5000,"Low",S48&lt;=10000,"Medium",S48&lt;=20000,"High",TRUE,"Very High")</f>
        <v>Low</v>
      </c>
      <c r="AM48" t="str" cm="1">
        <f t="array" ref="AM48">_xlfn.IFS(AF48&lt;=1,"0-1",AF48&lt;=3,"2-3",AF48&lt;=5,"4-5",AF48&lt;=10,"6-10",TRUE,"10+")</f>
        <v>6-10</v>
      </c>
      <c r="AN48" t="str" cm="1">
        <f t="array" ref="AN48">_xlfn.IFS(X48&lt;12,"Low",X48&lt;=18,"Medium",TRUE,"High")</f>
        <v>High</v>
      </c>
      <c r="AO48" t="str" cm="1">
        <f t="array" ref="AO48">_xlfn.IFS(AH48&lt;1,"0-1",AH48&lt;=3,"2-3",AH48&lt;=5,"4-5",TRUE,"5+")</f>
        <v>5+</v>
      </c>
    </row>
    <row r="49" spans="1:41"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 t="shared" si="0"/>
        <v>0</v>
      </c>
      <c r="AK49" t="str" cm="1">
        <f t="array" ref="AK49">_xlfn.IFS(A49&lt;25,"&lt;25",A49&lt;=34,"25-34",A49&lt;=44,"35-44",A49&lt;=54,"45-54",TRUE,"55+")</f>
        <v>35-44</v>
      </c>
      <c r="AL49" t="str" cm="1">
        <f t="array" ref="AL49">_xlfn.IFS(S49&lt;5000,"Low",S49&lt;=10000,"Medium",S49&lt;=20000,"High",TRUE,"Very High")</f>
        <v>Low</v>
      </c>
      <c r="AM49" t="str" cm="1">
        <f t="array" ref="AM49">_xlfn.IFS(AF49&lt;=1,"0-1",AF49&lt;=3,"2-3",AF49&lt;=5,"4-5",AF49&lt;=10,"6-10",TRUE,"10+")</f>
        <v>0-1</v>
      </c>
      <c r="AN49" t="str" cm="1">
        <f t="array" ref="AN49">_xlfn.IFS(X49&lt;12,"Low",X49&lt;=18,"Medium",TRUE,"High")</f>
        <v>High</v>
      </c>
      <c r="AO49" t="str" cm="1">
        <f t="array" ref="AO49">_xlfn.IFS(AH49&lt;1,"0-1",AH49&lt;=3,"2-3",AH49&lt;=5,"4-5",TRUE,"5+")</f>
        <v>0-1</v>
      </c>
    </row>
    <row r="50" spans="1:41"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 t="shared" si="0"/>
        <v>0</v>
      </c>
      <c r="AK50" t="str" cm="1">
        <f t="array" ref="AK50">_xlfn.IFS(A50&lt;25,"&lt;25",A50&lt;=34,"25-34",A50&lt;=44,"35-44",A50&lt;=54,"45-54",TRUE,"55+")</f>
        <v>45-54</v>
      </c>
      <c r="AL50" t="str" cm="1">
        <f t="array" ref="AL50">_xlfn.IFS(S50&lt;5000,"Low",S50&lt;=10000,"Medium",S50&lt;=20000,"High",TRUE,"Very High")</f>
        <v>Medium</v>
      </c>
      <c r="AM50" t="str" cm="1">
        <f t="array" ref="AM50">_xlfn.IFS(AF50&lt;=1,"0-1",AF50&lt;=3,"2-3",AF50&lt;=5,"4-5",AF50&lt;=10,"6-10",TRUE,"10+")</f>
        <v>6-10</v>
      </c>
      <c r="AN50" t="str" cm="1">
        <f t="array" ref="AN50">_xlfn.IFS(X50&lt;12,"Low",X50&lt;=18,"Medium",TRUE,"High")</f>
        <v>High</v>
      </c>
      <c r="AO50" t="str" cm="1">
        <f t="array" ref="AO50">_xlfn.IFS(AH50&lt;1,"0-1",AH50&lt;=3,"2-3",AH50&lt;=5,"4-5",TRUE,"5+")</f>
        <v>0-1</v>
      </c>
    </row>
    <row r="51" spans="1:41"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 t="shared" si="0"/>
        <v>0</v>
      </c>
      <c r="AK51" t="str" cm="1">
        <f t="array" ref="AK51">_xlfn.IFS(A51&lt;25,"&lt;25",A51&lt;=34,"25-34",A51&lt;=44,"35-44",A51&lt;=54,"45-54",TRUE,"55+")</f>
        <v>35-44</v>
      </c>
      <c r="AL51" t="str" cm="1">
        <f t="array" ref="AL51">_xlfn.IFS(S51&lt;5000,"Low",S51&lt;=10000,"Medium",S51&lt;=20000,"High",TRUE,"Very High")</f>
        <v>Low</v>
      </c>
      <c r="AM51" t="str" cm="1">
        <f t="array" ref="AM51">_xlfn.IFS(AF51&lt;=1,"0-1",AF51&lt;=3,"2-3",AF51&lt;=5,"4-5",AF51&lt;=10,"6-10",TRUE,"10+")</f>
        <v>0-1</v>
      </c>
      <c r="AN51" t="str" cm="1">
        <f t="array" ref="AN51">_xlfn.IFS(X51&lt;12,"Low",X51&lt;=18,"Medium",TRUE,"High")</f>
        <v>High</v>
      </c>
      <c r="AO51" t="str" cm="1">
        <f t="array" ref="AO51">_xlfn.IFS(AH51&lt;1,"0-1",AH51&lt;=3,"2-3",AH51&lt;=5,"4-5",TRUE,"5+")</f>
        <v>0-1</v>
      </c>
    </row>
    <row r="52" spans="1:41"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 t="shared" si="0"/>
        <v>1</v>
      </c>
      <c r="AK52" t="str" cm="1">
        <f t="array" ref="AK52">_xlfn.IFS(A52&lt;25,"&lt;25",A52&lt;=34,"25-34",A52&lt;=44,"35-44",A52&lt;=54,"45-54",TRUE,"55+")</f>
        <v>45-54</v>
      </c>
      <c r="AL52" t="str" cm="1">
        <f t="array" ref="AL52">_xlfn.IFS(S52&lt;5000,"Low",S52&lt;=10000,"Medium",S52&lt;=20000,"High",TRUE,"Very High")</f>
        <v>Medium</v>
      </c>
      <c r="AM52" t="str" cm="1">
        <f t="array" ref="AM52">_xlfn.IFS(AF52&lt;=1,"0-1",AF52&lt;=3,"2-3",AF52&lt;=5,"4-5",AF52&lt;=10,"6-10",TRUE,"10+")</f>
        <v>0-1</v>
      </c>
      <c r="AN52" t="str" cm="1">
        <f t="array" ref="AN52">_xlfn.IFS(X52&lt;12,"Low",X52&lt;=18,"Medium",TRUE,"High")</f>
        <v>Medium</v>
      </c>
      <c r="AO52" t="str" cm="1">
        <f t="array" ref="AO52">_xlfn.IFS(AH52&lt;1,"0-1",AH52&lt;=3,"2-3",AH52&lt;=5,"4-5",TRUE,"5+")</f>
        <v>0-1</v>
      </c>
    </row>
    <row r="53" spans="1:41"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 t="shared" si="0"/>
        <v>1</v>
      </c>
      <c r="AK53" t="str" cm="1">
        <f t="array" ref="AK53">_xlfn.IFS(A53&lt;25,"&lt;25",A53&lt;=34,"25-34",A53&lt;=44,"35-44",A53&lt;=54,"45-54",TRUE,"55+")</f>
        <v>25-34</v>
      </c>
      <c r="AL53" t="str" cm="1">
        <f t="array" ref="AL53">_xlfn.IFS(S53&lt;5000,"Low",S53&lt;=10000,"Medium",S53&lt;=20000,"High",TRUE,"Very High")</f>
        <v>Low</v>
      </c>
      <c r="AM53" t="str" cm="1">
        <f t="array" ref="AM53">_xlfn.IFS(AF53&lt;=1,"0-1",AF53&lt;=3,"2-3",AF53&lt;=5,"4-5",AF53&lt;=10,"6-10",TRUE,"10+")</f>
        <v>2-3</v>
      </c>
      <c r="AN53" t="str" cm="1">
        <f t="array" ref="AN53">_xlfn.IFS(X53&lt;12,"Low",X53&lt;=18,"Medium",TRUE,"High")</f>
        <v>Medium</v>
      </c>
      <c r="AO53" t="str" cm="1">
        <f t="array" ref="AO53">_xlfn.IFS(AH53&lt;1,"0-1",AH53&lt;=3,"2-3",AH53&lt;=5,"4-5",TRUE,"5+")</f>
        <v>2-3</v>
      </c>
    </row>
    <row r="54" spans="1:41"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 t="shared" si="0"/>
        <v>0</v>
      </c>
      <c r="AK54" t="str" cm="1">
        <f t="array" ref="AK54">_xlfn.IFS(A54&lt;25,"&lt;25",A54&lt;=34,"25-34",A54&lt;=44,"35-44",A54&lt;=54,"45-54",TRUE,"55+")</f>
        <v>35-44</v>
      </c>
      <c r="AL54" t="str" cm="1">
        <f t="array" ref="AL54">_xlfn.IFS(S54&lt;5000,"Low",S54&lt;=10000,"Medium",S54&lt;=20000,"High",TRUE,"Very High")</f>
        <v>Medium</v>
      </c>
      <c r="AM54" t="str" cm="1">
        <f t="array" ref="AM54">_xlfn.IFS(AF54&lt;=1,"0-1",AF54&lt;=3,"2-3",AF54&lt;=5,"4-5",AF54&lt;=10,"6-10",TRUE,"10+")</f>
        <v>4-5</v>
      </c>
      <c r="AN54" t="str" cm="1">
        <f t="array" ref="AN54">_xlfn.IFS(X54&lt;12,"Low",X54&lt;=18,"Medium",TRUE,"High")</f>
        <v>High</v>
      </c>
      <c r="AO54" t="str" cm="1">
        <f t="array" ref="AO54">_xlfn.IFS(AH54&lt;1,"0-1",AH54&lt;=3,"2-3",AH54&lt;=5,"4-5",TRUE,"5+")</f>
        <v>2-3</v>
      </c>
    </row>
    <row r="55" spans="1:41"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 t="shared" si="0"/>
        <v>0</v>
      </c>
      <c r="AK55" t="str" cm="1">
        <f t="array" ref="AK55">_xlfn.IFS(A55&lt;25,"&lt;25",A55&lt;=34,"25-34",A55&lt;=44,"35-44",A55&lt;=54,"45-54",TRUE,"55+")</f>
        <v>35-44</v>
      </c>
      <c r="AL55" t="str" cm="1">
        <f t="array" ref="AL55">_xlfn.IFS(S55&lt;5000,"Low",S55&lt;=10000,"Medium",S55&lt;=20000,"High",TRUE,"Very High")</f>
        <v>Medium</v>
      </c>
      <c r="AM55" t="str" cm="1">
        <f t="array" ref="AM55">_xlfn.IFS(AF55&lt;=1,"0-1",AF55&lt;=3,"2-3",AF55&lt;=5,"4-5",AF55&lt;=10,"6-10",TRUE,"10+")</f>
        <v>4-5</v>
      </c>
      <c r="AN55" t="str" cm="1">
        <f t="array" ref="AN55">_xlfn.IFS(X55&lt;12,"Low",X55&lt;=18,"Medium",TRUE,"High")</f>
        <v>Medium</v>
      </c>
      <c r="AO55" t="str" cm="1">
        <f t="array" ref="AO55">_xlfn.IFS(AH55&lt;1,"0-1",AH55&lt;=3,"2-3",AH55&lt;=5,"4-5",TRUE,"5+")</f>
        <v>2-3</v>
      </c>
    </row>
    <row r="56" spans="1:41"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 t="shared" si="0"/>
        <v>0</v>
      </c>
      <c r="AK56" t="str" cm="1">
        <f t="array" ref="AK56">_xlfn.IFS(A56&lt;25,"&lt;25",A56&lt;=34,"25-34",A56&lt;=44,"35-44",A56&lt;=54,"45-54",TRUE,"55+")</f>
        <v>25-34</v>
      </c>
      <c r="AL56" t="str" cm="1">
        <f t="array" ref="AL56">_xlfn.IFS(S56&lt;5000,"Low",S56&lt;=10000,"Medium",S56&lt;=20000,"High",TRUE,"Very High")</f>
        <v>Low</v>
      </c>
      <c r="AM56" t="str" cm="1">
        <f t="array" ref="AM56">_xlfn.IFS(AF56&lt;=1,"0-1",AF56&lt;=3,"2-3",AF56&lt;=5,"4-5",AF56&lt;=10,"6-10",TRUE,"10+")</f>
        <v>2-3</v>
      </c>
      <c r="AN56" t="str" cm="1">
        <f t="array" ref="AN56">_xlfn.IFS(X56&lt;12,"Low",X56&lt;=18,"Medium",TRUE,"High")</f>
        <v>High</v>
      </c>
      <c r="AO56" t="str" cm="1">
        <f t="array" ref="AO56">_xlfn.IFS(AH56&lt;1,"0-1",AH56&lt;=3,"2-3",AH56&lt;=5,"4-5",TRUE,"5+")</f>
        <v>0-1</v>
      </c>
    </row>
    <row r="57" spans="1:41"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 t="shared" si="0"/>
        <v>0</v>
      </c>
      <c r="AK57" t="str" cm="1">
        <f t="array" ref="AK57">_xlfn.IFS(A57&lt;25,"&lt;25",A57&lt;=34,"25-34",A57&lt;=44,"35-44",A57&lt;=54,"45-54",TRUE,"55+")</f>
        <v>25-34</v>
      </c>
      <c r="AL57" t="str" cm="1">
        <f t="array" ref="AL57">_xlfn.IFS(S57&lt;5000,"Low",S57&lt;=10000,"Medium",S57&lt;=20000,"High",TRUE,"Very High")</f>
        <v>High</v>
      </c>
      <c r="AM57" t="str" cm="1">
        <f t="array" ref="AM57">_xlfn.IFS(AF57&lt;=1,"0-1",AF57&lt;=3,"2-3",AF57&lt;=5,"4-5",AF57&lt;=10,"6-10",TRUE,"10+")</f>
        <v>10+</v>
      </c>
      <c r="AN57" t="str" cm="1">
        <f t="array" ref="AN57">_xlfn.IFS(X57&lt;12,"Low",X57&lt;=18,"Medium",TRUE,"High")</f>
        <v>Medium</v>
      </c>
      <c r="AO57" t="str" cm="1">
        <f t="array" ref="AO57">_xlfn.IFS(AH57&lt;1,"0-1",AH57&lt;=3,"2-3",AH57&lt;=5,"4-5",TRUE,"5+")</f>
        <v>5+</v>
      </c>
    </row>
    <row r="58" spans="1:41"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 t="shared" si="0"/>
        <v>0</v>
      </c>
      <c r="AK58" t="str" cm="1">
        <f t="array" ref="AK58">_xlfn.IFS(A58&lt;25,"&lt;25",A58&lt;=34,"25-34",A58&lt;=44,"35-44",A58&lt;=54,"45-54",TRUE,"55+")</f>
        <v>35-44</v>
      </c>
      <c r="AL58" t="str" cm="1">
        <f t="array" ref="AL58">_xlfn.IFS(S58&lt;5000,"Low",S58&lt;=10000,"Medium",S58&lt;=20000,"High",TRUE,"Very High")</f>
        <v>Medium</v>
      </c>
      <c r="AM58" t="str" cm="1">
        <f t="array" ref="AM58">_xlfn.IFS(AF58&lt;=1,"0-1",AF58&lt;=3,"2-3",AF58&lt;=5,"4-5",AF58&lt;=10,"6-10",TRUE,"10+")</f>
        <v>6-10</v>
      </c>
      <c r="AN58" t="str" cm="1">
        <f t="array" ref="AN58">_xlfn.IFS(X58&lt;12,"Low",X58&lt;=18,"Medium",TRUE,"High")</f>
        <v>High</v>
      </c>
      <c r="AO58" t="str" cm="1">
        <f t="array" ref="AO58">_xlfn.IFS(AH58&lt;1,"0-1",AH58&lt;=3,"2-3",AH58&lt;=5,"4-5",TRUE,"5+")</f>
        <v>2-3</v>
      </c>
    </row>
    <row r="59" spans="1:41"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 t="shared" si="0"/>
        <v>0</v>
      </c>
      <c r="AK59" t="str" cm="1">
        <f t="array" ref="AK59">_xlfn.IFS(A59&lt;25,"&lt;25",A59&lt;=34,"25-34",A59&lt;=44,"35-44",A59&lt;=54,"45-54",TRUE,"55+")</f>
        <v>35-44</v>
      </c>
      <c r="AL59" t="str" cm="1">
        <f t="array" ref="AL59">_xlfn.IFS(S59&lt;5000,"Low",S59&lt;=10000,"Medium",S59&lt;=20000,"High",TRUE,"Very High")</f>
        <v>Low</v>
      </c>
      <c r="AM59" t="str" cm="1">
        <f t="array" ref="AM59">_xlfn.IFS(AF59&lt;=1,"0-1",AF59&lt;=3,"2-3",AF59&lt;=5,"4-5",AF59&lt;=10,"6-10",TRUE,"10+")</f>
        <v>2-3</v>
      </c>
      <c r="AN59" t="str" cm="1">
        <f t="array" ref="AN59">_xlfn.IFS(X59&lt;12,"Low",X59&lt;=18,"Medium",TRUE,"High")</f>
        <v>Medium</v>
      </c>
      <c r="AO59" t="str" cm="1">
        <f t="array" ref="AO59">_xlfn.IFS(AH59&lt;1,"0-1",AH59&lt;=3,"2-3",AH59&lt;=5,"4-5",TRUE,"5+")</f>
        <v>2-3</v>
      </c>
    </row>
    <row r="60" spans="1:41"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 t="shared" si="0"/>
        <v>0</v>
      </c>
      <c r="AK60" t="str" cm="1">
        <f t="array" ref="AK60">_xlfn.IFS(A60&lt;25,"&lt;25",A60&lt;=34,"25-34",A60&lt;=44,"35-44",A60&lt;=54,"45-54",TRUE,"55+")</f>
        <v>25-34</v>
      </c>
      <c r="AL60" t="str" cm="1">
        <f t="array" ref="AL60">_xlfn.IFS(S60&lt;5000,"Low",S60&lt;=10000,"Medium",S60&lt;=20000,"High",TRUE,"Very High")</f>
        <v>Medium</v>
      </c>
      <c r="AM60" t="str" cm="1">
        <f t="array" ref="AM60">_xlfn.IFS(AF60&lt;=1,"0-1",AF60&lt;=3,"2-3",AF60&lt;=5,"4-5",AF60&lt;=10,"6-10",TRUE,"10+")</f>
        <v>6-10</v>
      </c>
      <c r="AN60" t="str" cm="1">
        <f t="array" ref="AN60">_xlfn.IFS(X60&lt;12,"Low",X60&lt;=18,"Medium",TRUE,"High")</f>
        <v>High</v>
      </c>
      <c r="AO60" t="str" cm="1">
        <f t="array" ref="AO60">_xlfn.IFS(AH60&lt;1,"0-1",AH60&lt;=3,"2-3",AH60&lt;=5,"4-5",TRUE,"5+")</f>
        <v>2-3</v>
      </c>
    </row>
    <row r="61" spans="1:41"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 t="shared" si="0"/>
        <v>0</v>
      </c>
      <c r="AK61" t="str" cm="1">
        <f t="array" ref="AK61">_xlfn.IFS(A61&lt;25,"&lt;25",A61&lt;=34,"25-34",A61&lt;=44,"35-44",A61&lt;=54,"45-54",TRUE,"55+")</f>
        <v>35-44</v>
      </c>
      <c r="AL61" t="str" cm="1">
        <f t="array" ref="AL61">_xlfn.IFS(S61&lt;5000,"Low",S61&lt;=10000,"Medium",S61&lt;=20000,"High",TRUE,"Very High")</f>
        <v>Medium</v>
      </c>
      <c r="AM61" t="str" cm="1">
        <f t="array" ref="AM61">_xlfn.IFS(AF61&lt;=1,"0-1",AF61&lt;=3,"2-3",AF61&lt;=5,"4-5",AF61&lt;=10,"6-10",TRUE,"10+")</f>
        <v>6-10</v>
      </c>
      <c r="AN61" t="str" cm="1">
        <f t="array" ref="AN61">_xlfn.IFS(X61&lt;12,"Low",X61&lt;=18,"Medium",TRUE,"High")</f>
        <v>Medium</v>
      </c>
      <c r="AO61" t="str" cm="1">
        <f t="array" ref="AO61">_xlfn.IFS(AH61&lt;1,"0-1",AH61&lt;=3,"2-3",AH61&lt;=5,"4-5",TRUE,"5+")</f>
        <v>0-1</v>
      </c>
    </row>
    <row r="62" spans="1:41"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 t="shared" si="0"/>
        <v>0</v>
      </c>
      <c r="AK62" t="str" cm="1">
        <f t="array" ref="AK62">_xlfn.IFS(A62&lt;25,"&lt;25",A62&lt;=34,"25-34",A62&lt;=44,"35-44",A62&lt;=54,"45-54",TRUE,"55+")</f>
        <v>25-34</v>
      </c>
      <c r="AL62" t="str" cm="1">
        <f t="array" ref="AL62">_xlfn.IFS(S62&lt;5000,"Low",S62&lt;=10000,"Medium",S62&lt;=20000,"High",TRUE,"Very High")</f>
        <v>Medium</v>
      </c>
      <c r="AM62" t="str" cm="1">
        <f t="array" ref="AM62">_xlfn.IFS(AF62&lt;=1,"0-1",AF62&lt;=3,"2-3",AF62&lt;=5,"4-5",AF62&lt;=10,"6-10",TRUE,"10+")</f>
        <v>6-10</v>
      </c>
      <c r="AN62" t="str" cm="1">
        <f t="array" ref="AN62">_xlfn.IFS(X62&lt;12,"Low",X62&lt;=18,"Medium",TRUE,"High")</f>
        <v>High</v>
      </c>
      <c r="AO62" t="str" cm="1">
        <f t="array" ref="AO62">_xlfn.IFS(AH62&lt;1,"0-1",AH62&lt;=3,"2-3",AH62&lt;=5,"4-5",TRUE,"5+")</f>
        <v>5+</v>
      </c>
    </row>
    <row r="63" spans="1:41"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 t="shared" si="0"/>
        <v>0</v>
      </c>
      <c r="AK63" t="str" cm="1">
        <f t="array" ref="AK63">_xlfn.IFS(A63&lt;25,"&lt;25",A63&lt;=34,"25-34",A63&lt;=44,"35-44",A63&lt;=54,"45-54",TRUE,"55+")</f>
        <v>35-44</v>
      </c>
      <c r="AL63" t="str" cm="1">
        <f t="array" ref="AL63">_xlfn.IFS(S63&lt;5000,"Low",S63&lt;=10000,"Medium",S63&lt;=20000,"High",TRUE,"Very High")</f>
        <v>Low</v>
      </c>
      <c r="AM63" t="str" cm="1">
        <f t="array" ref="AM63">_xlfn.IFS(AF63&lt;=1,"0-1",AF63&lt;=3,"2-3",AF63&lt;=5,"4-5",AF63&lt;=10,"6-10",TRUE,"10+")</f>
        <v>6-10</v>
      </c>
      <c r="AN63" t="str" cm="1">
        <f t="array" ref="AN63">_xlfn.IFS(X63&lt;12,"Low",X63&lt;=18,"Medium",TRUE,"High")</f>
        <v>Low</v>
      </c>
      <c r="AO63" t="str" cm="1">
        <f t="array" ref="AO63">_xlfn.IFS(AH63&lt;1,"0-1",AH63&lt;=3,"2-3",AH63&lt;=5,"4-5",TRUE,"5+")</f>
        <v>5+</v>
      </c>
    </row>
    <row r="64" spans="1:41"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 t="shared" si="0"/>
        <v>0</v>
      </c>
      <c r="AK64" t="str" cm="1">
        <f t="array" ref="AK64">_xlfn.IFS(A64&lt;25,"&lt;25",A64&lt;=34,"25-34",A64&lt;=44,"35-44",A64&lt;=54,"45-54",TRUE,"55+")</f>
        <v>45-54</v>
      </c>
      <c r="AL64" t="str" cm="1">
        <f t="array" ref="AL64">_xlfn.IFS(S64&lt;5000,"Low",S64&lt;=10000,"Medium",S64&lt;=20000,"High",TRUE,"Very High")</f>
        <v>High</v>
      </c>
      <c r="AM64" t="str" cm="1">
        <f t="array" ref="AM64">_xlfn.IFS(AF64&lt;=1,"0-1",AF64&lt;=3,"2-3",AF64&lt;=5,"4-5",AF64&lt;=10,"6-10",TRUE,"10+")</f>
        <v>10+</v>
      </c>
      <c r="AN64" t="str" cm="1">
        <f t="array" ref="AN64">_xlfn.IFS(X64&lt;12,"Low",X64&lt;=18,"Medium",TRUE,"High")</f>
        <v>Medium</v>
      </c>
      <c r="AO64" t="str" cm="1">
        <f t="array" ref="AO64">_xlfn.IFS(AH64&lt;1,"0-1",AH64&lt;=3,"2-3",AH64&lt;=5,"4-5",TRUE,"5+")</f>
        <v>5+</v>
      </c>
    </row>
    <row r="65" spans="1:41"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 t="shared" si="0"/>
        <v>0</v>
      </c>
      <c r="AK65" t="str" cm="1">
        <f t="array" ref="AK65">_xlfn.IFS(A65&lt;25,"&lt;25",A65&lt;=34,"25-34",A65&lt;=44,"35-44",A65&lt;=54,"45-54",TRUE,"55+")</f>
        <v>55+</v>
      </c>
      <c r="AL65" t="str" cm="1">
        <f t="array" ref="AL65">_xlfn.IFS(S65&lt;5000,"Low",S65&lt;=10000,"Medium",S65&lt;=20000,"High",TRUE,"Very High")</f>
        <v>Medium</v>
      </c>
      <c r="AM65" t="str" cm="1">
        <f t="array" ref="AM65">_xlfn.IFS(AF65&lt;=1,"0-1",AF65&lt;=3,"2-3",AF65&lt;=5,"4-5",AF65&lt;=10,"6-10",TRUE,"10+")</f>
        <v>10+</v>
      </c>
      <c r="AN65" t="str" cm="1">
        <f t="array" ref="AN65">_xlfn.IFS(X65&lt;12,"Low",X65&lt;=18,"Medium",TRUE,"High")</f>
        <v>Low</v>
      </c>
      <c r="AO65" t="str" cm="1">
        <f t="array" ref="AO65">_xlfn.IFS(AH65&lt;1,"0-1",AH65&lt;=3,"2-3",AH65&lt;=5,"4-5",TRUE,"5+")</f>
        <v>5+</v>
      </c>
    </row>
    <row r="66" spans="1:41"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 t="shared" ref="AJ66:AJ129" si="1">IF(B66="Yes",1,0)</f>
        <v>0</v>
      </c>
      <c r="AK66" t="str" cm="1">
        <f t="array" ref="AK66">_xlfn.IFS(A66&lt;25,"&lt;25",A66&lt;=34,"25-34",A66&lt;=44,"35-44",A66&lt;=54,"45-54",TRUE,"55+")</f>
        <v>35-44</v>
      </c>
      <c r="AL66" t="str" cm="1">
        <f t="array" ref="AL66">_xlfn.IFS(S66&lt;5000,"Low",S66&lt;=10000,"Medium",S66&lt;=20000,"High",TRUE,"Very High")</f>
        <v>High</v>
      </c>
      <c r="AM66" t="str" cm="1">
        <f t="array" ref="AM66">_xlfn.IFS(AF66&lt;=1,"0-1",AF66&lt;=3,"2-3",AF66&lt;=5,"4-5",AF66&lt;=10,"6-10",TRUE,"10+")</f>
        <v>10+</v>
      </c>
      <c r="AN66" t="str" cm="1">
        <f t="array" ref="AN66">_xlfn.IFS(X66&lt;12,"Low",X66&lt;=18,"Medium",TRUE,"High")</f>
        <v>Medium</v>
      </c>
      <c r="AO66" t="str" cm="1">
        <f t="array" ref="AO66">_xlfn.IFS(AH66&lt;1,"0-1",AH66&lt;=3,"2-3",AH66&lt;=5,"4-5",TRUE,"5+")</f>
        <v>5+</v>
      </c>
    </row>
    <row r="67" spans="1:41"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 t="shared" si="1"/>
        <v>0</v>
      </c>
      <c r="AK67" t="str" cm="1">
        <f t="array" ref="AK67">_xlfn.IFS(A67&lt;25,"&lt;25",A67&lt;=34,"25-34",A67&lt;=44,"35-44",A67&lt;=54,"45-54",TRUE,"55+")</f>
        <v>55+</v>
      </c>
      <c r="AL67" t="str" cm="1">
        <f t="array" ref="AL67">_xlfn.IFS(S67&lt;5000,"Low",S67&lt;=10000,"Medium",S67&lt;=20000,"High",TRUE,"Very High")</f>
        <v>High</v>
      </c>
      <c r="AM67" t="str" cm="1">
        <f t="array" ref="AM67">_xlfn.IFS(AF67&lt;=1,"0-1",AF67&lt;=3,"2-3",AF67&lt;=5,"4-5",AF67&lt;=10,"6-10",TRUE,"10+")</f>
        <v>4-5</v>
      </c>
      <c r="AN67" t="str" cm="1">
        <f t="array" ref="AN67">_xlfn.IFS(X67&lt;12,"Low",X67&lt;=18,"Medium",TRUE,"High")</f>
        <v>Medium</v>
      </c>
      <c r="AO67" t="str" cm="1">
        <f t="array" ref="AO67">_xlfn.IFS(AH67&lt;1,"0-1",AH67&lt;=3,"2-3",AH67&lt;=5,"4-5",TRUE,"5+")</f>
        <v>0-1</v>
      </c>
    </row>
    <row r="68" spans="1:41"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 t="shared" si="1"/>
        <v>0</v>
      </c>
      <c r="AK68" t="str" cm="1">
        <f t="array" ref="AK68">_xlfn.IFS(A68&lt;25,"&lt;25",A68&lt;=34,"25-34",A68&lt;=44,"35-44",A68&lt;=54,"45-54",TRUE,"55+")</f>
        <v>35-44</v>
      </c>
      <c r="AL68" t="str" cm="1">
        <f t="array" ref="AL68">_xlfn.IFS(S68&lt;5000,"Low",S68&lt;=10000,"Medium",S68&lt;=20000,"High",TRUE,"Very High")</f>
        <v>Medium</v>
      </c>
      <c r="AM68" t="str" cm="1">
        <f t="array" ref="AM68">_xlfn.IFS(AF68&lt;=1,"0-1",AF68&lt;=3,"2-3",AF68&lt;=5,"4-5",AF68&lt;=10,"6-10",TRUE,"10+")</f>
        <v>6-10</v>
      </c>
      <c r="AN68" t="str" cm="1">
        <f t="array" ref="AN68">_xlfn.IFS(X68&lt;12,"Low",X68&lt;=18,"Medium",TRUE,"High")</f>
        <v>Medium</v>
      </c>
      <c r="AO68" t="str" cm="1">
        <f t="array" ref="AO68">_xlfn.IFS(AH68&lt;1,"0-1",AH68&lt;=3,"2-3",AH68&lt;=5,"4-5",TRUE,"5+")</f>
        <v>0-1</v>
      </c>
    </row>
    <row r="69" spans="1:41"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 t="shared" si="1"/>
        <v>0</v>
      </c>
      <c r="AK69" t="str" cm="1">
        <f t="array" ref="AK69">_xlfn.IFS(A69&lt;25,"&lt;25",A69&lt;=34,"25-34",A69&lt;=44,"35-44",A69&lt;=54,"45-54",TRUE,"55+")</f>
        <v>45-54</v>
      </c>
      <c r="AL69" t="str" cm="1">
        <f t="array" ref="AL69">_xlfn.IFS(S69&lt;5000,"Low",S69&lt;=10000,"Medium",S69&lt;=20000,"High",TRUE,"Very High")</f>
        <v>Medium</v>
      </c>
      <c r="AM69" t="str" cm="1">
        <f t="array" ref="AM69">_xlfn.IFS(AF69&lt;=1,"0-1",AF69&lt;=3,"2-3",AF69&lt;=5,"4-5",AF69&lt;=10,"6-10",TRUE,"10+")</f>
        <v>0-1</v>
      </c>
      <c r="AN69" t="str" cm="1">
        <f t="array" ref="AN69">_xlfn.IFS(X69&lt;12,"Low",X69&lt;=18,"Medium",TRUE,"High")</f>
        <v>Medium</v>
      </c>
      <c r="AO69" t="str" cm="1">
        <f t="array" ref="AO69">_xlfn.IFS(AH69&lt;1,"0-1",AH69&lt;=3,"2-3",AH69&lt;=5,"4-5",TRUE,"5+")</f>
        <v>0-1</v>
      </c>
    </row>
    <row r="70" spans="1:41"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 t="shared" si="1"/>
        <v>0</v>
      </c>
      <c r="AK70" t="str" cm="1">
        <f t="array" ref="AK70">_xlfn.IFS(A70&lt;25,"&lt;25",A70&lt;=34,"25-34",A70&lt;=44,"35-44",A70&lt;=54,"45-54",TRUE,"55+")</f>
        <v>35-44</v>
      </c>
      <c r="AL70" t="str" cm="1">
        <f t="array" ref="AL70">_xlfn.IFS(S70&lt;5000,"Low",S70&lt;=10000,"Medium",S70&lt;=20000,"High",TRUE,"Very High")</f>
        <v>Low</v>
      </c>
      <c r="AM70" t="str" cm="1">
        <f t="array" ref="AM70">_xlfn.IFS(AF70&lt;=1,"0-1",AF70&lt;=3,"2-3",AF70&lt;=5,"4-5",AF70&lt;=10,"6-10",TRUE,"10+")</f>
        <v>2-3</v>
      </c>
      <c r="AN70" t="str" cm="1">
        <f t="array" ref="AN70">_xlfn.IFS(X70&lt;12,"Low",X70&lt;=18,"Medium",TRUE,"High")</f>
        <v>Medium</v>
      </c>
      <c r="AO70" t="str" cm="1">
        <f t="array" ref="AO70">_xlfn.IFS(AH70&lt;1,"0-1",AH70&lt;=3,"2-3",AH70&lt;=5,"4-5",TRUE,"5+")</f>
        <v>2-3</v>
      </c>
    </row>
    <row r="71" spans="1:41"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 t="shared" si="1"/>
        <v>1</v>
      </c>
      <c r="AK71" t="str" cm="1">
        <f t="array" ref="AK71">_xlfn.IFS(A71&lt;25,"&lt;25",A71&lt;=34,"25-34",A71&lt;=44,"35-44",A71&lt;=54,"45-54",TRUE,"55+")</f>
        <v>35-44</v>
      </c>
      <c r="AL71" t="str" cm="1">
        <f t="array" ref="AL71">_xlfn.IFS(S71&lt;5000,"Low",S71&lt;=10000,"Medium",S71&lt;=20000,"High",TRUE,"Very High")</f>
        <v>Low</v>
      </c>
      <c r="AM71" t="str" cm="1">
        <f t="array" ref="AM71">_xlfn.IFS(AF71&lt;=1,"0-1",AF71&lt;=3,"2-3",AF71&lt;=5,"4-5",AF71&lt;=10,"6-10",TRUE,"10+")</f>
        <v>0-1</v>
      </c>
      <c r="AN71" t="str" cm="1">
        <f t="array" ref="AN71">_xlfn.IFS(X71&lt;12,"Low",X71&lt;=18,"Medium",TRUE,"High")</f>
        <v>Medium</v>
      </c>
      <c r="AO71" t="str" cm="1">
        <f t="array" ref="AO71">_xlfn.IFS(AH71&lt;1,"0-1",AH71&lt;=3,"2-3",AH71&lt;=5,"4-5",TRUE,"5+")</f>
        <v>0-1</v>
      </c>
    </row>
    <row r="72" spans="1:41"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 t="shared" si="1"/>
        <v>0</v>
      </c>
      <c r="AK72" t="str" cm="1">
        <f t="array" ref="AK72">_xlfn.IFS(A72&lt;25,"&lt;25",A72&lt;=34,"25-34",A72&lt;=44,"35-44",A72&lt;=54,"45-54",TRUE,"55+")</f>
        <v>55+</v>
      </c>
      <c r="AL72" t="str" cm="1">
        <f t="array" ref="AL72">_xlfn.IFS(S72&lt;5000,"Low",S72&lt;=10000,"Medium",S72&lt;=20000,"High",TRUE,"Very High")</f>
        <v>Medium</v>
      </c>
      <c r="AM72" t="str" cm="1">
        <f t="array" ref="AM72">_xlfn.IFS(AF72&lt;=1,"0-1",AF72&lt;=3,"2-3",AF72&lt;=5,"4-5",AF72&lt;=10,"6-10",TRUE,"10+")</f>
        <v>4-5</v>
      </c>
      <c r="AN72" t="str" cm="1">
        <f t="array" ref="AN72">_xlfn.IFS(X72&lt;12,"Low",X72&lt;=18,"Medium",TRUE,"High")</f>
        <v>Low</v>
      </c>
      <c r="AO72" t="str" cm="1">
        <f t="array" ref="AO72">_xlfn.IFS(AH72&lt;1,"0-1",AH72&lt;=3,"2-3",AH72&lt;=5,"4-5",TRUE,"5+")</f>
        <v>2-3</v>
      </c>
    </row>
    <row r="73" spans="1:41"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 t="shared" si="1"/>
        <v>0</v>
      </c>
      <c r="AK73" t="str" cm="1">
        <f t="array" ref="AK73">_xlfn.IFS(A73&lt;25,"&lt;25",A73&lt;=34,"25-34",A73&lt;=44,"35-44",A73&lt;=54,"45-54",TRUE,"55+")</f>
        <v>25-34</v>
      </c>
      <c r="AL73" t="str" cm="1">
        <f t="array" ref="AL73">_xlfn.IFS(S73&lt;5000,"Low",S73&lt;=10000,"Medium",S73&lt;=20000,"High",TRUE,"Very High")</f>
        <v>Low</v>
      </c>
      <c r="AM73" t="str" cm="1">
        <f t="array" ref="AM73">_xlfn.IFS(AF73&lt;=1,"0-1",AF73&lt;=3,"2-3",AF73&lt;=5,"4-5",AF73&lt;=10,"6-10",TRUE,"10+")</f>
        <v>4-5</v>
      </c>
      <c r="AN73" t="str" cm="1">
        <f t="array" ref="AN73">_xlfn.IFS(X73&lt;12,"Low",X73&lt;=18,"Medium",TRUE,"High")</f>
        <v>High</v>
      </c>
      <c r="AO73" t="str" cm="1">
        <f t="array" ref="AO73">_xlfn.IFS(AH73&lt;1,"0-1",AH73&lt;=3,"2-3",AH73&lt;=5,"4-5",TRUE,"5+")</f>
        <v>0-1</v>
      </c>
    </row>
    <row r="74" spans="1:41"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 t="shared" si="1"/>
        <v>0</v>
      </c>
      <c r="AK74" t="str" cm="1">
        <f t="array" ref="AK74">_xlfn.IFS(A74&lt;25,"&lt;25",A74&lt;=34,"25-34",A74&lt;=44,"35-44",A74&lt;=54,"45-54",TRUE,"55+")</f>
        <v>25-34</v>
      </c>
      <c r="AL74" t="str" cm="1">
        <f t="array" ref="AL74">_xlfn.IFS(S74&lt;5000,"Low",S74&lt;=10000,"Medium",S74&lt;=20000,"High",TRUE,"Very High")</f>
        <v>Low</v>
      </c>
      <c r="AM74" t="str" cm="1">
        <f t="array" ref="AM74">_xlfn.IFS(AF74&lt;=1,"0-1",AF74&lt;=3,"2-3",AF74&lt;=5,"4-5",AF74&lt;=10,"6-10",TRUE,"10+")</f>
        <v>0-1</v>
      </c>
      <c r="AN74" t="str" cm="1">
        <f t="array" ref="AN74">_xlfn.IFS(X74&lt;12,"Low",X74&lt;=18,"Medium",TRUE,"High")</f>
        <v>Medium</v>
      </c>
      <c r="AO74" t="str" cm="1">
        <f t="array" ref="AO74">_xlfn.IFS(AH74&lt;1,"0-1",AH74&lt;=3,"2-3",AH74&lt;=5,"4-5",TRUE,"5+")</f>
        <v>2-3</v>
      </c>
    </row>
    <row r="75" spans="1:41"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 t="shared" si="1"/>
        <v>0</v>
      </c>
      <c r="AK75" t="str" cm="1">
        <f t="array" ref="AK75">_xlfn.IFS(A75&lt;25,"&lt;25",A75&lt;=34,"25-34",A75&lt;=44,"35-44",A75&lt;=54,"45-54",TRUE,"55+")</f>
        <v>25-34</v>
      </c>
      <c r="AL75" t="str" cm="1">
        <f t="array" ref="AL75">_xlfn.IFS(S75&lt;5000,"Low",S75&lt;=10000,"Medium",S75&lt;=20000,"High",TRUE,"Very High")</f>
        <v>Medium</v>
      </c>
      <c r="AM75" t="str" cm="1">
        <f t="array" ref="AM75">_xlfn.IFS(AF75&lt;=1,"0-1",AF75&lt;=3,"2-3",AF75&lt;=5,"4-5",AF75&lt;=10,"6-10",TRUE,"10+")</f>
        <v>6-10</v>
      </c>
      <c r="AN75" t="str" cm="1">
        <f t="array" ref="AN75">_xlfn.IFS(X75&lt;12,"Low",X75&lt;=18,"Medium",TRUE,"High")</f>
        <v>Medium</v>
      </c>
      <c r="AO75" t="str" cm="1">
        <f t="array" ref="AO75">_xlfn.IFS(AH75&lt;1,"0-1",AH75&lt;=3,"2-3",AH75&lt;=5,"4-5",TRUE,"5+")</f>
        <v>0-1</v>
      </c>
    </row>
    <row r="76" spans="1:41"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 t="shared" si="1"/>
        <v>0</v>
      </c>
      <c r="AK76" t="str" cm="1">
        <f t="array" ref="AK76">_xlfn.IFS(A76&lt;25,"&lt;25",A76&lt;=34,"25-34",A76&lt;=44,"35-44",A76&lt;=54,"45-54",TRUE,"55+")</f>
        <v>35-44</v>
      </c>
      <c r="AL76" t="str" cm="1">
        <f t="array" ref="AL76">_xlfn.IFS(S76&lt;5000,"Low",S76&lt;=10000,"Medium",S76&lt;=20000,"High",TRUE,"Very High")</f>
        <v>Low</v>
      </c>
      <c r="AM76" t="str" cm="1">
        <f t="array" ref="AM76">_xlfn.IFS(AF76&lt;=1,"0-1",AF76&lt;=3,"2-3",AF76&lt;=5,"4-5",AF76&lt;=10,"6-10",TRUE,"10+")</f>
        <v>0-1</v>
      </c>
      <c r="AN76" t="str" cm="1">
        <f t="array" ref="AN76">_xlfn.IFS(X76&lt;12,"Low",X76&lt;=18,"Medium",TRUE,"High")</f>
        <v>Medium</v>
      </c>
      <c r="AO76" t="str" cm="1">
        <f t="array" ref="AO76">_xlfn.IFS(AH76&lt;1,"0-1",AH76&lt;=3,"2-3",AH76&lt;=5,"4-5",TRUE,"5+")</f>
        <v>0-1</v>
      </c>
    </row>
    <row r="77" spans="1:41"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 t="shared" si="1"/>
        <v>0</v>
      </c>
      <c r="AK77" t="str" cm="1">
        <f t="array" ref="AK77">_xlfn.IFS(A77&lt;25,"&lt;25",A77&lt;=34,"25-34",A77&lt;=44,"35-44",A77&lt;=54,"45-54",TRUE,"55+")</f>
        <v>25-34</v>
      </c>
      <c r="AL77" t="str" cm="1">
        <f t="array" ref="AL77">_xlfn.IFS(S77&lt;5000,"Low",S77&lt;=10000,"Medium",S77&lt;=20000,"High",TRUE,"Very High")</f>
        <v>Low</v>
      </c>
      <c r="AM77" t="str" cm="1">
        <f t="array" ref="AM77">_xlfn.IFS(AF77&lt;=1,"0-1",AF77&lt;=3,"2-3",AF77&lt;=5,"4-5",AF77&lt;=10,"6-10",TRUE,"10+")</f>
        <v>10+</v>
      </c>
      <c r="AN77" t="str" cm="1">
        <f t="array" ref="AN77">_xlfn.IFS(X77&lt;12,"Low",X77&lt;=18,"Medium",TRUE,"High")</f>
        <v>High</v>
      </c>
      <c r="AO77" t="str" cm="1">
        <f t="array" ref="AO77">_xlfn.IFS(AH77&lt;1,"0-1",AH77&lt;=3,"2-3",AH77&lt;=5,"4-5",TRUE,"5+")</f>
        <v>2-3</v>
      </c>
    </row>
    <row r="78" spans="1:41"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 t="shared" si="1"/>
        <v>0</v>
      </c>
      <c r="AK78" t="str" cm="1">
        <f t="array" ref="AK78">_xlfn.IFS(A78&lt;25,"&lt;25",A78&lt;=34,"25-34",A78&lt;=44,"35-44",A78&lt;=54,"45-54",TRUE,"55+")</f>
        <v>35-44</v>
      </c>
      <c r="AL78" t="str" cm="1">
        <f t="array" ref="AL78">_xlfn.IFS(S78&lt;5000,"Low",S78&lt;=10000,"Medium",S78&lt;=20000,"High",TRUE,"Very High")</f>
        <v>Low</v>
      </c>
      <c r="AM78" t="str" cm="1">
        <f t="array" ref="AM78">_xlfn.IFS(AF78&lt;=1,"0-1",AF78&lt;=3,"2-3",AF78&lt;=5,"4-5",AF78&lt;=10,"6-10",TRUE,"10+")</f>
        <v>10+</v>
      </c>
      <c r="AN78" t="str" cm="1">
        <f t="array" ref="AN78">_xlfn.IFS(X78&lt;12,"Low",X78&lt;=18,"Medium",TRUE,"High")</f>
        <v>Medium</v>
      </c>
      <c r="AO78" t="str" cm="1">
        <f t="array" ref="AO78">_xlfn.IFS(AH78&lt;1,"0-1",AH78&lt;=3,"2-3",AH78&lt;=5,"4-5",TRUE,"5+")</f>
        <v>2-3</v>
      </c>
    </row>
    <row r="79" spans="1:41"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 t="shared" si="1"/>
        <v>0</v>
      </c>
      <c r="AK79" t="str" cm="1">
        <f t="array" ref="AK79">_xlfn.IFS(A79&lt;25,"&lt;25",A79&lt;=34,"25-34",A79&lt;=44,"35-44",A79&lt;=54,"45-54",TRUE,"55+")</f>
        <v>45-54</v>
      </c>
      <c r="AL79" t="str" cm="1">
        <f t="array" ref="AL79">_xlfn.IFS(S79&lt;5000,"Low",S79&lt;=10000,"Medium",S79&lt;=20000,"High",TRUE,"Very High")</f>
        <v>High</v>
      </c>
      <c r="AM79" t="str" cm="1">
        <f t="array" ref="AM79">_xlfn.IFS(AF79&lt;=1,"0-1",AF79&lt;=3,"2-3",AF79&lt;=5,"4-5",AF79&lt;=10,"6-10",TRUE,"10+")</f>
        <v>0-1</v>
      </c>
      <c r="AN79" t="str" cm="1">
        <f t="array" ref="AN79">_xlfn.IFS(X79&lt;12,"Low",X79&lt;=18,"Medium",TRUE,"High")</f>
        <v>Medium</v>
      </c>
      <c r="AO79" t="str" cm="1">
        <f t="array" ref="AO79">_xlfn.IFS(AH79&lt;1,"0-1",AH79&lt;=3,"2-3",AH79&lt;=5,"4-5",TRUE,"5+")</f>
        <v>0-1</v>
      </c>
    </row>
    <row r="80" spans="1:41"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 t="shared" si="1"/>
        <v>0</v>
      </c>
      <c r="AK80" t="str" cm="1">
        <f t="array" ref="AK80">_xlfn.IFS(A80&lt;25,"&lt;25",A80&lt;=34,"25-34",A80&lt;=44,"35-44",A80&lt;=54,"45-54",TRUE,"55+")</f>
        <v>35-44</v>
      </c>
      <c r="AL80" t="str" cm="1">
        <f t="array" ref="AL80">_xlfn.IFS(S80&lt;5000,"Low",S80&lt;=10000,"Medium",S80&lt;=20000,"High",TRUE,"Very High")</f>
        <v>High</v>
      </c>
      <c r="AM80" t="str" cm="1">
        <f t="array" ref="AM80">_xlfn.IFS(AF80&lt;=1,"0-1",AF80&lt;=3,"2-3",AF80&lt;=5,"4-5",AF80&lt;=10,"6-10",TRUE,"10+")</f>
        <v>4-5</v>
      </c>
      <c r="AN80" t="str" cm="1">
        <f t="array" ref="AN80">_xlfn.IFS(X80&lt;12,"Low",X80&lt;=18,"Medium",TRUE,"High")</f>
        <v>Medium</v>
      </c>
      <c r="AO80" t="str" cm="1">
        <f t="array" ref="AO80">_xlfn.IFS(AH80&lt;1,"0-1",AH80&lt;=3,"2-3",AH80&lt;=5,"4-5",TRUE,"5+")</f>
        <v>0-1</v>
      </c>
    </row>
    <row r="81" spans="1:41"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 t="shared" si="1"/>
        <v>0</v>
      </c>
      <c r="AK81" t="str" cm="1">
        <f t="array" ref="AK81">_xlfn.IFS(A81&lt;25,"&lt;25",A81&lt;=34,"25-34",A81&lt;=44,"35-44",A81&lt;=54,"45-54",TRUE,"55+")</f>
        <v>45-54</v>
      </c>
      <c r="AL81" t="str" cm="1">
        <f t="array" ref="AL81">_xlfn.IFS(S81&lt;5000,"Low",S81&lt;=10000,"Medium",S81&lt;=20000,"High",TRUE,"Very High")</f>
        <v>Medium</v>
      </c>
      <c r="AM81" t="str" cm="1">
        <f t="array" ref="AM81">_xlfn.IFS(AF81&lt;=1,"0-1",AF81&lt;=3,"2-3",AF81&lt;=5,"4-5",AF81&lt;=10,"6-10",TRUE,"10+")</f>
        <v>4-5</v>
      </c>
      <c r="AN81" t="str" cm="1">
        <f t="array" ref="AN81">_xlfn.IFS(X81&lt;12,"Low",X81&lt;=18,"Medium",TRUE,"High")</f>
        <v>High</v>
      </c>
      <c r="AO81" t="str" cm="1">
        <f t="array" ref="AO81">_xlfn.IFS(AH81&lt;1,"0-1",AH81&lt;=3,"2-3",AH81&lt;=5,"4-5",TRUE,"5+")</f>
        <v>0-1</v>
      </c>
    </row>
    <row r="82" spans="1:41"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 t="shared" si="1"/>
        <v>0</v>
      </c>
      <c r="AK82" t="str" cm="1">
        <f t="array" ref="AK82">_xlfn.IFS(A82&lt;25,"&lt;25",A82&lt;=34,"25-34",A82&lt;=44,"35-44",A82&lt;=54,"45-54",TRUE,"55+")</f>
        <v>25-34</v>
      </c>
      <c r="AL82" t="str" cm="1">
        <f t="array" ref="AL82">_xlfn.IFS(S82&lt;5000,"Low",S82&lt;=10000,"Medium",S82&lt;=20000,"High",TRUE,"Very High")</f>
        <v>Medium</v>
      </c>
      <c r="AM82" t="str" cm="1">
        <f t="array" ref="AM82">_xlfn.IFS(AF82&lt;=1,"0-1",AF82&lt;=3,"2-3",AF82&lt;=5,"4-5",AF82&lt;=10,"6-10",TRUE,"10+")</f>
        <v>6-10</v>
      </c>
      <c r="AN82" t="str" cm="1">
        <f t="array" ref="AN82">_xlfn.IFS(X82&lt;12,"Low",X82&lt;=18,"Medium",TRUE,"High")</f>
        <v>Medium</v>
      </c>
      <c r="AO82" t="str" cm="1">
        <f t="array" ref="AO82">_xlfn.IFS(AH82&lt;1,"0-1",AH82&lt;=3,"2-3",AH82&lt;=5,"4-5",TRUE,"5+")</f>
        <v>2-3</v>
      </c>
    </row>
    <row r="83" spans="1:41"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 t="shared" si="1"/>
        <v>0</v>
      </c>
      <c r="AK83" t="str" cm="1">
        <f t="array" ref="AK83">_xlfn.IFS(A83&lt;25,"&lt;25",A83&lt;=34,"25-34",A83&lt;=44,"35-44",A83&lt;=54,"45-54",TRUE,"55+")</f>
        <v>35-44</v>
      </c>
      <c r="AL83" t="str" cm="1">
        <f t="array" ref="AL83">_xlfn.IFS(S83&lt;5000,"Low",S83&lt;=10000,"Medium",S83&lt;=20000,"High",TRUE,"Very High")</f>
        <v>Low</v>
      </c>
      <c r="AM83" t="str" cm="1">
        <f t="array" ref="AM83">_xlfn.IFS(AF83&lt;=1,"0-1",AF83&lt;=3,"2-3",AF83&lt;=5,"4-5",AF83&lt;=10,"6-10",TRUE,"10+")</f>
        <v>6-10</v>
      </c>
      <c r="AN83" t="str" cm="1">
        <f t="array" ref="AN83">_xlfn.IFS(X83&lt;12,"Low",X83&lt;=18,"Medium",TRUE,"High")</f>
        <v>Medium</v>
      </c>
      <c r="AO83" t="str" cm="1">
        <f t="array" ref="AO83">_xlfn.IFS(AH83&lt;1,"0-1",AH83&lt;=3,"2-3",AH83&lt;=5,"4-5",TRUE,"5+")</f>
        <v>0-1</v>
      </c>
    </row>
    <row r="84" spans="1:41"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 t="shared" si="1"/>
        <v>0</v>
      </c>
      <c r="AK84" t="str" cm="1">
        <f t="array" ref="AK84">_xlfn.IFS(A84&lt;25,"&lt;25",A84&lt;=34,"25-34",A84&lt;=44,"35-44",A84&lt;=54,"45-54",TRUE,"55+")</f>
        <v>55+</v>
      </c>
      <c r="AL84" t="str" cm="1">
        <f t="array" ref="AL84">_xlfn.IFS(S84&lt;5000,"Low",S84&lt;=10000,"Medium",S84&lt;=20000,"High",TRUE,"Very High")</f>
        <v>High</v>
      </c>
      <c r="AM84" t="str" cm="1">
        <f t="array" ref="AM84">_xlfn.IFS(AF84&lt;=1,"0-1",AF84&lt;=3,"2-3",AF84&lt;=5,"4-5",AF84&lt;=10,"6-10",TRUE,"10+")</f>
        <v>0-1</v>
      </c>
      <c r="AN84" t="str" cm="1">
        <f t="array" ref="AN84">_xlfn.IFS(X84&lt;12,"Low",X84&lt;=18,"Medium",TRUE,"High")</f>
        <v>Medium</v>
      </c>
      <c r="AO84" t="str" cm="1">
        <f t="array" ref="AO84">_xlfn.IFS(AH84&lt;1,"0-1",AH84&lt;=3,"2-3",AH84&lt;=5,"4-5",TRUE,"5+")</f>
        <v>2-3</v>
      </c>
    </row>
    <row r="85" spans="1:41"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 t="shared" si="1"/>
        <v>0</v>
      </c>
      <c r="AK85" t="str" cm="1">
        <f t="array" ref="AK85">_xlfn.IFS(A85&lt;25,"&lt;25",A85&lt;=34,"25-34",A85&lt;=44,"35-44",A85&lt;=54,"45-54",TRUE,"55+")</f>
        <v>35-44</v>
      </c>
      <c r="AL85" t="str" cm="1">
        <f t="array" ref="AL85">_xlfn.IFS(S85&lt;5000,"Low",S85&lt;=10000,"Medium",S85&lt;=20000,"High",TRUE,"Very High")</f>
        <v>Medium</v>
      </c>
      <c r="AM85" t="str" cm="1">
        <f t="array" ref="AM85">_xlfn.IFS(AF85&lt;=1,"0-1",AF85&lt;=3,"2-3",AF85&lt;=5,"4-5",AF85&lt;=10,"6-10",TRUE,"10+")</f>
        <v>10+</v>
      </c>
      <c r="AN85" t="str" cm="1">
        <f t="array" ref="AN85">_xlfn.IFS(X85&lt;12,"Low",X85&lt;=18,"Medium",TRUE,"High")</f>
        <v>Medium</v>
      </c>
      <c r="AO85" t="str" cm="1">
        <f t="array" ref="AO85">_xlfn.IFS(AH85&lt;1,"0-1",AH85&lt;=3,"2-3",AH85&lt;=5,"4-5",TRUE,"5+")</f>
        <v>2-3</v>
      </c>
    </row>
    <row r="86" spans="1:41"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 t="shared" si="1"/>
        <v>0</v>
      </c>
      <c r="AK86" t="str" cm="1">
        <f t="array" ref="AK86">_xlfn.IFS(A86&lt;25,"&lt;25",A86&lt;=34,"25-34",A86&lt;=44,"35-44",A86&lt;=54,"45-54",TRUE,"55+")</f>
        <v>25-34</v>
      </c>
      <c r="AL86" t="str" cm="1">
        <f t="array" ref="AL86">_xlfn.IFS(S86&lt;5000,"Low",S86&lt;=10000,"Medium",S86&lt;=20000,"High",TRUE,"Very High")</f>
        <v>Low</v>
      </c>
      <c r="AM86" t="str" cm="1">
        <f t="array" ref="AM86">_xlfn.IFS(AF86&lt;=1,"0-1",AF86&lt;=3,"2-3",AF86&lt;=5,"4-5",AF86&lt;=10,"6-10",TRUE,"10+")</f>
        <v>4-5</v>
      </c>
      <c r="AN86" t="str" cm="1">
        <f t="array" ref="AN86">_xlfn.IFS(X86&lt;12,"Low",X86&lt;=18,"Medium",TRUE,"High")</f>
        <v>Medium</v>
      </c>
      <c r="AO86" t="str" cm="1">
        <f t="array" ref="AO86">_xlfn.IFS(AH86&lt;1,"0-1",AH86&lt;=3,"2-3",AH86&lt;=5,"4-5",TRUE,"5+")</f>
        <v>2-3</v>
      </c>
    </row>
    <row r="87" spans="1:41"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 t="shared" si="1"/>
        <v>0</v>
      </c>
      <c r="AK87" t="str" cm="1">
        <f t="array" ref="AK87">_xlfn.IFS(A87&lt;25,"&lt;25",A87&lt;=34,"25-34",A87&lt;=44,"35-44",A87&lt;=54,"45-54",TRUE,"55+")</f>
        <v>55+</v>
      </c>
      <c r="AL87" t="str" cm="1">
        <f t="array" ref="AL87">_xlfn.IFS(S87&lt;5000,"Low",S87&lt;=10000,"Medium",S87&lt;=20000,"High",TRUE,"Very High")</f>
        <v>Medium</v>
      </c>
      <c r="AM87" t="str" cm="1">
        <f t="array" ref="AM87">_xlfn.IFS(AF87&lt;=1,"0-1",AF87&lt;=3,"2-3",AF87&lt;=5,"4-5",AF87&lt;=10,"6-10",TRUE,"10+")</f>
        <v>6-10</v>
      </c>
      <c r="AN87" t="str" cm="1">
        <f t="array" ref="AN87">_xlfn.IFS(X87&lt;12,"Low",X87&lt;=18,"Medium",TRUE,"High")</f>
        <v>Low</v>
      </c>
      <c r="AO87" t="str" cm="1">
        <f t="array" ref="AO87">_xlfn.IFS(AH87&lt;1,"0-1",AH87&lt;=3,"2-3",AH87&lt;=5,"4-5",TRUE,"5+")</f>
        <v>0-1</v>
      </c>
    </row>
    <row r="88" spans="1:41"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 t="shared" si="1"/>
        <v>0</v>
      </c>
      <c r="AK88" t="str" cm="1">
        <f t="array" ref="AK88">_xlfn.IFS(A88&lt;25,"&lt;25",A88&lt;=34,"25-34",A88&lt;=44,"35-44",A88&lt;=54,"45-54",TRUE,"55+")</f>
        <v>&lt;25</v>
      </c>
      <c r="AL88" t="str" cm="1">
        <f t="array" ref="AL88">_xlfn.IFS(S88&lt;5000,"Low",S88&lt;=10000,"Medium",S88&lt;=20000,"High",TRUE,"Very High")</f>
        <v>Low</v>
      </c>
      <c r="AM88" t="str" cm="1">
        <f t="array" ref="AM88">_xlfn.IFS(AF88&lt;=1,"0-1",AF88&lt;=3,"2-3",AF88&lt;=5,"4-5",AF88&lt;=10,"6-10",TRUE,"10+")</f>
        <v>0-1</v>
      </c>
      <c r="AN88" t="str" cm="1">
        <f t="array" ref="AN88">_xlfn.IFS(X88&lt;12,"Low",X88&lt;=18,"Medium",TRUE,"High")</f>
        <v>Medium</v>
      </c>
      <c r="AO88" t="str" cm="1">
        <f t="array" ref="AO88">_xlfn.IFS(AH88&lt;1,"0-1",AH88&lt;=3,"2-3",AH88&lt;=5,"4-5",TRUE,"5+")</f>
        <v>0-1</v>
      </c>
    </row>
    <row r="89" spans="1:41"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 t="shared" si="1"/>
        <v>0</v>
      </c>
      <c r="AK89" t="str" cm="1">
        <f t="array" ref="AK89">_xlfn.IFS(A89&lt;25,"&lt;25",A89&lt;=34,"25-34",A89&lt;=44,"35-44",A89&lt;=54,"45-54",TRUE,"55+")</f>
        <v>45-54</v>
      </c>
      <c r="AL89" t="str" cm="1">
        <f t="array" ref="AL89">_xlfn.IFS(S89&lt;5000,"Low",S89&lt;=10000,"Medium",S89&lt;=20000,"High",TRUE,"Very High")</f>
        <v>Low</v>
      </c>
      <c r="AM89" t="str" cm="1">
        <f t="array" ref="AM89">_xlfn.IFS(AF89&lt;=1,"0-1",AF89&lt;=3,"2-3",AF89&lt;=5,"4-5",AF89&lt;=10,"6-10",TRUE,"10+")</f>
        <v>4-5</v>
      </c>
      <c r="AN89" t="str" cm="1">
        <f t="array" ref="AN89">_xlfn.IFS(X89&lt;12,"Low",X89&lt;=18,"Medium",TRUE,"High")</f>
        <v>High</v>
      </c>
      <c r="AO89" t="str" cm="1">
        <f t="array" ref="AO89">_xlfn.IFS(AH89&lt;1,"0-1",AH89&lt;=3,"2-3",AH89&lt;=5,"4-5",TRUE,"5+")</f>
        <v>0-1</v>
      </c>
    </row>
    <row r="90" spans="1:41"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 t="shared" si="1"/>
        <v>0</v>
      </c>
      <c r="AK90" t="str" cm="1">
        <f t="array" ref="AK90">_xlfn.IFS(A90&lt;25,"&lt;25",A90&lt;=34,"25-34",A90&lt;=44,"35-44",A90&lt;=54,"45-54",TRUE,"55+")</f>
        <v>25-34</v>
      </c>
      <c r="AL90" t="str" cm="1">
        <f t="array" ref="AL90">_xlfn.IFS(S90&lt;5000,"Low",S90&lt;=10000,"Medium",S90&lt;=20000,"High",TRUE,"Very High")</f>
        <v>Low</v>
      </c>
      <c r="AM90" t="str" cm="1">
        <f t="array" ref="AM90">_xlfn.IFS(AF90&lt;=1,"0-1",AF90&lt;=3,"2-3",AF90&lt;=5,"4-5",AF90&lt;=10,"6-10",TRUE,"10+")</f>
        <v>10+</v>
      </c>
      <c r="AN90" t="str" cm="1">
        <f t="array" ref="AN90">_xlfn.IFS(X90&lt;12,"Low",X90&lt;=18,"Medium",TRUE,"High")</f>
        <v>High</v>
      </c>
      <c r="AO90" t="str" cm="1">
        <f t="array" ref="AO90">_xlfn.IFS(AH90&lt;1,"0-1",AH90&lt;=3,"2-3",AH90&lt;=5,"4-5",TRUE,"5+")</f>
        <v>5+</v>
      </c>
    </row>
    <row r="91" spans="1:41"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 t="shared" si="1"/>
        <v>1</v>
      </c>
      <c r="AK91" t="str" cm="1">
        <f t="array" ref="AK91">_xlfn.IFS(A91&lt;25,"&lt;25",A91&lt;=34,"25-34",A91&lt;=44,"35-44",A91&lt;=54,"45-54",TRUE,"55+")</f>
        <v>45-54</v>
      </c>
      <c r="AL91" t="str" cm="1">
        <f t="array" ref="AL91">_xlfn.IFS(S91&lt;5000,"Low",S91&lt;=10000,"Medium",S91&lt;=20000,"High",TRUE,"Very High")</f>
        <v>Medium</v>
      </c>
      <c r="AM91" t="str" cm="1">
        <f t="array" ref="AM91">_xlfn.IFS(AF91&lt;=1,"0-1",AF91&lt;=3,"2-3",AF91&lt;=5,"4-5",AF91&lt;=10,"6-10",TRUE,"10+")</f>
        <v>6-10</v>
      </c>
      <c r="AN91" t="str" cm="1">
        <f t="array" ref="AN91">_xlfn.IFS(X91&lt;12,"Low",X91&lt;=18,"Medium",TRUE,"High")</f>
        <v>Medium</v>
      </c>
      <c r="AO91" t="str" cm="1">
        <f t="array" ref="AO91">_xlfn.IFS(AH91&lt;1,"0-1",AH91&lt;=3,"2-3",AH91&lt;=5,"4-5",TRUE,"5+")</f>
        <v>4-5</v>
      </c>
    </row>
    <row r="92" spans="1:41"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 t="shared" si="1"/>
        <v>0</v>
      </c>
      <c r="AK92" t="str" cm="1">
        <f t="array" ref="AK92">_xlfn.IFS(A92&lt;25,"&lt;25",A92&lt;=34,"25-34",A92&lt;=44,"35-44",A92&lt;=54,"45-54",TRUE,"55+")</f>
        <v>35-44</v>
      </c>
      <c r="AL92" t="str" cm="1">
        <f t="array" ref="AL92">_xlfn.IFS(S92&lt;5000,"Low",S92&lt;=10000,"Medium",S92&lt;=20000,"High",TRUE,"Very High")</f>
        <v>High</v>
      </c>
      <c r="AM92" t="str" cm="1">
        <f t="array" ref="AM92">_xlfn.IFS(AF92&lt;=1,"0-1",AF92&lt;=3,"2-3",AF92&lt;=5,"4-5",AF92&lt;=10,"6-10",TRUE,"10+")</f>
        <v>10+</v>
      </c>
      <c r="AN92" t="str" cm="1">
        <f t="array" ref="AN92">_xlfn.IFS(X92&lt;12,"Low",X92&lt;=18,"Medium",TRUE,"High")</f>
        <v>High</v>
      </c>
      <c r="AO92" t="str" cm="1">
        <f t="array" ref="AO92">_xlfn.IFS(AH92&lt;1,"0-1",AH92&lt;=3,"2-3",AH92&lt;=5,"4-5",TRUE,"5+")</f>
        <v>5+</v>
      </c>
    </row>
    <row r="93" spans="1:41"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 t="shared" si="1"/>
        <v>0</v>
      </c>
      <c r="AK93" t="str" cm="1">
        <f t="array" ref="AK93">_xlfn.IFS(A93&lt;25,"&lt;25",A93&lt;=34,"25-34",A93&lt;=44,"35-44",A93&lt;=54,"45-54",TRUE,"55+")</f>
        <v>45-54</v>
      </c>
      <c r="AL93" t="str" cm="1">
        <f t="array" ref="AL93">_xlfn.IFS(S93&lt;5000,"Low",S93&lt;=10000,"Medium",S93&lt;=20000,"High",TRUE,"Very High")</f>
        <v>Medium</v>
      </c>
      <c r="AM93" t="str" cm="1">
        <f t="array" ref="AM93">_xlfn.IFS(AF93&lt;=1,"0-1",AF93&lt;=3,"2-3",AF93&lt;=5,"4-5",AF93&lt;=10,"6-10",TRUE,"10+")</f>
        <v>6-10</v>
      </c>
      <c r="AN93" t="str" cm="1">
        <f t="array" ref="AN93">_xlfn.IFS(X93&lt;12,"Low",X93&lt;=18,"Medium",TRUE,"High")</f>
        <v>High</v>
      </c>
      <c r="AO93" t="str" cm="1">
        <f t="array" ref="AO93">_xlfn.IFS(AH93&lt;1,"0-1",AH93&lt;=3,"2-3",AH93&lt;=5,"4-5",TRUE,"5+")</f>
        <v>2-3</v>
      </c>
    </row>
    <row r="94" spans="1:41"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 t="shared" si="1"/>
        <v>0</v>
      </c>
      <c r="AK94" t="str" cm="1">
        <f t="array" ref="AK94">_xlfn.IFS(A94&lt;25,"&lt;25",A94&lt;=34,"25-34",A94&lt;=44,"35-44",A94&lt;=54,"45-54",TRUE,"55+")</f>
        <v>25-34</v>
      </c>
      <c r="AL94" t="str" cm="1">
        <f t="array" ref="AL94">_xlfn.IFS(S94&lt;5000,"Low",S94&lt;=10000,"Medium",S94&lt;=20000,"High",TRUE,"Very High")</f>
        <v>Medium</v>
      </c>
      <c r="AM94" t="str" cm="1">
        <f t="array" ref="AM94">_xlfn.IFS(AF94&lt;=1,"0-1",AF94&lt;=3,"2-3",AF94&lt;=5,"4-5",AF94&lt;=10,"6-10",TRUE,"10+")</f>
        <v>10+</v>
      </c>
      <c r="AN94" t="str" cm="1">
        <f t="array" ref="AN94">_xlfn.IFS(X94&lt;12,"Low",X94&lt;=18,"Medium",TRUE,"High")</f>
        <v>Medium</v>
      </c>
      <c r="AO94" t="str" cm="1">
        <f t="array" ref="AO94">_xlfn.IFS(AH94&lt;1,"0-1",AH94&lt;=3,"2-3",AH94&lt;=5,"4-5",TRUE,"5+")</f>
        <v>2-3</v>
      </c>
    </row>
    <row r="95" spans="1:41"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 t="shared" si="1"/>
        <v>0</v>
      </c>
      <c r="AK95" t="str" cm="1">
        <f t="array" ref="AK95">_xlfn.IFS(A95&lt;25,"&lt;25",A95&lt;=34,"25-34",A95&lt;=44,"35-44",A95&lt;=54,"45-54",TRUE,"55+")</f>
        <v>45-54</v>
      </c>
      <c r="AL95" t="str" cm="1">
        <f t="array" ref="AL95">_xlfn.IFS(S95&lt;5000,"Low",S95&lt;=10000,"Medium",S95&lt;=20000,"High",TRUE,"Very High")</f>
        <v>High</v>
      </c>
      <c r="AM95" t="str" cm="1">
        <f t="array" ref="AM95">_xlfn.IFS(AF95&lt;=1,"0-1",AF95&lt;=3,"2-3",AF95&lt;=5,"4-5",AF95&lt;=10,"6-10",TRUE,"10+")</f>
        <v>6-10</v>
      </c>
      <c r="AN95" t="str" cm="1">
        <f t="array" ref="AN95">_xlfn.IFS(X95&lt;12,"Low",X95&lt;=18,"Medium",TRUE,"High")</f>
        <v>Medium</v>
      </c>
      <c r="AO95" t="str" cm="1">
        <f t="array" ref="AO95">_xlfn.IFS(AH95&lt;1,"0-1",AH95&lt;=3,"2-3",AH95&lt;=5,"4-5",TRUE,"5+")</f>
        <v>5+</v>
      </c>
    </row>
    <row r="96" spans="1:41"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 t="shared" si="1"/>
        <v>0</v>
      </c>
      <c r="AK96" t="str" cm="1">
        <f t="array" ref="AK96">_xlfn.IFS(A96&lt;25,"&lt;25",A96&lt;=34,"25-34",A96&lt;=44,"35-44",A96&lt;=54,"45-54",TRUE,"55+")</f>
        <v>25-34</v>
      </c>
      <c r="AL96" t="str" cm="1">
        <f t="array" ref="AL96">_xlfn.IFS(S96&lt;5000,"Low",S96&lt;=10000,"Medium",S96&lt;=20000,"High",TRUE,"Very High")</f>
        <v>Medium</v>
      </c>
      <c r="AM96" t="str" cm="1">
        <f t="array" ref="AM96">_xlfn.IFS(AF96&lt;=1,"0-1",AF96&lt;=3,"2-3",AF96&lt;=5,"4-5",AF96&lt;=10,"6-10",TRUE,"10+")</f>
        <v>10+</v>
      </c>
      <c r="AN96" t="str" cm="1">
        <f t="array" ref="AN96">_xlfn.IFS(X96&lt;12,"Low",X96&lt;=18,"Medium",TRUE,"High")</f>
        <v>Medium</v>
      </c>
      <c r="AO96" t="str" cm="1">
        <f t="array" ref="AO96">_xlfn.IFS(AH96&lt;1,"0-1",AH96&lt;=3,"2-3",AH96&lt;=5,"4-5",TRUE,"5+")</f>
        <v>4-5</v>
      </c>
    </row>
    <row r="97" spans="1:41"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 t="shared" si="1"/>
        <v>0</v>
      </c>
      <c r="AK97" t="str" cm="1">
        <f t="array" ref="AK97">_xlfn.IFS(A97&lt;25,"&lt;25",A97&lt;=34,"25-34",A97&lt;=44,"35-44",A97&lt;=54,"45-54",TRUE,"55+")</f>
        <v>45-54</v>
      </c>
      <c r="AL97" t="str" cm="1">
        <f t="array" ref="AL97">_xlfn.IFS(S97&lt;5000,"Low",S97&lt;=10000,"Medium",S97&lt;=20000,"High",TRUE,"Very High")</f>
        <v>High</v>
      </c>
      <c r="AM97" t="str" cm="1">
        <f t="array" ref="AM97">_xlfn.IFS(AF97&lt;=1,"0-1",AF97&lt;=3,"2-3",AF97&lt;=5,"4-5",AF97&lt;=10,"6-10",TRUE,"10+")</f>
        <v>4-5</v>
      </c>
      <c r="AN97" t="str" cm="1">
        <f t="array" ref="AN97">_xlfn.IFS(X97&lt;12,"Low",X97&lt;=18,"Medium",TRUE,"High")</f>
        <v>Medium</v>
      </c>
      <c r="AO97" t="str" cm="1">
        <f t="array" ref="AO97">_xlfn.IFS(AH97&lt;1,"0-1",AH97&lt;=3,"2-3",AH97&lt;=5,"4-5",TRUE,"5+")</f>
        <v>0-1</v>
      </c>
    </row>
    <row r="98" spans="1:41"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 t="shared" si="1"/>
        <v>0</v>
      </c>
      <c r="AK98" t="str" cm="1">
        <f t="array" ref="AK98">_xlfn.IFS(A98&lt;25,"&lt;25",A98&lt;=34,"25-34",A98&lt;=44,"35-44",A98&lt;=54,"45-54",TRUE,"55+")</f>
        <v>&lt;25</v>
      </c>
      <c r="AL98" t="str" cm="1">
        <f t="array" ref="AL98">_xlfn.IFS(S98&lt;5000,"Low",S98&lt;=10000,"Medium",S98&lt;=20000,"High",TRUE,"Very High")</f>
        <v>Low</v>
      </c>
      <c r="AM98" t="str" cm="1">
        <f t="array" ref="AM98">_xlfn.IFS(AF98&lt;=1,"0-1",AF98&lt;=3,"2-3",AF98&lt;=5,"4-5",AF98&lt;=10,"6-10",TRUE,"10+")</f>
        <v>2-3</v>
      </c>
      <c r="AN98" t="str" cm="1">
        <f t="array" ref="AN98">_xlfn.IFS(X98&lt;12,"Low",X98&lt;=18,"Medium",TRUE,"High")</f>
        <v>High</v>
      </c>
      <c r="AO98" t="str" cm="1">
        <f t="array" ref="AO98">_xlfn.IFS(AH98&lt;1,"0-1",AH98&lt;=3,"2-3",AH98&lt;=5,"4-5",TRUE,"5+")</f>
        <v>0-1</v>
      </c>
    </row>
    <row r="99" spans="1:41"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 t="shared" si="1"/>
        <v>0</v>
      </c>
      <c r="AK99" t="str" cm="1">
        <f t="array" ref="AK99">_xlfn.IFS(A99&lt;25,"&lt;25",A99&lt;=34,"25-34",A99&lt;=44,"35-44",A99&lt;=54,"45-54",TRUE,"55+")</f>
        <v>25-34</v>
      </c>
      <c r="AL99" t="str" cm="1">
        <f t="array" ref="AL99">_xlfn.IFS(S99&lt;5000,"Low",S99&lt;=10000,"Medium",S99&lt;=20000,"High",TRUE,"Very High")</f>
        <v>Low</v>
      </c>
      <c r="AM99" t="str" cm="1">
        <f t="array" ref="AM99">_xlfn.IFS(AF99&lt;=1,"0-1",AF99&lt;=3,"2-3",AF99&lt;=5,"4-5",AF99&lt;=10,"6-10",TRUE,"10+")</f>
        <v>4-5</v>
      </c>
      <c r="AN99" t="str" cm="1">
        <f t="array" ref="AN99">_xlfn.IFS(X99&lt;12,"Low",X99&lt;=18,"Medium",TRUE,"High")</f>
        <v>Medium</v>
      </c>
      <c r="AO99" t="str" cm="1">
        <f t="array" ref="AO99">_xlfn.IFS(AH99&lt;1,"0-1",AH99&lt;=3,"2-3",AH99&lt;=5,"4-5",TRUE,"5+")</f>
        <v>0-1</v>
      </c>
    </row>
    <row r="100" spans="1:41"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 t="shared" si="1"/>
        <v>0</v>
      </c>
      <c r="AK100" t="str" cm="1">
        <f t="array" ref="AK100">_xlfn.IFS(A100&lt;25,"&lt;25",A100&lt;=34,"25-34",A100&lt;=44,"35-44",A100&lt;=54,"45-54",TRUE,"55+")</f>
        <v>55+</v>
      </c>
      <c r="AL100" t="str" cm="1">
        <f t="array" ref="AL100">_xlfn.IFS(S100&lt;5000,"Low",S100&lt;=10000,"Medium",S100&lt;=20000,"High",TRUE,"Very High")</f>
        <v>High</v>
      </c>
      <c r="AM100" t="str" cm="1">
        <f t="array" ref="AM100">_xlfn.IFS(AF100&lt;=1,"0-1",AF100&lt;=3,"2-3",AF100&lt;=5,"4-5",AF100&lt;=10,"6-10",TRUE,"10+")</f>
        <v>10+</v>
      </c>
      <c r="AN100" t="str" cm="1">
        <f t="array" ref="AN100">_xlfn.IFS(X100&lt;12,"Low",X100&lt;=18,"Medium",TRUE,"High")</f>
        <v>Medium</v>
      </c>
      <c r="AO100" t="str" cm="1">
        <f t="array" ref="AO100">_xlfn.IFS(AH100&lt;1,"0-1",AH100&lt;=3,"2-3",AH100&lt;=5,"4-5",TRUE,"5+")</f>
        <v>2-3</v>
      </c>
    </row>
    <row r="101" spans="1:41"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 t="shared" si="1"/>
        <v>0</v>
      </c>
      <c r="AK101" t="str" cm="1">
        <f t="array" ref="AK101">_xlfn.IFS(A101&lt;25,"&lt;25",A101&lt;=34,"25-34",A101&lt;=44,"35-44",A101&lt;=54,"45-54",TRUE,"55+")</f>
        <v>35-44</v>
      </c>
      <c r="AL101" t="str" cm="1">
        <f t="array" ref="AL101">_xlfn.IFS(S101&lt;5000,"Low",S101&lt;=10000,"Medium",S101&lt;=20000,"High",TRUE,"Very High")</f>
        <v>Low</v>
      </c>
      <c r="AM101" t="str" cm="1">
        <f t="array" ref="AM101">_xlfn.IFS(AF101&lt;=1,"0-1",AF101&lt;=3,"2-3",AF101&lt;=5,"4-5",AF101&lt;=10,"6-10",TRUE,"10+")</f>
        <v>2-3</v>
      </c>
      <c r="AN101" t="str" cm="1">
        <f t="array" ref="AN101">_xlfn.IFS(X101&lt;12,"Low",X101&lt;=18,"Medium",TRUE,"High")</f>
        <v>Medium</v>
      </c>
      <c r="AO101" t="str" cm="1">
        <f t="array" ref="AO101">_xlfn.IFS(AH101&lt;1,"0-1",AH101&lt;=3,"2-3",AH101&lt;=5,"4-5",TRUE,"5+")</f>
        <v>2-3</v>
      </c>
    </row>
    <row r="102" spans="1:41"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 t="shared" si="1"/>
        <v>1</v>
      </c>
      <c r="AK102" t="str" cm="1">
        <f t="array" ref="AK102">_xlfn.IFS(A102&lt;25,"&lt;25",A102&lt;=34,"25-34",A102&lt;=44,"35-44",A102&lt;=54,"45-54",TRUE,"55+")</f>
        <v>35-44</v>
      </c>
      <c r="AL102" t="str" cm="1">
        <f t="array" ref="AL102">_xlfn.IFS(S102&lt;5000,"Low",S102&lt;=10000,"Medium",S102&lt;=20000,"High",TRUE,"Very High")</f>
        <v>Low</v>
      </c>
      <c r="AM102" t="str" cm="1">
        <f t="array" ref="AM102">_xlfn.IFS(AF102&lt;=1,"0-1",AF102&lt;=3,"2-3",AF102&lt;=5,"4-5",AF102&lt;=10,"6-10",TRUE,"10+")</f>
        <v>2-3</v>
      </c>
      <c r="AN102" t="str" cm="1">
        <f t="array" ref="AN102">_xlfn.IFS(X102&lt;12,"Low",X102&lt;=18,"Medium",TRUE,"High")</f>
        <v>High</v>
      </c>
      <c r="AO102" t="str" cm="1">
        <f t="array" ref="AO102">_xlfn.IFS(AH102&lt;1,"0-1",AH102&lt;=3,"2-3",AH102&lt;=5,"4-5",TRUE,"5+")</f>
        <v>0-1</v>
      </c>
    </row>
    <row r="103" spans="1:41"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 t="shared" si="1"/>
        <v>0</v>
      </c>
      <c r="AK103" t="str" cm="1">
        <f t="array" ref="AK103">_xlfn.IFS(A103&lt;25,"&lt;25",A103&lt;=34,"25-34",A103&lt;=44,"35-44",A103&lt;=54,"45-54",TRUE,"55+")</f>
        <v>25-34</v>
      </c>
      <c r="AL103" t="str" cm="1">
        <f t="array" ref="AL103">_xlfn.IFS(S103&lt;5000,"Low",S103&lt;=10000,"Medium",S103&lt;=20000,"High",TRUE,"Very High")</f>
        <v>Low</v>
      </c>
      <c r="AM103" t="str" cm="1">
        <f t="array" ref="AM103">_xlfn.IFS(AF103&lt;=1,"0-1",AF103&lt;=3,"2-3",AF103&lt;=5,"4-5",AF103&lt;=10,"6-10",TRUE,"10+")</f>
        <v>0-1</v>
      </c>
      <c r="AN103" t="str" cm="1">
        <f t="array" ref="AN103">_xlfn.IFS(X103&lt;12,"Low",X103&lt;=18,"Medium",TRUE,"High")</f>
        <v>Medium</v>
      </c>
      <c r="AO103" t="str" cm="1">
        <f t="array" ref="AO103">_xlfn.IFS(AH103&lt;1,"0-1",AH103&lt;=3,"2-3",AH103&lt;=5,"4-5",TRUE,"5+")</f>
        <v>0-1</v>
      </c>
    </row>
    <row r="104" spans="1:41"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 t="shared" si="1"/>
        <v>1</v>
      </c>
      <c r="AK104" t="str" cm="1">
        <f t="array" ref="AK104">_xlfn.IFS(A104&lt;25,"&lt;25",A104&lt;=34,"25-34",A104&lt;=44,"35-44",A104&lt;=54,"45-54",TRUE,"55+")</f>
        <v>&lt;25</v>
      </c>
      <c r="AL104" t="str" cm="1">
        <f t="array" ref="AL104">_xlfn.IFS(S104&lt;5000,"Low",S104&lt;=10000,"Medium",S104&lt;=20000,"High",TRUE,"Very High")</f>
        <v>Low</v>
      </c>
      <c r="AM104" t="str" cm="1">
        <f t="array" ref="AM104">_xlfn.IFS(AF104&lt;=1,"0-1",AF104&lt;=3,"2-3",AF104&lt;=5,"4-5",AF104&lt;=10,"6-10",TRUE,"10+")</f>
        <v>0-1</v>
      </c>
      <c r="AN104" t="str" cm="1">
        <f t="array" ref="AN104">_xlfn.IFS(X104&lt;12,"Low",X104&lt;=18,"Medium",TRUE,"High")</f>
        <v>Medium</v>
      </c>
      <c r="AO104" t="str" cm="1">
        <f t="array" ref="AO104">_xlfn.IFS(AH104&lt;1,"0-1",AH104&lt;=3,"2-3",AH104&lt;=5,"4-5",TRUE,"5+")</f>
        <v>2-3</v>
      </c>
    </row>
    <row r="105" spans="1:41"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 t="shared" si="1"/>
        <v>0</v>
      </c>
      <c r="AK105" t="str" cm="1">
        <f t="array" ref="AK105">_xlfn.IFS(A105&lt;25,"&lt;25",A105&lt;=34,"25-34",A105&lt;=44,"35-44",A105&lt;=54,"45-54",TRUE,"55+")</f>
        <v>25-34</v>
      </c>
      <c r="AL105" t="str" cm="1">
        <f t="array" ref="AL105">_xlfn.IFS(S105&lt;5000,"Low",S105&lt;=10000,"Medium",S105&lt;=20000,"High",TRUE,"Very High")</f>
        <v>Low</v>
      </c>
      <c r="AM105" t="str" cm="1">
        <f t="array" ref="AM105">_xlfn.IFS(AF105&lt;=1,"0-1",AF105&lt;=3,"2-3",AF105&lt;=5,"4-5",AF105&lt;=10,"6-10",TRUE,"10+")</f>
        <v>10+</v>
      </c>
      <c r="AN105" t="str" cm="1">
        <f t="array" ref="AN105">_xlfn.IFS(X105&lt;12,"Low",X105&lt;=18,"Medium",TRUE,"High")</f>
        <v>Medium</v>
      </c>
      <c r="AO105" t="str" cm="1">
        <f t="array" ref="AO105">_xlfn.IFS(AH105&lt;1,"0-1",AH105&lt;=3,"2-3",AH105&lt;=5,"4-5",TRUE,"5+")</f>
        <v>2-3</v>
      </c>
    </row>
    <row r="106" spans="1:41"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 t="shared" si="1"/>
        <v>0</v>
      </c>
      <c r="AK106" t="str" cm="1">
        <f t="array" ref="AK106">_xlfn.IFS(A106&lt;25,"&lt;25",A106&lt;=34,"25-34",A106&lt;=44,"35-44",A106&lt;=54,"45-54",TRUE,"55+")</f>
        <v>35-44</v>
      </c>
      <c r="AL106" t="str" cm="1">
        <f t="array" ref="AL106">_xlfn.IFS(S106&lt;5000,"Low",S106&lt;=10000,"Medium",S106&lt;=20000,"High",TRUE,"Very High")</f>
        <v>Medium</v>
      </c>
      <c r="AM106" t="str" cm="1">
        <f t="array" ref="AM106">_xlfn.IFS(AF106&lt;=1,"0-1",AF106&lt;=3,"2-3",AF106&lt;=5,"4-5",AF106&lt;=10,"6-10",TRUE,"10+")</f>
        <v>0-1</v>
      </c>
      <c r="AN106" t="str" cm="1">
        <f t="array" ref="AN106">_xlfn.IFS(X106&lt;12,"Low",X106&lt;=18,"Medium",TRUE,"High")</f>
        <v>Medium</v>
      </c>
      <c r="AO106" t="str" cm="1">
        <f t="array" ref="AO106">_xlfn.IFS(AH106&lt;1,"0-1",AH106&lt;=3,"2-3",AH106&lt;=5,"4-5",TRUE,"5+")</f>
        <v>0-1</v>
      </c>
    </row>
    <row r="107" spans="1:41"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 t="shared" si="1"/>
        <v>0</v>
      </c>
      <c r="AK107" t="str" cm="1">
        <f t="array" ref="AK107">_xlfn.IFS(A107&lt;25,"&lt;25",A107&lt;=34,"25-34",A107&lt;=44,"35-44",A107&lt;=54,"45-54",TRUE,"55+")</f>
        <v>55+</v>
      </c>
      <c r="AL107" t="str" cm="1">
        <f t="array" ref="AL107">_xlfn.IFS(S107&lt;5000,"Low",S107&lt;=10000,"Medium",S107&lt;=20000,"High",TRUE,"Very High")</f>
        <v>High</v>
      </c>
      <c r="AM107" t="str" cm="1">
        <f t="array" ref="AM107">_xlfn.IFS(AF107&lt;=1,"0-1",AF107&lt;=3,"2-3",AF107&lt;=5,"4-5",AF107&lt;=10,"6-10",TRUE,"10+")</f>
        <v>2-3</v>
      </c>
      <c r="AN107" t="str" cm="1">
        <f t="array" ref="AN107">_xlfn.IFS(X107&lt;12,"Low",X107&lt;=18,"Medium",TRUE,"High")</f>
        <v>High</v>
      </c>
      <c r="AO107" t="str" cm="1">
        <f t="array" ref="AO107">_xlfn.IFS(AH107&lt;1,"0-1",AH107&lt;=3,"2-3",AH107&lt;=5,"4-5",TRUE,"5+")</f>
        <v>2-3</v>
      </c>
    </row>
    <row r="108" spans="1:41"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 t="shared" si="1"/>
        <v>0</v>
      </c>
      <c r="AK108" t="str" cm="1">
        <f t="array" ref="AK108">_xlfn.IFS(A108&lt;25,"&lt;25",A108&lt;=34,"25-34",A108&lt;=44,"35-44",A108&lt;=54,"45-54",TRUE,"55+")</f>
        <v>45-54</v>
      </c>
      <c r="AL108" t="str" cm="1">
        <f t="array" ref="AL108">_xlfn.IFS(S108&lt;5000,"Low",S108&lt;=10000,"Medium",S108&lt;=20000,"High",TRUE,"Very High")</f>
        <v>High</v>
      </c>
      <c r="AM108" t="str" cm="1">
        <f t="array" ref="AM108">_xlfn.IFS(AF108&lt;=1,"0-1",AF108&lt;=3,"2-3",AF108&lt;=5,"4-5",AF108&lt;=10,"6-10",TRUE,"10+")</f>
        <v>6-10</v>
      </c>
      <c r="AN108" t="str" cm="1">
        <f t="array" ref="AN108">_xlfn.IFS(X108&lt;12,"Low",X108&lt;=18,"Medium",TRUE,"High")</f>
        <v>High</v>
      </c>
      <c r="AO108" t="str" cm="1">
        <f t="array" ref="AO108">_xlfn.IFS(AH108&lt;1,"0-1",AH108&lt;=3,"2-3",AH108&lt;=5,"4-5",TRUE,"5+")</f>
        <v>0-1</v>
      </c>
    </row>
    <row r="109" spans="1:41"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 t="shared" si="1"/>
        <v>1</v>
      </c>
      <c r="AK109" t="str" cm="1">
        <f t="array" ref="AK109">_xlfn.IFS(A109&lt;25,"&lt;25",A109&lt;=34,"25-34",A109&lt;=44,"35-44",A109&lt;=54,"45-54",TRUE,"55+")</f>
        <v>25-34</v>
      </c>
      <c r="AL109" t="str" cm="1">
        <f t="array" ref="AL109">_xlfn.IFS(S109&lt;5000,"Low",S109&lt;=10000,"Medium",S109&lt;=20000,"High",TRUE,"Very High")</f>
        <v>Medium</v>
      </c>
      <c r="AM109" t="str" cm="1">
        <f t="array" ref="AM109">_xlfn.IFS(AF109&lt;=1,"0-1",AF109&lt;=3,"2-3",AF109&lt;=5,"4-5",AF109&lt;=10,"6-10",TRUE,"10+")</f>
        <v>6-10</v>
      </c>
      <c r="AN109" t="str" cm="1">
        <f t="array" ref="AN109">_xlfn.IFS(X109&lt;12,"Low",X109&lt;=18,"Medium",TRUE,"High")</f>
        <v>Low</v>
      </c>
      <c r="AO109" t="str" cm="1">
        <f t="array" ref="AO109">_xlfn.IFS(AH109&lt;1,"0-1",AH109&lt;=3,"2-3",AH109&lt;=5,"4-5",TRUE,"5+")</f>
        <v>0-1</v>
      </c>
    </row>
    <row r="110" spans="1:41"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 t="shared" si="1"/>
        <v>0</v>
      </c>
      <c r="AK110" t="str" cm="1">
        <f t="array" ref="AK110">_xlfn.IFS(A110&lt;25,"&lt;25",A110&lt;=34,"25-34",A110&lt;=44,"35-44",A110&lt;=54,"45-54",TRUE,"55+")</f>
        <v>25-34</v>
      </c>
      <c r="AL110" t="str" cm="1">
        <f t="array" ref="AL110">_xlfn.IFS(S110&lt;5000,"Low",S110&lt;=10000,"Medium",S110&lt;=20000,"High",TRUE,"Very High")</f>
        <v>Low</v>
      </c>
      <c r="AM110" t="str" cm="1">
        <f t="array" ref="AM110">_xlfn.IFS(AF110&lt;=1,"0-1",AF110&lt;=3,"2-3",AF110&lt;=5,"4-5",AF110&lt;=10,"6-10",TRUE,"10+")</f>
        <v>2-3</v>
      </c>
      <c r="AN110" t="str" cm="1">
        <f t="array" ref="AN110">_xlfn.IFS(X110&lt;12,"Low",X110&lt;=18,"Medium",TRUE,"High")</f>
        <v>Low</v>
      </c>
      <c r="AO110" t="str" cm="1">
        <f t="array" ref="AO110">_xlfn.IFS(AH110&lt;1,"0-1",AH110&lt;=3,"2-3",AH110&lt;=5,"4-5",TRUE,"5+")</f>
        <v>2-3</v>
      </c>
    </row>
    <row r="111" spans="1:41"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 t="shared" si="1"/>
        <v>0</v>
      </c>
      <c r="AK111" t="str" cm="1">
        <f t="array" ref="AK111">_xlfn.IFS(A111&lt;25,"&lt;25",A111&lt;=34,"25-34",A111&lt;=44,"35-44",A111&lt;=54,"45-54",TRUE,"55+")</f>
        <v>&lt;25</v>
      </c>
      <c r="AL111" t="str" cm="1">
        <f t="array" ref="AL111">_xlfn.IFS(S111&lt;5000,"Low",S111&lt;=10000,"Medium",S111&lt;=20000,"High",TRUE,"Very High")</f>
        <v>Low</v>
      </c>
      <c r="AM111" t="str" cm="1">
        <f t="array" ref="AM111">_xlfn.IFS(AF111&lt;=1,"0-1",AF111&lt;=3,"2-3",AF111&lt;=5,"4-5",AF111&lt;=10,"6-10",TRUE,"10+")</f>
        <v>0-1</v>
      </c>
      <c r="AN111" t="str" cm="1">
        <f t="array" ref="AN111">_xlfn.IFS(X111&lt;12,"Low",X111&lt;=18,"Medium",TRUE,"High")</f>
        <v>Medium</v>
      </c>
      <c r="AO111" t="str" cm="1">
        <f t="array" ref="AO111">_xlfn.IFS(AH111&lt;1,"0-1",AH111&lt;=3,"2-3",AH111&lt;=5,"4-5",TRUE,"5+")</f>
        <v>0-1</v>
      </c>
    </row>
    <row r="112" spans="1:41"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 t="shared" si="1"/>
        <v>0</v>
      </c>
      <c r="AK112" t="str" cm="1">
        <f t="array" ref="AK112">_xlfn.IFS(A112&lt;25,"&lt;25",A112&lt;=34,"25-34",A112&lt;=44,"35-44",A112&lt;=54,"45-54",TRUE,"55+")</f>
        <v>45-54</v>
      </c>
      <c r="AL112" t="str" cm="1">
        <f t="array" ref="AL112">_xlfn.IFS(S112&lt;5000,"Low",S112&lt;=10000,"Medium",S112&lt;=20000,"High",TRUE,"Very High")</f>
        <v>Medium</v>
      </c>
      <c r="AM112" t="str" cm="1">
        <f t="array" ref="AM112">_xlfn.IFS(AF112&lt;=1,"0-1",AF112&lt;=3,"2-3",AF112&lt;=5,"4-5",AF112&lt;=10,"6-10",TRUE,"10+")</f>
        <v>10+</v>
      </c>
      <c r="AN112" t="str" cm="1">
        <f t="array" ref="AN112">_xlfn.IFS(X112&lt;12,"Low",X112&lt;=18,"Medium",TRUE,"High")</f>
        <v>High</v>
      </c>
      <c r="AO112" t="str" cm="1">
        <f t="array" ref="AO112">_xlfn.IFS(AH112&lt;1,"0-1",AH112&lt;=3,"2-3",AH112&lt;=5,"4-5",TRUE,"5+")</f>
        <v>5+</v>
      </c>
    </row>
    <row r="113" spans="1:41"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 t="shared" si="1"/>
        <v>1</v>
      </c>
      <c r="AK113" t="str" cm="1">
        <f t="array" ref="AK113">_xlfn.IFS(A113&lt;25,"&lt;25",A113&lt;=34,"25-34",A113&lt;=44,"35-44",A113&lt;=54,"45-54",TRUE,"55+")</f>
        <v>25-34</v>
      </c>
      <c r="AL113" t="str" cm="1">
        <f t="array" ref="AL113">_xlfn.IFS(S113&lt;5000,"Low",S113&lt;=10000,"Medium",S113&lt;=20000,"High",TRUE,"Very High")</f>
        <v>Medium</v>
      </c>
      <c r="AM113" t="str" cm="1">
        <f t="array" ref="AM113">_xlfn.IFS(AF113&lt;=1,"0-1",AF113&lt;=3,"2-3",AF113&lt;=5,"4-5",AF113&lt;=10,"6-10",TRUE,"10+")</f>
        <v>6-10</v>
      </c>
      <c r="AN113" t="str" cm="1">
        <f t="array" ref="AN113">_xlfn.IFS(X113&lt;12,"Low",X113&lt;=18,"Medium",TRUE,"High")</f>
        <v>High</v>
      </c>
      <c r="AO113" t="str" cm="1">
        <f t="array" ref="AO113">_xlfn.IFS(AH113&lt;1,"0-1",AH113&lt;=3,"2-3",AH113&lt;=5,"4-5",TRUE,"5+")</f>
        <v>0-1</v>
      </c>
    </row>
    <row r="114" spans="1:41"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 t="shared" si="1"/>
        <v>0</v>
      </c>
      <c r="AK114" t="str" cm="1">
        <f t="array" ref="AK114">_xlfn.IFS(A114&lt;25,"&lt;25",A114&lt;=34,"25-34",A114&lt;=44,"35-44",A114&lt;=54,"45-54",TRUE,"55+")</f>
        <v>45-54</v>
      </c>
      <c r="AL114" t="str" cm="1">
        <f t="array" ref="AL114">_xlfn.IFS(S114&lt;5000,"Low",S114&lt;=10000,"Medium",S114&lt;=20000,"High",TRUE,"Very High")</f>
        <v>High</v>
      </c>
      <c r="AM114" t="str" cm="1">
        <f t="array" ref="AM114">_xlfn.IFS(AF114&lt;=1,"0-1",AF114&lt;=3,"2-3",AF114&lt;=5,"4-5",AF114&lt;=10,"6-10",TRUE,"10+")</f>
        <v>4-5</v>
      </c>
      <c r="AN114" t="str" cm="1">
        <f t="array" ref="AN114">_xlfn.IFS(X114&lt;12,"Low",X114&lt;=18,"Medium",TRUE,"High")</f>
        <v>Medium</v>
      </c>
      <c r="AO114" t="str" cm="1">
        <f t="array" ref="AO114">_xlfn.IFS(AH114&lt;1,"0-1",AH114&lt;=3,"2-3",AH114&lt;=5,"4-5",TRUE,"5+")</f>
        <v>4-5</v>
      </c>
    </row>
    <row r="115" spans="1:41"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 t="shared" si="1"/>
        <v>0</v>
      </c>
      <c r="AK115" t="str" cm="1">
        <f t="array" ref="AK115">_xlfn.IFS(A115&lt;25,"&lt;25",A115&lt;=34,"25-34",A115&lt;=44,"35-44",A115&lt;=54,"45-54",TRUE,"55+")</f>
        <v>&lt;25</v>
      </c>
      <c r="AL115" t="str" cm="1">
        <f t="array" ref="AL115">_xlfn.IFS(S115&lt;5000,"Low",S115&lt;=10000,"Medium",S115&lt;=20000,"High",TRUE,"Very High")</f>
        <v>Low</v>
      </c>
      <c r="AM115" t="str" cm="1">
        <f t="array" ref="AM115">_xlfn.IFS(AF115&lt;=1,"0-1",AF115&lt;=3,"2-3",AF115&lt;=5,"4-5",AF115&lt;=10,"6-10",TRUE,"10+")</f>
        <v>4-5</v>
      </c>
      <c r="AN115" t="str" cm="1">
        <f t="array" ref="AN115">_xlfn.IFS(X115&lt;12,"Low",X115&lt;=18,"Medium",TRUE,"High")</f>
        <v>Medium</v>
      </c>
      <c r="AO115" t="str" cm="1">
        <f t="array" ref="AO115">_xlfn.IFS(AH115&lt;1,"0-1",AH115&lt;=3,"2-3",AH115&lt;=5,"4-5",TRUE,"5+")</f>
        <v>2-3</v>
      </c>
    </row>
    <row r="116" spans="1:41"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 t="shared" si="1"/>
        <v>0</v>
      </c>
      <c r="AK116" t="str" cm="1">
        <f t="array" ref="AK116">_xlfn.IFS(A116&lt;25,"&lt;25",A116&lt;=34,"25-34",A116&lt;=44,"35-44",A116&lt;=54,"45-54",TRUE,"55+")</f>
        <v>25-34</v>
      </c>
      <c r="AL116" t="str" cm="1">
        <f t="array" ref="AL116">_xlfn.IFS(S116&lt;5000,"Low",S116&lt;=10000,"Medium",S116&lt;=20000,"High",TRUE,"Very High")</f>
        <v>Low</v>
      </c>
      <c r="AM116" t="str" cm="1">
        <f t="array" ref="AM116">_xlfn.IFS(AF116&lt;=1,"0-1",AF116&lt;=3,"2-3",AF116&lt;=5,"4-5",AF116&lt;=10,"6-10",TRUE,"10+")</f>
        <v>0-1</v>
      </c>
      <c r="AN116" t="str" cm="1">
        <f t="array" ref="AN116">_xlfn.IFS(X116&lt;12,"Low",X116&lt;=18,"Medium",TRUE,"High")</f>
        <v>Medium</v>
      </c>
      <c r="AO116" t="str" cm="1">
        <f t="array" ref="AO116">_xlfn.IFS(AH116&lt;1,"0-1",AH116&lt;=3,"2-3",AH116&lt;=5,"4-5",TRUE,"5+")</f>
        <v>0-1</v>
      </c>
    </row>
    <row r="117" spans="1:41"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 t="shared" si="1"/>
        <v>0</v>
      </c>
      <c r="AK117" t="str" cm="1">
        <f t="array" ref="AK117">_xlfn.IFS(A117&lt;25,"&lt;25",A117&lt;=34,"25-34",A117&lt;=44,"35-44",A117&lt;=54,"45-54",TRUE,"55+")</f>
        <v>35-44</v>
      </c>
      <c r="AL117" t="str" cm="1">
        <f t="array" ref="AL117">_xlfn.IFS(S117&lt;5000,"Low",S117&lt;=10000,"Medium",S117&lt;=20000,"High",TRUE,"Very High")</f>
        <v>Medium</v>
      </c>
      <c r="AM117" t="str" cm="1">
        <f t="array" ref="AM117">_xlfn.IFS(AF117&lt;=1,"0-1",AF117&lt;=3,"2-3",AF117&lt;=5,"4-5",AF117&lt;=10,"6-10",TRUE,"10+")</f>
        <v>4-5</v>
      </c>
      <c r="AN117" t="str" cm="1">
        <f t="array" ref="AN117">_xlfn.IFS(X117&lt;12,"Low",X117&lt;=18,"Medium",TRUE,"High")</f>
        <v>Medium</v>
      </c>
      <c r="AO117" t="str" cm="1">
        <f t="array" ref="AO117">_xlfn.IFS(AH117&lt;1,"0-1",AH117&lt;=3,"2-3",AH117&lt;=5,"4-5",TRUE,"5+")</f>
        <v>2-3</v>
      </c>
    </row>
    <row r="118" spans="1:41"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 t="shared" si="1"/>
        <v>0</v>
      </c>
      <c r="AK118" t="str" cm="1">
        <f t="array" ref="AK118">_xlfn.IFS(A118&lt;25,"&lt;25",A118&lt;=34,"25-34",A118&lt;=44,"35-44",A118&lt;=54,"45-54",TRUE,"55+")</f>
        <v>25-34</v>
      </c>
      <c r="AL118" t="str" cm="1">
        <f t="array" ref="AL118">_xlfn.IFS(S118&lt;5000,"Low",S118&lt;=10000,"Medium",S118&lt;=20000,"High",TRUE,"Very High")</f>
        <v>High</v>
      </c>
      <c r="AM118" t="str" cm="1">
        <f t="array" ref="AM118">_xlfn.IFS(AF118&lt;=1,"0-1",AF118&lt;=3,"2-3",AF118&lt;=5,"4-5",AF118&lt;=10,"6-10",TRUE,"10+")</f>
        <v>10+</v>
      </c>
      <c r="AN118" t="str" cm="1">
        <f t="array" ref="AN118">_xlfn.IFS(X118&lt;12,"Low",X118&lt;=18,"Medium",TRUE,"High")</f>
        <v>Medium</v>
      </c>
      <c r="AO118" t="str" cm="1">
        <f t="array" ref="AO118">_xlfn.IFS(AH118&lt;1,"0-1",AH118&lt;=3,"2-3",AH118&lt;=5,"4-5",TRUE,"5+")</f>
        <v>4-5</v>
      </c>
    </row>
    <row r="119" spans="1:41"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 t="shared" si="1"/>
        <v>0</v>
      </c>
      <c r="AK119" t="str" cm="1">
        <f t="array" ref="AK119">_xlfn.IFS(A119&lt;25,"&lt;25",A119&lt;=34,"25-34",A119&lt;=44,"35-44",A119&lt;=54,"45-54",TRUE,"55+")</f>
        <v>35-44</v>
      </c>
      <c r="AL119" t="str" cm="1">
        <f t="array" ref="AL119">_xlfn.IFS(S119&lt;5000,"Low",S119&lt;=10000,"Medium",S119&lt;=20000,"High",TRUE,"Very High")</f>
        <v>Medium</v>
      </c>
      <c r="AM119" t="str" cm="1">
        <f t="array" ref="AM119">_xlfn.IFS(AF119&lt;=1,"0-1",AF119&lt;=3,"2-3",AF119&lt;=5,"4-5",AF119&lt;=10,"6-10",TRUE,"10+")</f>
        <v>6-10</v>
      </c>
      <c r="AN119" t="str" cm="1">
        <f t="array" ref="AN119">_xlfn.IFS(X119&lt;12,"Low",X119&lt;=18,"Medium",TRUE,"High")</f>
        <v>Medium</v>
      </c>
      <c r="AO119" t="str" cm="1">
        <f t="array" ref="AO119">_xlfn.IFS(AH119&lt;1,"0-1",AH119&lt;=3,"2-3",AH119&lt;=5,"4-5",TRUE,"5+")</f>
        <v>2-3</v>
      </c>
    </row>
    <row r="120" spans="1:41"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 t="shared" si="1"/>
        <v>0</v>
      </c>
      <c r="AK120" t="str" cm="1">
        <f t="array" ref="AK120">_xlfn.IFS(A120&lt;25,"&lt;25",A120&lt;=34,"25-34",A120&lt;=44,"35-44",A120&lt;=54,"45-54",TRUE,"55+")</f>
        <v>35-44</v>
      </c>
      <c r="AL120" t="str" cm="1">
        <f t="array" ref="AL120">_xlfn.IFS(S120&lt;5000,"Low",S120&lt;=10000,"Medium",S120&lt;=20000,"High",TRUE,"Very High")</f>
        <v>Low</v>
      </c>
      <c r="AM120" t="str" cm="1">
        <f t="array" ref="AM120">_xlfn.IFS(AF120&lt;=1,"0-1",AF120&lt;=3,"2-3",AF120&lt;=5,"4-5",AF120&lt;=10,"6-10",TRUE,"10+")</f>
        <v>0-1</v>
      </c>
      <c r="AN120" t="str" cm="1">
        <f t="array" ref="AN120">_xlfn.IFS(X120&lt;12,"Low",X120&lt;=18,"Medium",TRUE,"High")</f>
        <v>High</v>
      </c>
      <c r="AO120" t="str" cm="1">
        <f t="array" ref="AO120">_xlfn.IFS(AH120&lt;1,"0-1",AH120&lt;=3,"2-3",AH120&lt;=5,"4-5",TRUE,"5+")</f>
        <v>0-1</v>
      </c>
    </row>
    <row r="121" spans="1:41"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 t="shared" si="1"/>
        <v>0</v>
      </c>
      <c r="AK121" t="str" cm="1">
        <f t="array" ref="AK121">_xlfn.IFS(A121&lt;25,"&lt;25",A121&lt;=34,"25-34",A121&lt;=44,"35-44",A121&lt;=54,"45-54",TRUE,"55+")</f>
        <v>35-44</v>
      </c>
      <c r="AL121" t="str" cm="1">
        <f t="array" ref="AL121">_xlfn.IFS(S121&lt;5000,"Low",S121&lt;=10000,"Medium",S121&lt;=20000,"High",TRUE,"Very High")</f>
        <v>High</v>
      </c>
      <c r="AM121" t="str" cm="1">
        <f t="array" ref="AM121">_xlfn.IFS(AF121&lt;=1,"0-1",AF121&lt;=3,"2-3",AF121&lt;=5,"4-5",AF121&lt;=10,"6-10",TRUE,"10+")</f>
        <v>10+</v>
      </c>
      <c r="AN121" t="str" cm="1">
        <f t="array" ref="AN121">_xlfn.IFS(X121&lt;12,"Low",X121&lt;=18,"Medium",TRUE,"High")</f>
        <v>Medium</v>
      </c>
      <c r="AO121" t="str" cm="1">
        <f t="array" ref="AO121">_xlfn.IFS(AH121&lt;1,"0-1",AH121&lt;=3,"2-3",AH121&lt;=5,"4-5",TRUE,"5+")</f>
        <v>4-5</v>
      </c>
    </row>
    <row r="122" spans="1:41"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 t="shared" si="1"/>
        <v>0</v>
      </c>
      <c r="AK122" t="str" cm="1">
        <f t="array" ref="AK122">_xlfn.IFS(A122&lt;25,"&lt;25",A122&lt;=34,"25-34",A122&lt;=44,"35-44",A122&lt;=54,"45-54",TRUE,"55+")</f>
        <v>25-34</v>
      </c>
      <c r="AL122" t="str" cm="1">
        <f t="array" ref="AL122">_xlfn.IFS(S122&lt;5000,"Low",S122&lt;=10000,"Medium",S122&lt;=20000,"High",TRUE,"Very High")</f>
        <v>Low</v>
      </c>
      <c r="AM122" t="str" cm="1">
        <f t="array" ref="AM122">_xlfn.IFS(AF122&lt;=1,"0-1",AF122&lt;=3,"2-3",AF122&lt;=5,"4-5",AF122&lt;=10,"6-10",TRUE,"10+")</f>
        <v>6-10</v>
      </c>
      <c r="AN122" t="str" cm="1">
        <f t="array" ref="AN122">_xlfn.IFS(X122&lt;12,"Low",X122&lt;=18,"Medium",TRUE,"High")</f>
        <v>High</v>
      </c>
      <c r="AO122" t="str" cm="1">
        <f t="array" ref="AO122">_xlfn.IFS(AH122&lt;1,"0-1",AH122&lt;=3,"2-3",AH122&lt;=5,"4-5",TRUE,"5+")</f>
        <v>0-1</v>
      </c>
    </row>
    <row r="123" spans="1:41"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 t="shared" si="1"/>
        <v>0</v>
      </c>
      <c r="AK123" t="str" cm="1">
        <f t="array" ref="AK123">_xlfn.IFS(A123&lt;25,"&lt;25",A123&lt;=34,"25-34",A123&lt;=44,"35-44",A123&lt;=54,"45-54",TRUE,"55+")</f>
        <v>25-34</v>
      </c>
      <c r="AL123" t="str" cm="1">
        <f t="array" ref="AL123">_xlfn.IFS(S123&lt;5000,"Low",S123&lt;=10000,"Medium",S123&lt;=20000,"High",TRUE,"Very High")</f>
        <v>Medium</v>
      </c>
      <c r="AM123" t="str" cm="1">
        <f t="array" ref="AM123">_xlfn.IFS(AF123&lt;=1,"0-1",AF123&lt;=3,"2-3",AF123&lt;=5,"4-5",AF123&lt;=10,"6-10",TRUE,"10+")</f>
        <v>6-10</v>
      </c>
      <c r="AN123" t="str" cm="1">
        <f t="array" ref="AN123">_xlfn.IFS(X123&lt;12,"Low",X123&lt;=18,"Medium",TRUE,"High")</f>
        <v>Medium</v>
      </c>
      <c r="AO123" t="str" cm="1">
        <f t="array" ref="AO123">_xlfn.IFS(AH123&lt;1,"0-1",AH123&lt;=3,"2-3",AH123&lt;=5,"4-5",TRUE,"5+")</f>
        <v>0-1</v>
      </c>
    </row>
    <row r="124" spans="1:41"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 t="shared" si="1"/>
        <v>1</v>
      </c>
      <c r="AK124" t="str" cm="1">
        <f t="array" ref="AK124">_xlfn.IFS(A124&lt;25,"&lt;25",A124&lt;=34,"25-34",A124&lt;=44,"35-44",A124&lt;=54,"45-54",TRUE,"55+")</f>
        <v>55+</v>
      </c>
      <c r="AL124" t="str" cm="1">
        <f t="array" ref="AL124">_xlfn.IFS(S124&lt;5000,"Low",S124&lt;=10000,"Medium",S124&lt;=20000,"High",TRUE,"Very High")</f>
        <v>Low</v>
      </c>
      <c r="AM124" t="str" cm="1">
        <f t="array" ref="AM124">_xlfn.IFS(AF124&lt;=1,"0-1",AF124&lt;=3,"2-3",AF124&lt;=5,"4-5",AF124&lt;=10,"6-10",TRUE,"10+")</f>
        <v>4-5</v>
      </c>
      <c r="AN124" t="str" cm="1">
        <f t="array" ref="AN124">_xlfn.IFS(X124&lt;12,"Low",X124&lt;=18,"Medium",TRUE,"High")</f>
        <v>Medium</v>
      </c>
      <c r="AO124" t="str" cm="1">
        <f t="array" ref="AO124">_xlfn.IFS(AH124&lt;1,"0-1",AH124&lt;=3,"2-3",AH124&lt;=5,"4-5",TRUE,"5+")</f>
        <v>4-5</v>
      </c>
    </row>
    <row r="125" spans="1:41"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 t="shared" si="1"/>
        <v>0</v>
      </c>
      <c r="AK125" t="str" cm="1">
        <f t="array" ref="AK125">_xlfn.IFS(A125&lt;25,"&lt;25",A125&lt;=34,"25-34",A125&lt;=44,"35-44",A125&lt;=54,"45-54",TRUE,"55+")</f>
        <v>45-54</v>
      </c>
      <c r="AL125" t="str" cm="1">
        <f t="array" ref="AL125">_xlfn.IFS(S125&lt;5000,"Low",S125&lt;=10000,"Medium",S125&lt;=20000,"High",TRUE,"Very High")</f>
        <v>High</v>
      </c>
      <c r="AM125" t="str" cm="1">
        <f t="array" ref="AM125">_xlfn.IFS(AF125&lt;=1,"0-1",AF125&lt;=3,"2-3",AF125&lt;=5,"4-5",AF125&lt;=10,"6-10",TRUE,"10+")</f>
        <v>10+</v>
      </c>
      <c r="AN125" t="str" cm="1">
        <f t="array" ref="AN125">_xlfn.IFS(X125&lt;12,"Low",X125&lt;=18,"Medium",TRUE,"High")</f>
        <v>Medium</v>
      </c>
      <c r="AO125" t="str" cm="1">
        <f t="array" ref="AO125">_xlfn.IFS(AH125&lt;1,"0-1",AH125&lt;=3,"2-3",AH125&lt;=5,"4-5",TRUE,"5+")</f>
        <v>5+</v>
      </c>
    </row>
    <row r="126" spans="1:41"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 t="shared" si="1"/>
        <v>1</v>
      </c>
      <c r="AK126" t="str" cm="1">
        <f t="array" ref="AK126">_xlfn.IFS(A126&lt;25,"&lt;25",A126&lt;=34,"25-34",A126&lt;=44,"35-44",A126&lt;=54,"45-54",TRUE,"55+")</f>
        <v>25-34</v>
      </c>
      <c r="AL126" t="str" cm="1">
        <f t="array" ref="AL126">_xlfn.IFS(S126&lt;5000,"Low",S126&lt;=10000,"Medium",S126&lt;=20000,"High",TRUE,"Very High")</f>
        <v>Medium</v>
      </c>
      <c r="AM126" t="str" cm="1">
        <f t="array" ref="AM126">_xlfn.IFS(AF126&lt;=1,"0-1",AF126&lt;=3,"2-3",AF126&lt;=5,"4-5",AF126&lt;=10,"6-10",TRUE,"10+")</f>
        <v>6-10</v>
      </c>
      <c r="AN126" t="str" cm="1">
        <f t="array" ref="AN126">_xlfn.IFS(X126&lt;12,"Low",X126&lt;=18,"Medium",TRUE,"High")</f>
        <v>Medium</v>
      </c>
      <c r="AO126" t="str" cm="1">
        <f t="array" ref="AO126">_xlfn.IFS(AH126&lt;1,"0-1",AH126&lt;=3,"2-3",AH126&lt;=5,"4-5",TRUE,"5+")</f>
        <v>5+</v>
      </c>
    </row>
    <row r="127" spans="1:41"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 t="shared" si="1"/>
        <v>0</v>
      </c>
      <c r="AK127" t="str" cm="1">
        <f t="array" ref="AK127">_xlfn.IFS(A127&lt;25,"&lt;25",A127&lt;=34,"25-34",A127&lt;=44,"35-44",A127&lt;=54,"45-54",TRUE,"55+")</f>
        <v>25-34</v>
      </c>
      <c r="AL127" t="str" cm="1">
        <f t="array" ref="AL127">_xlfn.IFS(S127&lt;5000,"Low",S127&lt;=10000,"Medium",S127&lt;=20000,"High",TRUE,"Very High")</f>
        <v>Low</v>
      </c>
      <c r="AM127" t="str" cm="1">
        <f t="array" ref="AM127">_xlfn.IFS(AF127&lt;=1,"0-1",AF127&lt;=3,"2-3",AF127&lt;=5,"4-5",AF127&lt;=10,"6-10",TRUE,"10+")</f>
        <v>4-5</v>
      </c>
      <c r="AN127" t="str" cm="1">
        <f t="array" ref="AN127">_xlfn.IFS(X127&lt;12,"Low",X127&lt;=18,"Medium",TRUE,"High")</f>
        <v>High</v>
      </c>
      <c r="AO127" t="str" cm="1">
        <f t="array" ref="AO127">_xlfn.IFS(AH127&lt;1,"0-1",AH127&lt;=3,"2-3",AH127&lt;=5,"4-5",TRUE,"5+")</f>
        <v>4-5</v>
      </c>
    </row>
    <row r="128" spans="1:41"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 t="shared" si="1"/>
        <v>1</v>
      </c>
      <c r="AK128" t="str" cm="1">
        <f t="array" ref="AK128">_xlfn.IFS(A128&lt;25,"&lt;25",A128&lt;=34,"25-34",A128&lt;=44,"35-44",A128&lt;=54,"45-54",TRUE,"55+")</f>
        <v>55+</v>
      </c>
      <c r="AL128" t="str" cm="1">
        <f t="array" ref="AL128">_xlfn.IFS(S128&lt;5000,"Low",S128&lt;=10000,"Medium",S128&lt;=20000,"High",TRUE,"Very High")</f>
        <v>High</v>
      </c>
      <c r="AM128" t="str" cm="1">
        <f t="array" ref="AM128">_xlfn.IFS(AF128&lt;=1,"0-1",AF128&lt;=3,"2-3",AF128&lt;=5,"4-5",AF128&lt;=10,"6-10",TRUE,"10+")</f>
        <v>10+</v>
      </c>
      <c r="AN128" t="str" cm="1">
        <f t="array" ref="AN128">_xlfn.IFS(X128&lt;12,"Low",X128&lt;=18,"Medium",TRUE,"High")</f>
        <v>Medium</v>
      </c>
      <c r="AO128" t="str" cm="1">
        <f t="array" ref="AO128">_xlfn.IFS(AH128&lt;1,"0-1",AH128&lt;=3,"2-3",AH128&lt;=5,"4-5",TRUE,"5+")</f>
        <v>5+</v>
      </c>
    </row>
    <row r="129" spans="1:41"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 t="shared" si="1"/>
        <v>1</v>
      </c>
      <c r="AK129" t="str" cm="1">
        <f t="array" ref="AK129">_xlfn.IFS(A129&lt;25,"&lt;25",A129&lt;=34,"25-34",A129&lt;=44,"35-44",A129&lt;=54,"45-54",TRUE,"55+")</f>
        <v>&lt;25</v>
      </c>
      <c r="AL129" t="str" cm="1">
        <f t="array" ref="AL129">_xlfn.IFS(S129&lt;5000,"Low",S129&lt;=10000,"Medium",S129&lt;=20000,"High",TRUE,"Very High")</f>
        <v>Low</v>
      </c>
      <c r="AM129" t="str" cm="1">
        <f t="array" ref="AM129">_xlfn.IFS(AF129&lt;=1,"0-1",AF129&lt;=3,"2-3",AF129&lt;=5,"4-5",AF129&lt;=10,"6-10",TRUE,"10+")</f>
        <v>0-1</v>
      </c>
      <c r="AN129" t="str" cm="1">
        <f t="array" ref="AN129">_xlfn.IFS(X129&lt;12,"Low",X129&lt;=18,"Medium",TRUE,"High")</f>
        <v>High</v>
      </c>
      <c r="AO129" t="str" cm="1">
        <f t="array" ref="AO129">_xlfn.IFS(AH129&lt;1,"0-1",AH129&lt;=3,"2-3",AH129&lt;=5,"4-5",TRUE,"5+")</f>
        <v>0-1</v>
      </c>
    </row>
    <row r="130" spans="1:41"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 t="shared" ref="AJ130:AJ193" si="2">IF(B130="Yes",1,0)</f>
        <v>0</v>
      </c>
      <c r="AK130" t="str" cm="1">
        <f t="array" ref="AK130">_xlfn.IFS(A130&lt;25,"&lt;25",A130&lt;=34,"25-34",A130&lt;=44,"35-44",A130&lt;=54,"45-54",TRUE,"55+")</f>
        <v>&lt;25</v>
      </c>
      <c r="AL130" t="str" cm="1">
        <f t="array" ref="AL130">_xlfn.IFS(S130&lt;5000,"Low",S130&lt;=10000,"Medium",S130&lt;=20000,"High",TRUE,"Very High")</f>
        <v>Low</v>
      </c>
      <c r="AM130" t="str" cm="1">
        <f t="array" ref="AM130">_xlfn.IFS(AF130&lt;=1,"0-1",AF130&lt;=3,"2-3",AF130&lt;=5,"4-5",AF130&lt;=10,"6-10",TRUE,"10+")</f>
        <v>2-3</v>
      </c>
      <c r="AN130" t="str" cm="1">
        <f t="array" ref="AN130">_xlfn.IFS(X130&lt;12,"Low",X130&lt;=18,"Medium",TRUE,"High")</f>
        <v>Medium</v>
      </c>
      <c r="AO130" t="str" cm="1">
        <f t="array" ref="AO130">_xlfn.IFS(AH130&lt;1,"0-1",AH130&lt;=3,"2-3",AH130&lt;=5,"4-5",TRUE,"5+")</f>
        <v>2-3</v>
      </c>
    </row>
    <row r="131" spans="1:41"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 t="shared" si="2"/>
        <v>0</v>
      </c>
      <c r="AK131" t="str" cm="1">
        <f t="array" ref="AK131">_xlfn.IFS(A131&lt;25,"&lt;25",A131&lt;=34,"25-34",A131&lt;=44,"35-44",A131&lt;=54,"45-54",TRUE,"55+")</f>
        <v>45-54</v>
      </c>
      <c r="AL131" t="str" cm="1">
        <f t="array" ref="AL131">_xlfn.IFS(S131&lt;5000,"Low",S131&lt;=10000,"Medium",S131&lt;=20000,"High",TRUE,"Very High")</f>
        <v>Medium</v>
      </c>
      <c r="AM131" t="str" cm="1">
        <f t="array" ref="AM131">_xlfn.IFS(AF131&lt;=1,"0-1",AF131&lt;=3,"2-3",AF131&lt;=5,"4-5",AF131&lt;=10,"6-10",TRUE,"10+")</f>
        <v>10+</v>
      </c>
      <c r="AN131" t="str" cm="1">
        <f t="array" ref="AN131">_xlfn.IFS(X131&lt;12,"Low",X131&lt;=18,"Medium",TRUE,"High")</f>
        <v>Medium</v>
      </c>
      <c r="AO131" t="str" cm="1">
        <f t="array" ref="AO131">_xlfn.IFS(AH131&lt;1,"0-1",AH131&lt;=3,"2-3",AH131&lt;=5,"4-5",TRUE,"5+")</f>
        <v>4-5</v>
      </c>
    </row>
    <row r="132" spans="1:41"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 t="shared" si="2"/>
        <v>0</v>
      </c>
      <c r="AK132" t="str" cm="1">
        <f t="array" ref="AK132">_xlfn.IFS(A132&lt;25,"&lt;25",A132&lt;=34,"25-34",A132&lt;=44,"35-44",A132&lt;=54,"45-54",TRUE,"55+")</f>
        <v>35-44</v>
      </c>
      <c r="AL132" t="str" cm="1">
        <f t="array" ref="AL132">_xlfn.IFS(S132&lt;5000,"Low",S132&lt;=10000,"Medium",S132&lt;=20000,"High",TRUE,"Very High")</f>
        <v>Low</v>
      </c>
      <c r="AM132" t="str" cm="1">
        <f t="array" ref="AM132">_xlfn.IFS(AF132&lt;=1,"0-1",AF132&lt;=3,"2-3",AF132&lt;=5,"4-5",AF132&lt;=10,"6-10",TRUE,"10+")</f>
        <v>2-3</v>
      </c>
      <c r="AN132" t="str" cm="1">
        <f t="array" ref="AN132">_xlfn.IFS(X132&lt;12,"Low",X132&lt;=18,"Medium",TRUE,"High")</f>
        <v>Medium</v>
      </c>
      <c r="AO132" t="str" cm="1">
        <f t="array" ref="AO132">_xlfn.IFS(AH132&lt;1,"0-1",AH132&lt;=3,"2-3",AH132&lt;=5,"4-5",TRUE,"5+")</f>
        <v>2-3</v>
      </c>
    </row>
    <row r="133" spans="1:41"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 t="shared" si="2"/>
        <v>0</v>
      </c>
      <c r="AK133" t="str" cm="1">
        <f t="array" ref="AK133">_xlfn.IFS(A133&lt;25,"&lt;25",A133&lt;=34,"25-34",A133&lt;=44,"35-44",A133&lt;=54,"45-54",TRUE,"55+")</f>
        <v>45-54</v>
      </c>
      <c r="AL133" t="str" cm="1">
        <f t="array" ref="AL133">_xlfn.IFS(S133&lt;5000,"Low",S133&lt;=10000,"Medium",S133&lt;=20000,"High",TRUE,"Very High")</f>
        <v>Medium</v>
      </c>
      <c r="AM133" t="str" cm="1">
        <f t="array" ref="AM133">_xlfn.IFS(AF133&lt;=1,"0-1",AF133&lt;=3,"2-3",AF133&lt;=5,"4-5",AF133&lt;=10,"6-10",TRUE,"10+")</f>
        <v>2-3</v>
      </c>
      <c r="AN133" t="str" cm="1">
        <f t="array" ref="AN133">_xlfn.IFS(X133&lt;12,"Low",X133&lt;=18,"Medium",TRUE,"High")</f>
        <v>Low</v>
      </c>
      <c r="AO133" t="str" cm="1">
        <f t="array" ref="AO133">_xlfn.IFS(AH133&lt;1,"0-1",AH133&lt;=3,"2-3",AH133&lt;=5,"4-5",TRUE,"5+")</f>
        <v>2-3</v>
      </c>
    </row>
    <row r="134" spans="1:41"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 t="shared" si="2"/>
        <v>1</v>
      </c>
      <c r="AK134" t="str" cm="1">
        <f t="array" ref="AK134">_xlfn.IFS(A134&lt;25,"&lt;25",A134&lt;=34,"25-34",A134&lt;=44,"35-44",A134&lt;=54,"45-54",TRUE,"55+")</f>
        <v>25-34</v>
      </c>
      <c r="AL134" t="str" cm="1">
        <f t="array" ref="AL134">_xlfn.IFS(S134&lt;5000,"Low",S134&lt;=10000,"Medium",S134&lt;=20000,"High",TRUE,"Very High")</f>
        <v>Low</v>
      </c>
      <c r="AM134" t="str" cm="1">
        <f t="array" ref="AM134">_xlfn.IFS(AF134&lt;=1,"0-1",AF134&lt;=3,"2-3",AF134&lt;=5,"4-5",AF134&lt;=10,"6-10",TRUE,"10+")</f>
        <v>2-3</v>
      </c>
      <c r="AN134" t="str" cm="1">
        <f t="array" ref="AN134">_xlfn.IFS(X134&lt;12,"Low",X134&lt;=18,"Medium",TRUE,"High")</f>
        <v>Low</v>
      </c>
      <c r="AO134" t="str" cm="1">
        <f t="array" ref="AO134">_xlfn.IFS(AH134&lt;1,"0-1",AH134&lt;=3,"2-3",AH134&lt;=5,"4-5",TRUE,"5+")</f>
        <v>2-3</v>
      </c>
    </row>
    <row r="135" spans="1:41"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 t="shared" si="2"/>
        <v>0</v>
      </c>
      <c r="AK135" t="str" cm="1">
        <f t="array" ref="AK135">_xlfn.IFS(A135&lt;25,"&lt;25",A135&lt;=34,"25-34",A135&lt;=44,"35-44",A135&lt;=54,"45-54",TRUE,"55+")</f>
        <v>35-44</v>
      </c>
      <c r="AL135" t="str" cm="1">
        <f t="array" ref="AL135">_xlfn.IFS(S135&lt;5000,"Low",S135&lt;=10000,"Medium",S135&lt;=20000,"High",TRUE,"Very High")</f>
        <v>Medium</v>
      </c>
      <c r="AM135" t="str" cm="1">
        <f t="array" ref="AM135">_xlfn.IFS(AF135&lt;=1,"0-1",AF135&lt;=3,"2-3",AF135&lt;=5,"4-5",AF135&lt;=10,"6-10",TRUE,"10+")</f>
        <v>6-10</v>
      </c>
      <c r="AN135" t="str" cm="1">
        <f t="array" ref="AN135">_xlfn.IFS(X135&lt;12,"Low",X135&lt;=18,"Medium",TRUE,"High")</f>
        <v>Medium</v>
      </c>
      <c r="AO135" t="str" cm="1">
        <f t="array" ref="AO135">_xlfn.IFS(AH135&lt;1,"0-1",AH135&lt;=3,"2-3",AH135&lt;=5,"4-5",TRUE,"5+")</f>
        <v>0-1</v>
      </c>
    </row>
    <row r="136" spans="1:41"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 t="shared" si="2"/>
        <v>0</v>
      </c>
      <c r="AK136" t="str" cm="1">
        <f t="array" ref="AK136">_xlfn.IFS(A136&lt;25,"&lt;25",A136&lt;=34,"25-34",A136&lt;=44,"35-44",A136&lt;=54,"45-54",TRUE,"55+")</f>
        <v>25-34</v>
      </c>
      <c r="AL136" t="str" cm="1">
        <f t="array" ref="AL136">_xlfn.IFS(S136&lt;5000,"Low",S136&lt;=10000,"Medium",S136&lt;=20000,"High",TRUE,"Very High")</f>
        <v>Low</v>
      </c>
      <c r="AM136" t="str" cm="1">
        <f t="array" ref="AM136">_xlfn.IFS(AF136&lt;=1,"0-1",AF136&lt;=3,"2-3",AF136&lt;=5,"4-5",AF136&lt;=10,"6-10",TRUE,"10+")</f>
        <v>6-10</v>
      </c>
      <c r="AN136" t="str" cm="1">
        <f t="array" ref="AN136">_xlfn.IFS(X136&lt;12,"Low",X136&lt;=18,"Medium",TRUE,"High")</f>
        <v>High</v>
      </c>
      <c r="AO136" t="str" cm="1">
        <f t="array" ref="AO136">_xlfn.IFS(AH136&lt;1,"0-1",AH136&lt;=3,"2-3",AH136&lt;=5,"4-5",TRUE,"5+")</f>
        <v>4-5</v>
      </c>
    </row>
    <row r="137" spans="1:41"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 t="shared" si="2"/>
        <v>0</v>
      </c>
      <c r="AK137" t="str" cm="1">
        <f t="array" ref="AK137">_xlfn.IFS(A137&lt;25,"&lt;25",A137&lt;=34,"25-34",A137&lt;=44,"35-44",A137&lt;=54,"45-54",TRUE,"55+")</f>
        <v>35-44</v>
      </c>
      <c r="AL137" t="str" cm="1">
        <f t="array" ref="AL137">_xlfn.IFS(S137&lt;5000,"Low",S137&lt;=10000,"Medium",S137&lt;=20000,"High",TRUE,"Very High")</f>
        <v>Low</v>
      </c>
      <c r="AM137" t="str" cm="1">
        <f t="array" ref="AM137">_xlfn.IFS(AF137&lt;=1,"0-1",AF137&lt;=3,"2-3",AF137&lt;=5,"4-5",AF137&lt;=10,"6-10",TRUE,"10+")</f>
        <v>2-3</v>
      </c>
      <c r="AN137" t="str" cm="1">
        <f t="array" ref="AN137">_xlfn.IFS(X137&lt;12,"Low",X137&lt;=18,"Medium",TRUE,"High")</f>
        <v>High</v>
      </c>
      <c r="AO137" t="str" cm="1">
        <f t="array" ref="AO137">_xlfn.IFS(AH137&lt;1,"0-1",AH137&lt;=3,"2-3",AH137&lt;=5,"4-5",TRUE,"5+")</f>
        <v>0-1</v>
      </c>
    </row>
    <row r="138" spans="1:41"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 t="shared" si="2"/>
        <v>1</v>
      </c>
      <c r="AK138" t="str" cm="1">
        <f t="array" ref="AK138">_xlfn.IFS(A138&lt;25,"&lt;25",A138&lt;=34,"25-34",A138&lt;=44,"35-44",A138&lt;=54,"45-54",TRUE,"55+")</f>
        <v>45-54</v>
      </c>
      <c r="AL138" t="str" cm="1">
        <f t="array" ref="AL138">_xlfn.IFS(S138&lt;5000,"Low",S138&lt;=10000,"Medium",S138&lt;=20000,"High",TRUE,"Very High")</f>
        <v>High</v>
      </c>
      <c r="AM138" t="str" cm="1">
        <f t="array" ref="AM138">_xlfn.IFS(AF138&lt;=1,"0-1",AF138&lt;=3,"2-3",AF138&lt;=5,"4-5",AF138&lt;=10,"6-10",TRUE,"10+")</f>
        <v>4-5</v>
      </c>
      <c r="AN138" t="str" cm="1">
        <f t="array" ref="AN138">_xlfn.IFS(X138&lt;12,"Low",X138&lt;=18,"Medium",TRUE,"High")</f>
        <v>Medium</v>
      </c>
      <c r="AO138" t="str" cm="1">
        <f t="array" ref="AO138">_xlfn.IFS(AH138&lt;1,"0-1",AH138&lt;=3,"2-3",AH138&lt;=5,"4-5",TRUE,"5+")</f>
        <v>0-1</v>
      </c>
    </row>
    <row r="139" spans="1:41"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 t="shared" si="2"/>
        <v>0</v>
      </c>
      <c r="AK139" t="str" cm="1">
        <f t="array" ref="AK139">_xlfn.IFS(A139&lt;25,"&lt;25",A139&lt;=34,"25-34",A139&lt;=44,"35-44",A139&lt;=54,"45-54",TRUE,"55+")</f>
        <v>35-44</v>
      </c>
      <c r="AL139" t="str" cm="1">
        <f t="array" ref="AL139">_xlfn.IFS(S139&lt;5000,"Low",S139&lt;=10000,"Medium",S139&lt;=20000,"High",TRUE,"Very High")</f>
        <v>Medium</v>
      </c>
      <c r="AM139" t="str" cm="1">
        <f t="array" ref="AM139">_xlfn.IFS(AF139&lt;=1,"0-1",AF139&lt;=3,"2-3",AF139&lt;=5,"4-5",AF139&lt;=10,"6-10",TRUE,"10+")</f>
        <v>10+</v>
      </c>
      <c r="AN139" t="str" cm="1">
        <f t="array" ref="AN139">_xlfn.IFS(X139&lt;12,"Low",X139&lt;=18,"Medium",TRUE,"High")</f>
        <v>Medium</v>
      </c>
      <c r="AO139" t="str" cm="1">
        <f t="array" ref="AO139">_xlfn.IFS(AH139&lt;1,"0-1",AH139&lt;=3,"2-3",AH139&lt;=5,"4-5",TRUE,"5+")</f>
        <v>4-5</v>
      </c>
    </row>
    <row r="140" spans="1:41"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 t="shared" si="2"/>
        <v>0</v>
      </c>
      <c r="AK140" t="str" cm="1">
        <f t="array" ref="AK140">_xlfn.IFS(A140&lt;25,"&lt;25",A140&lt;=34,"25-34",A140&lt;=44,"35-44",A140&lt;=54,"45-54",TRUE,"55+")</f>
        <v>25-34</v>
      </c>
      <c r="AL140" t="str" cm="1">
        <f t="array" ref="AL140">_xlfn.IFS(S140&lt;5000,"Low",S140&lt;=10000,"Medium",S140&lt;=20000,"High",TRUE,"Very High")</f>
        <v>Medium</v>
      </c>
      <c r="AM140" t="str" cm="1">
        <f t="array" ref="AM140">_xlfn.IFS(AF140&lt;=1,"0-1",AF140&lt;=3,"2-3",AF140&lt;=5,"4-5",AF140&lt;=10,"6-10",TRUE,"10+")</f>
        <v>2-3</v>
      </c>
      <c r="AN140" t="str" cm="1">
        <f t="array" ref="AN140">_xlfn.IFS(X140&lt;12,"Low",X140&lt;=18,"Medium",TRUE,"High")</f>
        <v>Medium</v>
      </c>
      <c r="AO140" t="str" cm="1">
        <f t="array" ref="AO140">_xlfn.IFS(AH140&lt;1,"0-1",AH140&lt;=3,"2-3",AH140&lt;=5,"4-5",TRUE,"5+")</f>
        <v>2-3</v>
      </c>
    </row>
    <row r="141" spans="1:41"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 t="shared" si="2"/>
        <v>0</v>
      </c>
      <c r="AK141" t="str" cm="1">
        <f t="array" ref="AK141">_xlfn.IFS(A141&lt;25,"&lt;25",A141&lt;=34,"25-34",A141&lt;=44,"35-44",A141&lt;=54,"45-54",TRUE,"55+")</f>
        <v>25-34</v>
      </c>
      <c r="AL141" t="str" cm="1">
        <f t="array" ref="AL141">_xlfn.IFS(S141&lt;5000,"Low",S141&lt;=10000,"Medium",S141&lt;=20000,"High",TRUE,"Very High")</f>
        <v>Medium</v>
      </c>
      <c r="AM141" t="str" cm="1">
        <f t="array" ref="AM141">_xlfn.IFS(AF141&lt;=1,"0-1",AF141&lt;=3,"2-3",AF141&lt;=5,"4-5",AF141&lt;=10,"6-10",TRUE,"10+")</f>
        <v>10+</v>
      </c>
      <c r="AN141" t="str" cm="1">
        <f t="array" ref="AN141">_xlfn.IFS(X141&lt;12,"Low",X141&lt;=18,"Medium",TRUE,"High")</f>
        <v>High</v>
      </c>
      <c r="AO141" t="str" cm="1">
        <f t="array" ref="AO141">_xlfn.IFS(AH141&lt;1,"0-1",AH141&lt;=3,"2-3",AH141&lt;=5,"4-5",TRUE,"5+")</f>
        <v>4-5</v>
      </c>
    </row>
    <row r="142" spans="1:41"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 t="shared" si="2"/>
        <v>1</v>
      </c>
      <c r="AK142" t="str" cm="1">
        <f t="array" ref="AK142">_xlfn.IFS(A142&lt;25,"&lt;25",A142&lt;=34,"25-34",A142&lt;=44,"35-44",A142&lt;=54,"45-54",TRUE,"55+")</f>
        <v>25-34</v>
      </c>
      <c r="AL142" t="str" cm="1">
        <f t="array" ref="AL142">_xlfn.IFS(S142&lt;5000,"Low",S142&lt;=10000,"Medium",S142&lt;=20000,"High",TRUE,"Very High")</f>
        <v>Low</v>
      </c>
      <c r="AM142" t="str" cm="1">
        <f t="array" ref="AM142">_xlfn.IFS(AF142&lt;=1,"0-1",AF142&lt;=3,"2-3",AF142&lt;=5,"4-5",AF142&lt;=10,"6-10",TRUE,"10+")</f>
        <v>4-5</v>
      </c>
      <c r="AN142" t="str" cm="1">
        <f t="array" ref="AN142">_xlfn.IFS(X142&lt;12,"Low",X142&lt;=18,"Medium",TRUE,"High")</f>
        <v>High</v>
      </c>
      <c r="AO142" t="str" cm="1">
        <f t="array" ref="AO142">_xlfn.IFS(AH142&lt;1,"0-1",AH142&lt;=3,"2-3",AH142&lt;=5,"4-5",TRUE,"5+")</f>
        <v>0-1</v>
      </c>
    </row>
    <row r="143" spans="1:41"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 t="shared" si="2"/>
        <v>0</v>
      </c>
      <c r="AK143" t="str" cm="1">
        <f t="array" ref="AK143">_xlfn.IFS(A143&lt;25,"&lt;25",A143&lt;=34,"25-34",A143&lt;=44,"35-44",A143&lt;=54,"45-54",TRUE,"55+")</f>
        <v>45-54</v>
      </c>
      <c r="AL143" t="str" cm="1">
        <f t="array" ref="AL143">_xlfn.IFS(S143&lt;5000,"Low",S143&lt;=10000,"Medium",S143&lt;=20000,"High",TRUE,"Very High")</f>
        <v>Low</v>
      </c>
      <c r="AM143" t="str" cm="1">
        <f t="array" ref="AM143">_xlfn.IFS(AF143&lt;=1,"0-1",AF143&lt;=3,"2-3",AF143&lt;=5,"4-5",AF143&lt;=10,"6-10",TRUE,"10+")</f>
        <v>6-10</v>
      </c>
      <c r="AN143" t="str" cm="1">
        <f t="array" ref="AN143">_xlfn.IFS(X143&lt;12,"Low",X143&lt;=18,"Medium",TRUE,"High")</f>
        <v>Medium</v>
      </c>
      <c r="AO143" t="str" cm="1">
        <f t="array" ref="AO143">_xlfn.IFS(AH143&lt;1,"0-1",AH143&lt;=3,"2-3",AH143&lt;=5,"4-5",TRUE,"5+")</f>
        <v>0-1</v>
      </c>
    </row>
    <row r="144" spans="1:41"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 t="shared" si="2"/>
        <v>0</v>
      </c>
      <c r="AK144" t="str" cm="1">
        <f t="array" ref="AK144">_xlfn.IFS(A144&lt;25,"&lt;25",A144&lt;=34,"25-34",A144&lt;=44,"35-44",A144&lt;=54,"45-54",TRUE,"55+")</f>
        <v>35-44</v>
      </c>
      <c r="AL144" t="str" cm="1">
        <f t="array" ref="AL144">_xlfn.IFS(S144&lt;5000,"Low",S144&lt;=10000,"Medium",S144&lt;=20000,"High",TRUE,"Very High")</f>
        <v>Low</v>
      </c>
      <c r="AM144" t="str" cm="1">
        <f t="array" ref="AM144">_xlfn.IFS(AF144&lt;=1,"0-1",AF144&lt;=3,"2-3",AF144&lt;=5,"4-5",AF144&lt;=10,"6-10",TRUE,"10+")</f>
        <v>2-3</v>
      </c>
      <c r="AN144" t="str" cm="1">
        <f t="array" ref="AN144">_xlfn.IFS(X144&lt;12,"Low",X144&lt;=18,"Medium",TRUE,"High")</f>
        <v>High</v>
      </c>
      <c r="AO144" t="str" cm="1">
        <f t="array" ref="AO144">_xlfn.IFS(AH144&lt;1,"0-1",AH144&lt;=3,"2-3",AH144&lt;=5,"4-5",TRUE,"5+")</f>
        <v>2-3</v>
      </c>
    </row>
    <row r="145" spans="1:41"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 t="shared" si="2"/>
        <v>0</v>
      </c>
      <c r="AK145" t="str" cm="1">
        <f t="array" ref="AK145">_xlfn.IFS(A145&lt;25,"&lt;25",A145&lt;=34,"25-34",A145&lt;=44,"35-44",A145&lt;=54,"45-54",TRUE,"55+")</f>
        <v>25-34</v>
      </c>
      <c r="AL145" t="str" cm="1">
        <f t="array" ref="AL145">_xlfn.IFS(S145&lt;5000,"Low",S145&lt;=10000,"Medium",S145&lt;=20000,"High",TRUE,"Very High")</f>
        <v>Low</v>
      </c>
      <c r="AM145" t="str" cm="1">
        <f t="array" ref="AM145">_xlfn.IFS(AF145&lt;=1,"0-1",AF145&lt;=3,"2-3",AF145&lt;=5,"4-5",AF145&lt;=10,"6-10",TRUE,"10+")</f>
        <v>4-5</v>
      </c>
      <c r="AN145" t="str" cm="1">
        <f t="array" ref="AN145">_xlfn.IFS(X145&lt;12,"Low",X145&lt;=18,"Medium",TRUE,"High")</f>
        <v>Medium</v>
      </c>
      <c r="AO145" t="str" cm="1">
        <f t="array" ref="AO145">_xlfn.IFS(AH145&lt;1,"0-1",AH145&lt;=3,"2-3",AH145&lt;=5,"4-5",TRUE,"5+")</f>
        <v>0-1</v>
      </c>
    </row>
    <row r="146" spans="1:41"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 t="shared" si="2"/>
        <v>0</v>
      </c>
      <c r="AK146" t="str" cm="1">
        <f t="array" ref="AK146">_xlfn.IFS(A146&lt;25,"&lt;25",A146&lt;=34,"25-34",A146&lt;=44,"35-44",A146&lt;=54,"45-54",TRUE,"55+")</f>
        <v>25-34</v>
      </c>
      <c r="AL146" t="str" cm="1">
        <f t="array" ref="AL146">_xlfn.IFS(S146&lt;5000,"Low",S146&lt;=10000,"Medium",S146&lt;=20000,"High",TRUE,"Very High")</f>
        <v>Low</v>
      </c>
      <c r="AM146" t="str" cm="1">
        <f t="array" ref="AM146">_xlfn.IFS(AF146&lt;=1,"0-1",AF146&lt;=3,"2-3",AF146&lt;=5,"4-5",AF146&lt;=10,"6-10",TRUE,"10+")</f>
        <v>6-10</v>
      </c>
      <c r="AN146" t="str" cm="1">
        <f t="array" ref="AN146">_xlfn.IFS(X146&lt;12,"Low",X146&lt;=18,"Medium",TRUE,"High")</f>
        <v>Medium</v>
      </c>
      <c r="AO146" t="str" cm="1">
        <f t="array" ref="AO146">_xlfn.IFS(AH146&lt;1,"0-1",AH146&lt;=3,"2-3",AH146&lt;=5,"4-5",TRUE,"5+")</f>
        <v>0-1</v>
      </c>
    </row>
    <row r="147" spans="1:41"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 t="shared" si="2"/>
        <v>0</v>
      </c>
      <c r="AK147" t="str" cm="1">
        <f t="array" ref="AK147">_xlfn.IFS(A147&lt;25,"&lt;25",A147&lt;=34,"25-34",A147&lt;=44,"35-44",A147&lt;=54,"45-54",TRUE,"55+")</f>
        <v>25-34</v>
      </c>
      <c r="AL147" t="str" cm="1">
        <f t="array" ref="AL147">_xlfn.IFS(S147&lt;5000,"Low",S147&lt;=10000,"Medium",S147&lt;=20000,"High",TRUE,"Very High")</f>
        <v>Low</v>
      </c>
      <c r="AM147" t="str" cm="1">
        <f t="array" ref="AM147">_xlfn.IFS(AF147&lt;=1,"0-1",AF147&lt;=3,"2-3",AF147&lt;=5,"4-5",AF147&lt;=10,"6-10",TRUE,"10+")</f>
        <v>2-3</v>
      </c>
      <c r="AN147" t="str" cm="1">
        <f t="array" ref="AN147">_xlfn.IFS(X147&lt;12,"Low",X147&lt;=18,"Medium",TRUE,"High")</f>
        <v>Medium</v>
      </c>
      <c r="AO147" t="str" cm="1">
        <f t="array" ref="AO147">_xlfn.IFS(AH147&lt;1,"0-1",AH147&lt;=3,"2-3",AH147&lt;=5,"4-5",TRUE,"5+")</f>
        <v>2-3</v>
      </c>
    </row>
    <row r="148" spans="1:41"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 t="shared" si="2"/>
        <v>0</v>
      </c>
      <c r="AK148" t="str" cm="1">
        <f t="array" ref="AK148">_xlfn.IFS(A148&lt;25,"&lt;25",A148&lt;=34,"25-34",A148&lt;=44,"35-44",A148&lt;=54,"45-54",TRUE,"55+")</f>
        <v>25-34</v>
      </c>
      <c r="AL148" t="str" cm="1">
        <f t="array" ref="AL148">_xlfn.IFS(S148&lt;5000,"Low",S148&lt;=10000,"Medium",S148&lt;=20000,"High",TRUE,"Very High")</f>
        <v>Low</v>
      </c>
      <c r="AM148" t="str" cm="1">
        <f t="array" ref="AM148">_xlfn.IFS(AF148&lt;=1,"0-1",AF148&lt;=3,"2-3",AF148&lt;=5,"4-5",AF148&lt;=10,"6-10",TRUE,"10+")</f>
        <v>4-5</v>
      </c>
      <c r="AN148" t="str" cm="1">
        <f t="array" ref="AN148">_xlfn.IFS(X148&lt;12,"Low",X148&lt;=18,"Medium",TRUE,"High")</f>
        <v>Medium</v>
      </c>
      <c r="AO148" t="str" cm="1">
        <f t="array" ref="AO148">_xlfn.IFS(AH148&lt;1,"0-1",AH148&lt;=3,"2-3",AH148&lt;=5,"4-5",TRUE,"5+")</f>
        <v>2-3</v>
      </c>
    </row>
    <row r="149" spans="1:41"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 t="shared" si="2"/>
        <v>0</v>
      </c>
      <c r="AK149" t="str" cm="1">
        <f t="array" ref="AK149">_xlfn.IFS(A149&lt;25,"&lt;25",A149&lt;=34,"25-34",A149&lt;=44,"35-44",A149&lt;=54,"45-54",TRUE,"55+")</f>
        <v>35-44</v>
      </c>
      <c r="AL149" t="str" cm="1">
        <f t="array" ref="AL149">_xlfn.IFS(S149&lt;5000,"Low",S149&lt;=10000,"Medium",S149&lt;=20000,"High",TRUE,"Very High")</f>
        <v>High</v>
      </c>
      <c r="AM149" t="str" cm="1">
        <f t="array" ref="AM149">_xlfn.IFS(AF149&lt;=1,"0-1",AF149&lt;=3,"2-3",AF149&lt;=5,"4-5",AF149&lt;=10,"6-10",TRUE,"10+")</f>
        <v>6-10</v>
      </c>
      <c r="AN149" t="str" cm="1">
        <f t="array" ref="AN149">_xlfn.IFS(X149&lt;12,"Low",X149&lt;=18,"Medium",TRUE,"High")</f>
        <v>Medium</v>
      </c>
      <c r="AO149" t="str" cm="1">
        <f t="array" ref="AO149">_xlfn.IFS(AH149&lt;1,"0-1",AH149&lt;=3,"2-3",AH149&lt;=5,"4-5",TRUE,"5+")</f>
        <v>5+</v>
      </c>
    </row>
    <row r="150" spans="1:41"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 t="shared" si="2"/>
        <v>0</v>
      </c>
      <c r="AK150" t="str" cm="1">
        <f t="array" ref="AK150">_xlfn.IFS(A150&lt;25,"&lt;25",A150&lt;=34,"25-34",A150&lt;=44,"35-44",A150&lt;=54,"45-54",TRUE,"55+")</f>
        <v>35-44</v>
      </c>
      <c r="AL150" t="str" cm="1">
        <f t="array" ref="AL150">_xlfn.IFS(S150&lt;5000,"Low",S150&lt;=10000,"Medium",S150&lt;=20000,"High",TRUE,"Very High")</f>
        <v>Low</v>
      </c>
      <c r="AM150" t="str" cm="1">
        <f t="array" ref="AM150">_xlfn.IFS(AF150&lt;=1,"0-1",AF150&lt;=3,"2-3",AF150&lt;=5,"4-5",AF150&lt;=10,"6-10",TRUE,"10+")</f>
        <v>4-5</v>
      </c>
      <c r="AN150" t="str" cm="1">
        <f t="array" ref="AN150">_xlfn.IFS(X150&lt;12,"Low",X150&lt;=18,"Medium",TRUE,"High")</f>
        <v>High</v>
      </c>
      <c r="AO150" t="str" cm="1">
        <f t="array" ref="AO150">_xlfn.IFS(AH150&lt;1,"0-1",AH150&lt;=3,"2-3",AH150&lt;=5,"4-5",TRUE,"5+")</f>
        <v>2-3</v>
      </c>
    </row>
    <row r="151" spans="1:41"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 t="shared" si="2"/>
        <v>0</v>
      </c>
      <c r="AK151" t="str" cm="1">
        <f t="array" ref="AK151">_xlfn.IFS(A151&lt;25,"&lt;25",A151&lt;=34,"25-34",A151&lt;=44,"35-44",A151&lt;=54,"45-54",TRUE,"55+")</f>
        <v>&lt;25</v>
      </c>
      <c r="AL151" t="str" cm="1">
        <f t="array" ref="AL151">_xlfn.IFS(S151&lt;5000,"Low",S151&lt;=10000,"Medium",S151&lt;=20000,"High",TRUE,"Very High")</f>
        <v>Low</v>
      </c>
      <c r="AM151" t="str" cm="1">
        <f t="array" ref="AM151">_xlfn.IFS(AF151&lt;=1,"0-1",AF151&lt;=3,"2-3",AF151&lt;=5,"4-5",AF151&lt;=10,"6-10",TRUE,"10+")</f>
        <v>0-1</v>
      </c>
      <c r="AN151" t="str" cm="1">
        <f t="array" ref="AN151">_xlfn.IFS(X151&lt;12,"Low",X151&lt;=18,"Medium",TRUE,"High")</f>
        <v>Medium</v>
      </c>
      <c r="AO151" t="str" cm="1">
        <f t="array" ref="AO151">_xlfn.IFS(AH151&lt;1,"0-1",AH151&lt;=3,"2-3",AH151&lt;=5,"4-5",TRUE,"5+")</f>
        <v>0-1</v>
      </c>
    </row>
    <row r="152" spans="1:41"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 t="shared" si="2"/>
        <v>0</v>
      </c>
      <c r="AK152" t="str" cm="1">
        <f t="array" ref="AK152">_xlfn.IFS(A152&lt;25,"&lt;25",A152&lt;=34,"25-34",A152&lt;=44,"35-44",A152&lt;=54,"45-54",TRUE,"55+")</f>
        <v>35-44</v>
      </c>
      <c r="AL152" t="str" cm="1">
        <f t="array" ref="AL152">_xlfn.IFS(S152&lt;5000,"Low",S152&lt;=10000,"Medium",S152&lt;=20000,"High",TRUE,"Very High")</f>
        <v>Medium</v>
      </c>
      <c r="AM152" t="str" cm="1">
        <f t="array" ref="AM152">_xlfn.IFS(AF152&lt;=1,"0-1",AF152&lt;=3,"2-3",AF152&lt;=5,"4-5",AF152&lt;=10,"6-10",TRUE,"10+")</f>
        <v>10+</v>
      </c>
      <c r="AN152" t="str" cm="1">
        <f t="array" ref="AN152">_xlfn.IFS(X152&lt;12,"Low",X152&lt;=18,"Medium",TRUE,"High")</f>
        <v>Low</v>
      </c>
      <c r="AO152" t="str" cm="1">
        <f t="array" ref="AO152">_xlfn.IFS(AH152&lt;1,"0-1",AH152&lt;=3,"2-3",AH152&lt;=5,"4-5",TRUE,"5+")</f>
        <v>2-3</v>
      </c>
    </row>
    <row r="153" spans="1:41"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 t="shared" si="2"/>
        <v>0</v>
      </c>
      <c r="AK153" t="str" cm="1">
        <f t="array" ref="AK153">_xlfn.IFS(A153&lt;25,"&lt;25",A153&lt;=34,"25-34",A153&lt;=44,"35-44",A153&lt;=54,"45-54",TRUE,"55+")</f>
        <v>35-44</v>
      </c>
      <c r="AL153" t="str" cm="1">
        <f t="array" ref="AL153">_xlfn.IFS(S153&lt;5000,"Low",S153&lt;=10000,"Medium",S153&lt;=20000,"High",TRUE,"Very High")</f>
        <v>Medium</v>
      </c>
      <c r="AM153" t="str" cm="1">
        <f t="array" ref="AM153">_xlfn.IFS(AF153&lt;=1,"0-1",AF153&lt;=3,"2-3",AF153&lt;=5,"4-5",AF153&lt;=10,"6-10",TRUE,"10+")</f>
        <v>6-10</v>
      </c>
      <c r="AN153" t="str" cm="1">
        <f t="array" ref="AN153">_xlfn.IFS(X153&lt;12,"Low",X153&lt;=18,"Medium",TRUE,"High")</f>
        <v>Medium</v>
      </c>
      <c r="AO153" t="str" cm="1">
        <f t="array" ref="AO153">_xlfn.IFS(AH153&lt;1,"0-1",AH153&lt;=3,"2-3",AH153&lt;=5,"4-5",TRUE,"5+")</f>
        <v>0-1</v>
      </c>
    </row>
    <row r="154" spans="1:41"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 t="shared" si="2"/>
        <v>0</v>
      </c>
      <c r="AK154" t="str" cm="1">
        <f t="array" ref="AK154">_xlfn.IFS(A154&lt;25,"&lt;25",A154&lt;=34,"25-34",A154&lt;=44,"35-44",A154&lt;=54,"45-54",TRUE,"55+")</f>
        <v>45-54</v>
      </c>
      <c r="AL154" t="str" cm="1">
        <f t="array" ref="AL154">_xlfn.IFS(S154&lt;5000,"Low",S154&lt;=10000,"Medium",S154&lt;=20000,"High",TRUE,"Very High")</f>
        <v>Low</v>
      </c>
      <c r="AM154" t="str" cm="1">
        <f t="array" ref="AM154">_xlfn.IFS(AF154&lt;=1,"0-1",AF154&lt;=3,"2-3",AF154&lt;=5,"4-5",AF154&lt;=10,"6-10",TRUE,"10+")</f>
        <v>6-10</v>
      </c>
      <c r="AN154" t="str" cm="1">
        <f t="array" ref="AN154">_xlfn.IFS(X154&lt;12,"Low",X154&lt;=18,"Medium",TRUE,"High")</f>
        <v>High</v>
      </c>
      <c r="AO154" t="str" cm="1">
        <f t="array" ref="AO154">_xlfn.IFS(AH154&lt;1,"0-1",AH154&lt;=3,"2-3",AH154&lt;=5,"4-5",TRUE,"5+")</f>
        <v>4-5</v>
      </c>
    </row>
    <row r="155" spans="1:41"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 t="shared" si="2"/>
        <v>0</v>
      </c>
      <c r="AK155" t="str" cm="1">
        <f t="array" ref="AK155">_xlfn.IFS(A155&lt;25,"&lt;25",A155&lt;=34,"25-34",A155&lt;=44,"35-44",A155&lt;=54,"45-54",TRUE,"55+")</f>
        <v>45-54</v>
      </c>
      <c r="AL155" t="str" cm="1">
        <f t="array" ref="AL155">_xlfn.IFS(S155&lt;5000,"Low",S155&lt;=10000,"Medium",S155&lt;=20000,"High",TRUE,"Very High")</f>
        <v>Low</v>
      </c>
      <c r="AM155" t="str" cm="1">
        <f t="array" ref="AM155">_xlfn.IFS(AF155&lt;=1,"0-1",AF155&lt;=3,"2-3",AF155&lt;=5,"4-5",AF155&lt;=10,"6-10",TRUE,"10+")</f>
        <v>10+</v>
      </c>
      <c r="AN155" t="str" cm="1">
        <f t="array" ref="AN155">_xlfn.IFS(X155&lt;12,"Low",X155&lt;=18,"Medium",TRUE,"High")</f>
        <v>Medium</v>
      </c>
      <c r="AO155" t="str" cm="1">
        <f t="array" ref="AO155">_xlfn.IFS(AH155&lt;1,"0-1",AH155&lt;=3,"2-3",AH155&lt;=5,"4-5",TRUE,"5+")</f>
        <v>0-1</v>
      </c>
    </row>
    <row r="156" spans="1:41"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 t="shared" si="2"/>
        <v>0</v>
      </c>
      <c r="AK156" t="str" cm="1">
        <f t="array" ref="AK156">_xlfn.IFS(A156&lt;25,"&lt;25",A156&lt;=34,"25-34",A156&lt;=44,"35-44",A156&lt;=54,"45-54",TRUE,"55+")</f>
        <v>25-34</v>
      </c>
      <c r="AL156" t="str" cm="1">
        <f t="array" ref="AL156">_xlfn.IFS(S156&lt;5000,"Low",S156&lt;=10000,"Medium",S156&lt;=20000,"High",TRUE,"Very High")</f>
        <v>Medium</v>
      </c>
      <c r="AM156" t="str" cm="1">
        <f t="array" ref="AM156">_xlfn.IFS(AF156&lt;=1,"0-1",AF156&lt;=3,"2-3",AF156&lt;=5,"4-5",AF156&lt;=10,"6-10",TRUE,"10+")</f>
        <v>6-10</v>
      </c>
      <c r="AN156" t="str" cm="1">
        <f t="array" ref="AN156">_xlfn.IFS(X156&lt;12,"Low",X156&lt;=18,"Medium",TRUE,"High")</f>
        <v>Medium</v>
      </c>
      <c r="AO156" t="str" cm="1">
        <f t="array" ref="AO156">_xlfn.IFS(AH156&lt;1,"0-1",AH156&lt;=3,"2-3",AH156&lt;=5,"4-5",TRUE,"5+")</f>
        <v>2-3</v>
      </c>
    </row>
    <row r="157" spans="1:41"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 t="shared" si="2"/>
        <v>0</v>
      </c>
      <c r="AK157" t="str" cm="1">
        <f t="array" ref="AK157">_xlfn.IFS(A157&lt;25,"&lt;25",A157&lt;=34,"25-34",A157&lt;=44,"35-44",A157&lt;=54,"45-54",TRUE,"55+")</f>
        <v>25-34</v>
      </c>
      <c r="AL157" t="str" cm="1">
        <f t="array" ref="AL157">_xlfn.IFS(S157&lt;5000,"Low",S157&lt;=10000,"Medium",S157&lt;=20000,"High",TRUE,"Very High")</f>
        <v>Low</v>
      </c>
      <c r="AM157" t="str" cm="1">
        <f t="array" ref="AM157">_xlfn.IFS(AF157&lt;=1,"0-1",AF157&lt;=3,"2-3",AF157&lt;=5,"4-5",AF157&lt;=10,"6-10",TRUE,"10+")</f>
        <v>6-10</v>
      </c>
      <c r="AN157" t="str" cm="1">
        <f t="array" ref="AN157">_xlfn.IFS(X157&lt;12,"Low",X157&lt;=18,"Medium",TRUE,"High")</f>
        <v>Medium</v>
      </c>
      <c r="AO157" t="str" cm="1">
        <f t="array" ref="AO157">_xlfn.IFS(AH157&lt;1,"0-1",AH157&lt;=3,"2-3",AH157&lt;=5,"4-5",TRUE,"5+")</f>
        <v>0-1</v>
      </c>
    </row>
    <row r="158" spans="1:41"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 t="shared" si="2"/>
        <v>0</v>
      </c>
      <c r="AK158" t="str" cm="1">
        <f t="array" ref="AK158">_xlfn.IFS(A158&lt;25,"&lt;25",A158&lt;=34,"25-34",A158&lt;=44,"35-44",A158&lt;=54,"45-54",TRUE,"55+")</f>
        <v>45-54</v>
      </c>
      <c r="AL158" t="str" cm="1">
        <f t="array" ref="AL158">_xlfn.IFS(S158&lt;5000,"Low",S158&lt;=10000,"Medium",S158&lt;=20000,"High",TRUE,"Very High")</f>
        <v>Medium</v>
      </c>
      <c r="AM158" t="str" cm="1">
        <f t="array" ref="AM158">_xlfn.IFS(AF158&lt;=1,"0-1",AF158&lt;=3,"2-3",AF158&lt;=5,"4-5",AF158&lt;=10,"6-10",TRUE,"10+")</f>
        <v>0-1</v>
      </c>
      <c r="AN158" t="str" cm="1">
        <f t="array" ref="AN158">_xlfn.IFS(X158&lt;12,"Low",X158&lt;=18,"Medium",TRUE,"High")</f>
        <v>Medium</v>
      </c>
      <c r="AO158" t="str" cm="1">
        <f t="array" ref="AO158">_xlfn.IFS(AH158&lt;1,"0-1",AH158&lt;=3,"2-3",AH158&lt;=5,"4-5",TRUE,"5+")</f>
        <v>0-1</v>
      </c>
    </row>
    <row r="159" spans="1:41"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 t="shared" si="2"/>
        <v>0</v>
      </c>
      <c r="AK159" t="str" cm="1">
        <f t="array" ref="AK159">_xlfn.IFS(A159&lt;25,"&lt;25",A159&lt;=34,"25-34",A159&lt;=44,"35-44",A159&lt;=54,"45-54",TRUE,"55+")</f>
        <v>55+</v>
      </c>
      <c r="AL159" t="str" cm="1">
        <f t="array" ref="AL159">_xlfn.IFS(S159&lt;5000,"Low",S159&lt;=10000,"Medium",S159&lt;=20000,"High",TRUE,"Very High")</f>
        <v>Low</v>
      </c>
      <c r="AM159" t="str" cm="1">
        <f t="array" ref="AM159">_xlfn.IFS(AF159&lt;=1,"0-1",AF159&lt;=3,"2-3",AF159&lt;=5,"4-5",AF159&lt;=10,"6-10",TRUE,"10+")</f>
        <v>0-1</v>
      </c>
      <c r="AN159" t="str" cm="1">
        <f t="array" ref="AN159">_xlfn.IFS(X159&lt;12,"Low",X159&lt;=18,"Medium",TRUE,"High")</f>
        <v>High</v>
      </c>
      <c r="AO159" t="str" cm="1">
        <f t="array" ref="AO159">_xlfn.IFS(AH159&lt;1,"0-1",AH159&lt;=3,"2-3",AH159&lt;=5,"4-5",TRUE,"5+")</f>
        <v>0-1</v>
      </c>
    </row>
    <row r="160" spans="1:41"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 t="shared" si="2"/>
        <v>0</v>
      </c>
      <c r="AK160" t="str" cm="1">
        <f t="array" ref="AK160">_xlfn.IFS(A160&lt;25,"&lt;25",A160&lt;=34,"25-34",A160&lt;=44,"35-44",A160&lt;=54,"45-54",TRUE,"55+")</f>
        <v>35-44</v>
      </c>
      <c r="AL160" t="str" cm="1">
        <f t="array" ref="AL160">_xlfn.IFS(S160&lt;5000,"Low",S160&lt;=10000,"Medium",S160&lt;=20000,"High",TRUE,"Very High")</f>
        <v>High</v>
      </c>
      <c r="AM160" t="str" cm="1">
        <f t="array" ref="AM160">_xlfn.IFS(AF160&lt;=1,"0-1",AF160&lt;=3,"2-3",AF160&lt;=5,"4-5",AF160&lt;=10,"6-10",TRUE,"10+")</f>
        <v>10+</v>
      </c>
      <c r="AN160" t="str" cm="1">
        <f t="array" ref="AN160">_xlfn.IFS(X160&lt;12,"Low",X160&lt;=18,"Medium",TRUE,"High")</f>
        <v>Low</v>
      </c>
      <c r="AO160" t="str" cm="1">
        <f t="array" ref="AO160">_xlfn.IFS(AH160&lt;1,"0-1",AH160&lt;=3,"2-3",AH160&lt;=5,"4-5",TRUE,"5+")</f>
        <v>2-3</v>
      </c>
    </row>
    <row r="161" spans="1:41"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 t="shared" si="2"/>
        <v>0</v>
      </c>
      <c r="AK161" t="str" cm="1">
        <f t="array" ref="AK161">_xlfn.IFS(A161&lt;25,"&lt;25",A161&lt;=34,"25-34",A161&lt;=44,"35-44",A161&lt;=54,"45-54",TRUE,"55+")</f>
        <v>25-34</v>
      </c>
      <c r="AL161" t="str" cm="1">
        <f t="array" ref="AL161">_xlfn.IFS(S161&lt;5000,"Low",S161&lt;=10000,"Medium",S161&lt;=20000,"High",TRUE,"Very High")</f>
        <v>Low</v>
      </c>
      <c r="AM161" t="str" cm="1">
        <f t="array" ref="AM161">_xlfn.IFS(AF161&lt;=1,"0-1",AF161&lt;=3,"2-3",AF161&lt;=5,"4-5",AF161&lt;=10,"6-10",TRUE,"10+")</f>
        <v>4-5</v>
      </c>
      <c r="AN161" t="str" cm="1">
        <f t="array" ref="AN161">_xlfn.IFS(X161&lt;12,"Low",X161&lt;=18,"Medium",TRUE,"High")</f>
        <v>Medium</v>
      </c>
      <c r="AO161" t="str" cm="1">
        <f t="array" ref="AO161">_xlfn.IFS(AH161&lt;1,"0-1",AH161&lt;=3,"2-3",AH161&lt;=5,"4-5",TRUE,"5+")</f>
        <v>2-3</v>
      </c>
    </row>
    <row r="162" spans="1:41"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 t="shared" si="2"/>
        <v>0</v>
      </c>
      <c r="AK162" t="str" cm="1">
        <f t="array" ref="AK162">_xlfn.IFS(A162&lt;25,"&lt;25",A162&lt;=34,"25-34",A162&lt;=44,"35-44",A162&lt;=54,"45-54",TRUE,"55+")</f>
        <v>&lt;25</v>
      </c>
      <c r="AL162" t="str" cm="1">
        <f t="array" ref="AL162">_xlfn.IFS(S162&lt;5000,"Low",S162&lt;=10000,"Medium",S162&lt;=20000,"High",TRUE,"Very High")</f>
        <v>Low</v>
      </c>
      <c r="AM162" t="str" cm="1">
        <f t="array" ref="AM162">_xlfn.IFS(AF162&lt;=1,"0-1",AF162&lt;=3,"2-3",AF162&lt;=5,"4-5",AF162&lt;=10,"6-10",TRUE,"10+")</f>
        <v>2-3</v>
      </c>
      <c r="AN162" t="str" cm="1">
        <f t="array" ref="AN162">_xlfn.IFS(X162&lt;12,"Low",X162&lt;=18,"Medium",TRUE,"High")</f>
        <v>High</v>
      </c>
      <c r="AO162" t="str" cm="1">
        <f t="array" ref="AO162">_xlfn.IFS(AH162&lt;1,"0-1",AH162&lt;=3,"2-3",AH162&lt;=5,"4-5",TRUE,"5+")</f>
        <v>2-3</v>
      </c>
    </row>
    <row r="163" spans="1:41"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 t="shared" si="2"/>
        <v>0</v>
      </c>
      <c r="AK163" t="str" cm="1">
        <f t="array" ref="AK163">_xlfn.IFS(A163&lt;25,"&lt;25",A163&lt;=34,"25-34",A163&lt;=44,"35-44",A163&lt;=54,"45-54",TRUE,"55+")</f>
        <v>25-34</v>
      </c>
      <c r="AL163" t="str" cm="1">
        <f t="array" ref="AL163">_xlfn.IFS(S163&lt;5000,"Low",S163&lt;=10000,"Medium",S163&lt;=20000,"High",TRUE,"Very High")</f>
        <v>Low</v>
      </c>
      <c r="AM163" t="str" cm="1">
        <f t="array" ref="AM163">_xlfn.IFS(AF163&lt;=1,"0-1",AF163&lt;=3,"2-3",AF163&lt;=5,"4-5",AF163&lt;=10,"6-10",TRUE,"10+")</f>
        <v>2-3</v>
      </c>
      <c r="AN163" t="str" cm="1">
        <f t="array" ref="AN163">_xlfn.IFS(X163&lt;12,"Low",X163&lt;=18,"Medium",TRUE,"High")</f>
        <v>Medium</v>
      </c>
      <c r="AO163" t="str" cm="1">
        <f t="array" ref="AO163">_xlfn.IFS(AH163&lt;1,"0-1",AH163&lt;=3,"2-3",AH163&lt;=5,"4-5",TRUE,"5+")</f>
        <v>2-3</v>
      </c>
    </row>
    <row r="164" spans="1:41"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 t="shared" si="2"/>
        <v>0</v>
      </c>
      <c r="AK164" t="str" cm="1">
        <f t="array" ref="AK164">_xlfn.IFS(A164&lt;25,"&lt;25",A164&lt;=34,"25-34",A164&lt;=44,"35-44",A164&lt;=54,"45-54",TRUE,"55+")</f>
        <v>25-34</v>
      </c>
      <c r="AL164" t="str" cm="1">
        <f t="array" ref="AL164">_xlfn.IFS(S164&lt;5000,"Low",S164&lt;=10000,"Medium",S164&lt;=20000,"High",TRUE,"Very High")</f>
        <v>Low</v>
      </c>
      <c r="AM164" t="str" cm="1">
        <f t="array" ref="AM164">_xlfn.IFS(AF164&lt;=1,"0-1",AF164&lt;=3,"2-3",AF164&lt;=5,"4-5",AF164&lt;=10,"6-10",TRUE,"10+")</f>
        <v>4-5</v>
      </c>
      <c r="AN164" t="str" cm="1">
        <f t="array" ref="AN164">_xlfn.IFS(X164&lt;12,"Low",X164&lt;=18,"Medium",TRUE,"High")</f>
        <v>Low</v>
      </c>
      <c r="AO164" t="str" cm="1">
        <f t="array" ref="AO164">_xlfn.IFS(AH164&lt;1,"0-1",AH164&lt;=3,"2-3",AH164&lt;=5,"4-5",TRUE,"5+")</f>
        <v>0-1</v>
      </c>
    </row>
    <row r="165" spans="1:41"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 t="shared" si="2"/>
        <v>0</v>
      </c>
      <c r="AK165" t="str" cm="1">
        <f t="array" ref="AK165">_xlfn.IFS(A165&lt;25,"&lt;25",A165&lt;=34,"25-34",A165&lt;=44,"35-44",A165&lt;=54,"45-54",TRUE,"55+")</f>
        <v>55+</v>
      </c>
      <c r="AL165" t="str" cm="1">
        <f t="array" ref="AL165">_xlfn.IFS(S165&lt;5000,"Low",S165&lt;=10000,"Medium",S165&lt;=20000,"High",TRUE,"Very High")</f>
        <v>Medium</v>
      </c>
      <c r="AM165" t="str" cm="1">
        <f t="array" ref="AM165">_xlfn.IFS(AF165&lt;=1,"0-1",AF165&lt;=3,"2-3",AF165&lt;=5,"4-5",AF165&lt;=10,"6-10",TRUE,"10+")</f>
        <v>4-5</v>
      </c>
      <c r="AN165" t="str" cm="1">
        <f t="array" ref="AN165">_xlfn.IFS(X165&lt;12,"Low",X165&lt;=18,"Medium",TRUE,"High")</f>
        <v>Medium</v>
      </c>
      <c r="AO165" t="str" cm="1">
        <f t="array" ref="AO165">_xlfn.IFS(AH165&lt;1,"0-1",AH165&lt;=3,"2-3",AH165&lt;=5,"4-5",TRUE,"5+")</f>
        <v>2-3</v>
      </c>
    </row>
    <row r="166" spans="1:41"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 t="shared" si="2"/>
        <v>0</v>
      </c>
      <c r="AK166" t="str" cm="1">
        <f t="array" ref="AK166">_xlfn.IFS(A166&lt;25,"&lt;25",A166&lt;=34,"25-34",A166&lt;=44,"35-44",A166&lt;=54,"45-54",TRUE,"55+")</f>
        <v>25-34</v>
      </c>
      <c r="AL166" t="str" cm="1">
        <f t="array" ref="AL166">_xlfn.IFS(S166&lt;5000,"Low",S166&lt;=10000,"Medium",S166&lt;=20000,"High",TRUE,"Very High")</f>
        <v>Low</v>
      </c>
      <c r="AM166" t="str" cm="1">
        <f t="array" ref="AM166">_xlfn.IFS(AF166&lt;=1,"0-1",AF166&lt;=3,"2-3",AF166&lt;=5,"4-5",AF166&lt;=10,"6-10",TRUE,"10+")</f>
        <v>0-1</v>
      </c>
      <c r="AN166" t="str" cm="1">
        <f t="array" ref="AN166">_xlfn.IFS(X166&lt;12,"Low",X166&lt;=18,"Medium",TRUE,"High")</f>
        <v>Medium</v>
      </c>
      <c r="AO166" t="str" cm="1">
        <f t="array" ref="AO166">_xlfn.IFS(AH166&lt;1,"0-1",AH166&lt;=3,"2-3",AH166&lt;=5,"4-5",TRUE,"5+")</f>
        <v>0-1</v>
      </c>
    </row>
    <row r="167" spans="1:41"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 t="shared" si="2"/>
        <v>0</v>
      </c>
      <c r="AK167" t="str" cm="1">
        <f t="array" ref="AK167">_xlfn.IFS(A167&lt;25,"&lt;25",A167&lt;=34,"25-34",A167&lt;=44,"35-44",A167&lt;=54,"45-54",TRUE,"55+")</f>
        <v>45-54</v>
      </c>
      <c r="AL167" t="str" cm="1">
        <f t="array" ref="AL167">_xlfn.IFS(S167&lt;5000,"Low",S167&lt;=10000,"Medium",S167&lt;=20000,"High",TRUE,"Very High")</f>
        <v>High</v>
      </c>
      <c r="AM167" t="str" cm="1">
        <f t="array" ref="AM167">_xlfn.IFS(AF167&lt;=1,"0-1",AF167&lt;=3,"2-3",AF167&lt;=5,"4-5",AF167&lt;=10,"6-10",TRUE,"10+")</f>
        <v>4-5</v>
      </c>
      <c r="AN167" t="str" cm="1">
        <f t="array" ref="AN167">_xlfn.IFS(X167&lt;12,"Low",X167&lt;=18,"Medium",TRUE,"High")</f>
        <v>Medium</v>
      </c>
      <c r="AO167" t="str" cm="1">
        <f t="array" ref="AO167">_xlfn.IFS(AH167&lt;1,"0-1",AH167&lt;=3,"2-3",AH167&lt;=5,"4-5",TRUE,"5+")</f>
        <v>4-5</v>
      </c>
    </row>
    <row r="168" spans="1:41"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 t="shared" si="2"/>
        <v>0</v>
      </c>
      <c r="AK168" t="str" cm="1">
        <f t="array" ref="AK168">_xlfn.IFS(A168&lt;25,"&lt;25",A168&lt;=34,"25-34",A168&lt;=44,"35-44",A168&lt;=54,"45-54",TRUE,"55+")</f>
        <v>35-44</v>
      </c>
      <c r="AL168" t="str" cm="1">
        <f t="array" ref="AL168">_xlfn.IFS(S168&lt;5000,"Low",S168&lt;=10000,"Medium",S168&lt;=20000,"High",TRUE,"Very High")</f>
        <v>Low</v>
      </c>
      <c r="AM168" t="str" cm="1">
        <f t="array" ref="AM168">_xlfn.IFS(AF168&lt;=1,"0-1",AF168&lt;=3,"2-3",AF168&lt;=5,"4-5",AF168&lt;=10,"6-10",TRUE,"10+")</f>
        <v>6-10</v>
      </c>
      <c r="AN168" t="str" cm="1">
        <f t="array" ref="AN168">_xlfn.IFS(X168&lt;12,"Low",X168&lt;=18,"Medium",TRUE,"High")</f>
        <v>Medium</v>
      </c>
      <c r="AO168" t="str" cm="1">
        <f t="array" ref="AO168">_xlfn.IFS(AH168&lt;1,"0-1",AH168&lt;=3,"2-3",AH168&lt;=5,"4-5",TRUE,"5+")</f>
        <v>2-3</v>
      </c>
    </row>
    <row r="169" spans="1:41"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 t="shared" si="2"/>
        <v>0</v>
      </c>
      <c r="AK169" t="str" cm="1">
        <f t="array" ref="AK169">_xlfn.IFS(A169&lt;25,"&lt;25",A169&lt;=34,"25-34",A169&lt;=44,"35-44",A169&lt;=54,"45-54",TRUE,"55+")</f>
        <v>25-34</v>
      </c>
      <c r="AL169" t="str" cm="1">
        <f t="array" ref="AL169">_xlfn.IFS(S169&lt;5000,"Low",S169&lt;=10000,"Medium",S169&lt;=20000,"High",TRUE,"Very High")</f>
        <v>Medium</v>
      </c>
      <c r="AM169" t="str" cm="1">
        <f t="array" ref="AM169">_xlfn.IFS(AF169&lt;=1,"0-1",AF169&lt;=3,"2-3",AF169&lt;=5,"4-5",AF169&lt;=10,"6-10",TRUE,"10+")</f>
        <v>6-10</v>
      </c>
      <c r="AN169" t="str" cm="1">
        <f t="array" ref="AN169">_xlfn.IFS(X169&lt;12,"Low",X169&lt;=18,"Medium",TRUE,"High")</f>
        <v>Medium</v>
      </c>
      <c r="AO169" t="str" cm="1">
        <f t="array" ref="AO169">_xlfn.IFS(AH169&lt;1,"0-1",AH169&lt;=3,"2-3",AH169&lt;=5,"4-5",TRUE,"5+")</f>
        <v>5+</v>
      </c>
    </row>
    <row r="170" spans="1:41"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 t="shared" si="2"/>
        <v>0</v>
      </c>
      <c r="AK170" t="str" cm="1">
        <f t="array" ref="AK170">_xlfn.IFS(A170&lt;25,"&lt;25",A170&lt;=34,"25-34",A170&lt;=44,"35-44",A170&lt;=54,"45-54",TRUE,"55+")</f>
        <v>35-44</v>
      </c>
      <c r="AL170" t="str" cm="1">
        <f t="array" ref="AL170">_xlfn.IFS(S170&lt;5000,"Low",S170&lt;=10000,"Medium",S170&lt;=20000,"High",TRUE,"Very High")</f>
        <v>Medium</v>
      </c>
      <c r="AM170" t="str" cm="1">
        <f t="array" ref="AM170">_xlfn.IFS(AF170&lt;=1,"0-1",AF170&lt;=3,"2-3",AF170&lt;=5,"4-5",AF170&lt;=10,"6-10",TRUE,"10+")</f>
        <v>6-10</v>
      </c>
      <c r="AN170" t="str" cm="1">
        <f t="array" ref="AN170">_xlfn.IFS(X170&lt;12,"Low",X170&lt;=18,"Medium",TRUE,"High")</f>
        <v>High</v>
      </c>
      <c r="AO170" t="str" cm="1">
        <f t="array" ref="AO170">_xlfn.IFS(AH170&lt;1,"0-1",AH170&lt;=3,"2-3",AH170&lt;=5,"4-5",TRUE,"5+")</f>
        <v>0-1</v>
      </c>
    </row>
    <row r="171" spans="1:41"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 t="shared" si="2"/>
        <v>0</v>
      </c>
      <c r="AK171" t="str" cm="1">
        <f t="array" ref="AK171">_xlfn.IFS(A171&lt;25,"&lt;25",A171&lt;=34,"25-34",A171&lt;=44,"35-44",A171&lt;=54,"45-54",TRUE,"55+")</f>
        <v>25-34</v>
      </c>
      <c r="AL171" t="str" cm="1">
        <f t="array" ref="AL171">_xlfn.IFS(S171&lt;5000,"Low",S171&lt;=10000,"Medium",S171&lt;=20000,"High",TRUE,"Very High")</f>
        <v>Low</v>
      </c>
      <c r="AM171" t="str" cm="1">
        <f t="array" ref="AM171">_xlfn.IFS(AF171&lt;=1,"0-1",AF171&lt;=3,"2-3",AF171&lt;=5,"4-5",AF171&lt;=10,"6-10",TRUE,"10+")</f>
        <v>4-5</v>
      </c>
      <c r="AN171" t="str" cm="1">
        <f t="array" ref="AN171">_xlfn.IFS(X171&lt;12,"Low",X171&lt;=18,"Medium",TRUE,"High")</f>
        <v>High</v>
      </c>
      <c r="AO171" t="str" cm="1">
        <f t="array" ref="AO171">_xlfn.IFS(AH171&lt;1,"0-1",AH171&lt;=3,"2-3",AH171&lt;=5,"4-5",TRUE,"5+")</f>
        <v>2-3</v>
      </c>
    </row>
    <row r="172" spans="1:41"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 t="shared" si="2"/>
        <v>0</v>
      </c>
      <c r="AK172" t="str" cm="1">
        <f t="array" ref="AK172">_xlfn.IFS(A172&lt;25,"&lt;25",A172&lt;=34,"25-34",A172&lt;=44,"35-44",A172&lt;=54,"45-54",TRUE,"55+")</f>
        <v>25-34</v>
      </c>
      <c r="AL172" t="str" cm="1">
        <f t="array" ref="AL172">_xlfn.IFS(S172&lt;5000,"Low",S172&lt;=10000,"Medium",S172&lt;=20000,"High",TRUE,"Very High")</f>
        <v>Low</v>
      </c>
      <c r="AM172" t="str" cm="1">
        <f t="array" ref="AM172">_xlfn.IFS(AF172&lt;=1,"0-1",AF172&lt;=3,"2-3",AF172&lt;=5,"4-5",AF172&lt;=10,"6-10",TRUE,"10+")</f>
        <v>4-5</v>
      </c>
      <c r="AN172" t="str" cm="1">
        <f t="array" ref="AN172">_xlfn.IFS(X172&lt;12,"Low",X172&lt;=18,"Medium",TRUE,"High")</f>
        <v>Medium</v>
      </c>
      <c r="AO172" t="str" cm="1">
        <f t="array" ref="AO172">_xlfn.IFS(AH172&lt;1,"0-1",AH172&lt;=3,"2-3",AH172&lt;=5,"4-5",TRUE,"5+")</f>
        <v>2-3</v>
      </c>
    </row>
    <row r="173" spans="1:41"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 t="shared" si="2"/>
        <v>1</v>
      </c>
      <c r="AK173" t="str" cm="1">
        <f t="array" ref="AK173">_xlfn.IFS(A173&lt;25,"&lt;25",A173&lt;=34,"25-34",A173&lt;=44,"35-44",A173&lt;=54,"45-54",TRUE,"55+")</f>
        <v>&lt;25</v>
      </c>
      <c r="AL173" t="str" cm="1">
        <f t="array" ref="AL173">_xlfn.IFS(S173&lt;5000,"Low",S173&lt;=10000,"Medium",S173&lt;=20000,"High",TRUE,"Very High")</f>
        <v>Low</v>
      </c>
      <c r="AM173" t="str" cm="1">
        <f t="array" ref="AM173">_xlfn.IFS(AF173&lt;=1,"0-1",AF173&lt;=3,"2-3",AF173&lt;=5,"4-5",AF173&lt;=10,"6-10",TRUE,"10+")</f>
        <v>0-1</v>
      </c>
      <c r="AN173" t="str" cm="1">
        <f t="array" ref="AN173">_xlfn.IFS(X173&lt;12,"Low",X173&lt;=18,"Medium",TRUE,"High")</f>
        <v>High</v>
      </c>
      <c r="AO173" t="str" cm="1">
        <f t="array" ref="AO173">_xlfn.IFS(AH173&lt;1,"0-1",AH173&lt;=3,"2-3",AH173&lt;=5,"4-5",TRUE,"5+")</f>
        <v>0-1</v>
      </c>
    </row>
    <row r="174" spans="1:41"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 t="shared" si="2"/>
        <v>0</v>
      </c>
      <c r="AK174" t="str" cm="1">
        <f t="array" ref="AK174">_xlfn.IFS(A174&lt;25,"&lt;25",A174&lt;=34,"25-34",A174&lt;=44,"35-44",A174&lt;=54,"45-54",TRUE,"55+")</f>
        <v>35-44</v>
      </c>
      <c r="AL174" t="str" cm="1">
        <f t="array" ref="AL174">_xlfn.IFS(S174&lt;5000,"Low",S174&lt;=10000,"Medium",S174&lt;=20000,"High",TRUE,"Very High")</f>
        <v>Low</v>
      </c>
      <c r="AM174" t="str" cm="1">
        <f t="array" ref="AM174">_xlfn.IFS(AF174&lt;=1,"0-1",AF174&lt;=3,"2-3",AF174&lt;=5,"4-5",AF174&lt;=10,"6-10",TRUE,"10+")</f>
        <v>6-10</v>
      </c>
      <c r="AN174" t="str" cm="1">
        <f t="array" ref="AN174">_xlfn.IFS(X174&lt;12,"Low",X174&lt;=18,"Medium",TRUE,"High")</f>
        <v>Medium</v>
      </c>
      <c r="AO174" t="str" cm="1">
        <f t="array" ref="AO174">_xlfn.IFS(AH174&lt;1,"0-1",AH174&lt;=3,"2-3",AH174&lt;=5,"4-5",TRUE,"5+")</f>
        <v>5+</v>
      </c>
    </row>
    <row r="175" spans="1:41"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 t="shared" si="2"/>
        <v>0</v>
      </c>
      <c r="AK175" t="str" cm="1">
        <f t="array" ref="AK175">_xlfn.IFS(A175&lt;25,"&lt;25",A175&lt;=34,"25-34",A175&lt;=44,"35-44",A175&lt;=54,"45-54",TRUE,"55+")</f>
        <v>25-34</v>
      </c>
      <c r="AL175" t="str" cm="1">
        <f t="array" ref="AL175">_xlfn.IFS(S175&lt;5000,"Low",S175&lt;=10000,"Medium",S175&lt;=20000,"High",TRUE,"Very High")</f>
        <v>Low</v>
      </c>
      <c r="AM175" t="str" cm="1">
        <f t="array" ref="AM175">_xlfn.IFS(AF175&lt;=1,"0-1",AF175&lt;=3,"2-3",AF175&lt;=5,"4-5",AF175&lt;=10,"6-10",TRUE,"10+")</f>
        <v>10+</v>
      </c>
      <c r="AN175" t="str" cm="1">
        <f t="array" ref="AN175">_xlfn.IFS(X175&lt;12,"Low",X175&lt;=18,"Medium",TRUE,"High")</f>
        <v>Low</v>
      </c>
      <c r="AO175" t="str" cm="1">
        <f t="array" ref="AO175">_xlfn.IFS(AH175&lt;1,"0-1",AH175&lt;=3,"2-3",AH175&lt;=5,"4-5",TRUE,"5+")</f>
        <v>5+</v>
      </c>
    </row>
    <row r="176" spans="1:41"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 t="shared" si="2"/>
        <v>0</v>
      </c>
      <c r="AK176" t="str" cm="1">
        <f t="array" ref="AK176">_xlfn.IFS(A176&lt;25,"&lt;25",A176&lt;=34,"25-34",A176&lt;=44,"35-44",A176&lt;=54,"45-54",TRUE,"55+")</f>
        <v>45-54</v>
      </c>
      <c r="AL176" t="str" cm="1">
        <f t="array" ref="AL176">_xlfn.IFS(S176&lt;5000,"Low",S176&lt;=10000,"Medium",S176&lt;=20000,"High",TRUE,"Very High")</f>
        <v>Medium</v>
      </c>
      <c r="AM176" t="str" cm="1">
        <f t="array" ref="AM176">_xlfn.IFS(AF176&lt;=1,"0-1",AF176&lt;=3,"2-3",AF176&lt;=5,"4-5",AF176&lt;=10,"6-10",TRUE,"10+")</f>
        <v>4-5</v>
      </c>
      <c r="AN176" t="str" cm="1">
        <f t="array" ref="AN176">_xlfn.IFS(X176&lt;12,"Low",X176&lt;=18,"Medium",TRUE,"High")</f>
        <v>Low</v>
      </c>
      <c r="AO176" t="str" cm="1">
        <f t="array" ref="AO176">_xlfn.IFS(AH176&lt;1,"0-1",AH176&lt;=3,"2-3",AH176&lt;=5,"4-5",TRUE,"5+")</f>
        <v>0-1</v>
      </c>
    </row>
    <row r="177" spans="1:41"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 t="shared" si="2"/>
        <v>0</v>
      </c>
      <c r="AK177" t="str" cm="1">
        <f t="array" ref="AK177">_xlfn.IFS(A177&lt;25,"&lt;25",A177&lt;=34,"25-34",A177&lt;=44,"35-44",A177&lt;=54,"45-54",TRUE,"55+")</f>
        <v>55+</v>
      </c>
      <c r="AL177" t="str" cm="1">
        <f t="array" ref="AL177">_xlfn.IFS(S177&lt;5000,"Low",S177&lt;=10000,"Medium",S177&lt;=20000,"High",TRUE,"Very High")</f>
        <v>Low</v>
      </c>
      <c r="AM177" t="str" cm="1">
        <f t="array" ref="AM177">_xlfn.IFS(AF177&lt;=1,"0-1",AF177&lt;=3,"2-3",AF177&lt;=5,"4-5",AF177&lt;=10,"6-10",TRUE,"10+")</f>
        <v>2-3</v>
      </c>
      <c r="AN177" t="str" cm="1">
        <f t="array" ref="AN177">_xlfn.IFS(X177&lt;12,"Low",X177&lt;=18,"Medium",TRUE,"High")</f>
        <v>Medium</v>
      </c>
      <c r="AO177" t="str" cm="1">
        <f t="array" ref="AO177">_xlfn.IFS(AH177&lt;1,"0-1",AH177&lt;=3,"2-3",AH177&lt;=5,"4-5",TRUE,"5+")</f>
        <v>2-3</v>
      </c>
    </row>
    <row r="178" spans="1:41"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 t="shared" si="2"/>
        <v>0</v>
      </c>
      <c r="AK178" t="str" cm="1">
        <f t="array" ref="AK178">_xlfn.IFS(A178&lt;25,"&lt;25",A178&lt;=34,"25-34",A178&lt;=44,"35-44",A178&lt;=54,"45-54",TRUE,"55+")</f>
        <v>25-34</v>
      </c>
      <c r="AL178" t="str" cm="1">
        <f t="array" ref="AL178">_xlfn.IFS(S178&lt;5000,"Low",S178&lt;=10000,"Medium",S178&lt;=20000,"High",TRUE,"Very High")</f>
        <v>Low</v>
      </c>
      <c r="AM178" t="str" cm="1">
        <f t="array" ref="AM178">_xlfn.IFS(AF178&lt;=1,"0-1",AF178&lt;=3,"2-3",AF178&lt;=5,"4-5",AF178&lt;=10,"6-10",TRUE,"10+")</f>
        <v>2-3</v>
      </c>
      <c r="AN178" t="str" cm="1">
        <f t="array" ref="AN178">_xlfn.IFS(X178&lt;12,"Low",X178&lt;=18,"Medium",TRUE,"High")</f>
        <v>Medium</v>
      </c>
      <c r="AO178" t="str" cm="1">
        <f t="array" ref="AO178">_xlfn.IFS(AH178&lt;1,"0-1",AH178&lt;=3,"2-3",AH178&lt;=5,"4-5",TRUE,"5+")</f>
        <v>0-1</v>
      </c>
    </row>
    <row r="179" spans="1:41"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 t="shared" si="2"/>
        <v>1</v>
      </c>
      <c r="AK179" t="str" cm="1">
        <f t="array" ref="AK179">_xlfn.IFS(A179&lt;25,"&lt;25",A179&lt;=34,"25-34",A179&lt;=44,"35-44",A179&lt;=54,"45-54",TRUE,"55+")</f>
        <v>&lt;25</v>
      </c>
      <c r="AL179" t="str" cm="1">
        <f t="array" ref="AL179">_xlfn.IFS(S179&lt;5000,"Low",S179&lt;=10000,"Medium",S179&lt;=20000,"High",TRUE,"Very High")</f>
        <v>Low</v>
      </c>
      <c r="AM179" t="str" cm="1">
        <f t="array" ref="AM179">_xlfn.IFS(AF179&lt;=1,"0-1",AF179&lt;=3,"2-3",AF179&lt;=5,"4-5",AF179&lt;=10,"6-10",TRUE,"10+")</f>
        <v>0-1</v>
      </c>
      <c r="AN179" t="str" cm="1">
        <f t="array" ref="AN179">_xlfn.IFS(X179&lt;12,"Low",X179&lt;=18,"Medium",TRUE,"High")</f>
        <v>High</v>
      </c>
      <c r="AO179" t="str" cm="1">
        <f t="array" ref="AO179">_xlfn.IFS(AH179&lt;1,"0-1",AH179&lt;=3,"2-3",AH179&lt;=5,"4-5",TRUE,"5+")</f>
        <v>2-3</v>
      </c>
    </row>
    <row r="180" spans="1:41"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 t="shared" si="2"/>
        <v>0</v>
      </c>
      <c r="AK180" t="str" cm="1">
        <f t="array" ref="AK180">_xlfn.IFS(A180&lt;25,"&lt;25",A180&lt;=34,"25-34",A180&lt;=44,"35-44",A180&lt;=54,"45-54",TRUE,"55+")</f>
        <v>45-54</v>
      </c>
      <c r="AL180" t="str" cm="1">
        <f t="array" ref="AL180">_xlfn.IFS(S180&lt;5000,"Low",S180&lt;=10000,"Medium",S180&lt;=20000,"High",TRUE,"Very High")</f>
        <v>High</v>
      </c>
      <c r="AM180" t="str" cm="1">
        <f t="array" ref="AM180">_xlfn.IFS(AF180&lt;=1,"0-1",AF180&lt;=3,"2-3",AF180&lt;=5,"4-5",AF180&lt;=10,"6-10",TRUE,"10+")</f>
        <v>10+</v>
      </c>
      <c r="AN180" t="str" cm="1">
        <f t="array" ref="AN180">_xlfn.IFS(X180&lt;12,"Low",X180&lt;=18,"Medium",TRUE,"High")</f>
        <v>High</v>
      </c>
      <c r="AO180" t="str" cm="1">
        <f t="array" ref="AO180">_xlfn.IFS(AH180&lt;1,"0-1",AH180&lt;=3,"2-3",AH180&lt;=5,"4-5",TRUE,"5+")</f>
        <v>5+</v>
      </c>
    </row>
    <row r="181" spans="1:41"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 t="shared" si="2"/>
        <v>0</v>
      </c>
      <c r="AK181" t="str" cm="1">
        <f t="array" ref="AK181">_xlfn.IFS(A181&lt;25,"&lt;25",A181&lt;=34,"25-34",A181&lt;=44,"35-44",A181&lt;=54,"45-54",TRUE,"55+")</f>
        <v>35-44</v>
      </c>
      <c r="AL181" t="str" cm="1">
        <f t="array" ref="AL181">_xlfn.IFS(S181&lt;5000,"Low",S181&lt;=10000,"Medium",S181&lt;=20000,"High",TRUE,"Very High")</f>
        <v>Low</v>
      </c>
      <c r="AM181" t="str" cm="1">
        <f t="array" ref="AM181">_xlfn.IFS(AF181&lt;=1,"0-1",AF181&lt;=3,"2-3",AF181&lt;=5,"4-5",AF181&lt;=10,"6-10",TRUE,"10+")</f>
        <v>2-3</v>
      </c>
      <c r="AN181" t="str" cm="1">
        <f t="array" ref="AN181">_xlfn.IFS(X181&lt;12,"Low",X181&lt;=18,"Medium",TRUE,"High")</f>
        <v>Medium</v>
      </c>
      <c r="AO181" t="str" cm="1">
        <f t="array" ref="AO181">_xlfn.IFS(AH181&lt;1,"0-1",AH181&lt;=3,"2-3",AH181&lt;=5,"4-5",TRUE,"5+")</f>
        <v>2-3</v>
      </c>
    </row>
    <row r="182" spans="1:41"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 t="shared" si="2"/>
        <v>0</v>
      </c>
      <c r="AK182" t="str" cm="1">
        <f t="array" ref="AK182">_xlfn.IFS(A182&lt;25,"&lt;25",A182&lt;=34,"25-34",A182&lt;=44,"35-44",A182&lt;=54,"45-54",TRUE,"55+")</f>
        <v>25-34</v>
      </c>
      <c r="AL182" t="str" cm="1">
        <f t="array" ref="AL182">_xlfn.IFS(S182&lt;5000,"Low",S182&lt;=10000,"Medium",S182&lt;=20000,"High",TRUE,"Very High")</f>
        <v>Low</v>
      </c>
      <c r="AM182" t="str" cm="1">
        <f t="array" ref="AM182">_xlfn.IFS(AF182&lt;=1,"0-1",AF182&lt;=3,"2-3",AF182&lt;=5,"4-5",AF182&lt;=10,"6-10",TRUE,"10+")</f>
        <v>4-5</v>
      </c>
      <c r="AN182" t="str" cm="1">
        <f t="array" ref="AN182">_xlfn.IFS(X182&lt;12,"Low",X182&lt;=18,"Medium",TRUE,"High")</f>
        <v>High</v>
      </c>
      <c r="AO182" t="str" cm="1">
        <f t="array" ref="AO182">_xlfn.IFS(AH182&lt;1,"0-1",AH182&lt;=3,"2-3",AH182&lt;=5,"4-5",TRUE,"5+")</f>
        <v>0-1</v>
      </c>
    </row>
    <row r="183" spans="1:41"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 t="shared" si="2"/>
        <v>0</v>
      </c>
      <c r="AK183" t="str" cm="1">
        <f t="array" ref="AK183">_xlfn.IFS(A183&lt;25,"&lt;25",A183&lt;=34,"25-34",A183&lt;=44,"35-44",A183&lt;=54,"45-54",TRUE,"55+")</f>
        <v>25-34</v>
      </c>
      <c r="AL183" t="str" cm="1">
        <f t="array" ref="AL183">_xlfn.IFS(S183&lt;5000,"Low",S183&lt;=10000,"Medium",S183&lt;=20000,"High",TRUE,"Very High")</f>
        <v>Low</v>
      </c>
      <c r="AM183" t="str" cm="1">
        <f t="array" ref="AM183">_xlfn.IFS(AF183&lt;=1,"0-1",AF183&lt;=3,"2-3",AF183&lt;=5,"4-5",AF183&lt;=10,"6-10",TRUE,"10+")</f>
        <v>2-3</v>
      </c>
      <c r="AN183" t="str" cm="1">
        <f t="array" ref="AN183">_xlfn.IFS(X183&lt;12,"Low",X183&lt;=18,"Medium",TRUE,"High")</f>
        <v>Medium</v>
      </c>
      <c r="AO183" t="str" cm="1">
        <f t="array" ref="AO183">_xlfn.IFS(AH183&lt;1,"0-1",AH183&lt;=3,"2-3",AH183&lt;=5,"4-5",TRUE,"5+")</f>
        <v>2-3</v>
      </c>
    </row>
    <row r="184" spans="1:41"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 t="shared" si="2"/>
        <v>1</v>
      </c>
      <c r="AK184" t="str" cm="1">
        <f t="array" ref="AK184">_xlfn.IFS(A184&lt;25,"&lt;25",A184&lt;=34,"25-34",A184&lt;=44,"35-44",A184&lt;=54,"45-54",TRUE,"55+")</f>
        <v>35-44</v>
      </c>
      <c r="AL184" t="str" cm="1">
        <f t="array" ref="AL184">_xlfn.IFS(S184&lt;5000,"Low",S184&lt;=10000,"Medium",S184&lt;=20000,"High",TRUE,"Very High")</f>
        <v>Low</v>
      </c>
      <c r="AM184" t="str" cm="1">
        <f t="array" ref="AM184">_xlfn.IFS(AF184&lt;=1,"0-1",AF184&lt;=3,"2-3",AF184&lt;=5,"4-5",AF184&lt;=10,"6-10",TRUE,"10+")</f>
        <v>4-5</v>
      </c>
      <c r="AN184" t="str" cm="1">
        <f t="array" ref="AN184">_xlfn.IFS(X184&lt;12,"Low",X184&lt;=18,"Medium",TRUE,"High")</f>
        <v>High</v>
      </c>
      <c r="AO184" t="str" cm="1">
        <f t="array" ref="AO184">_xlfn.IFS(AH184&lt;1,"0-1",AH184&lt;=3,"2-3",AH184&lt;=5,"4-5",TRUE,"5+")</f>
        <v>0-1</v>
      </c>
    </row>
    <row r="185" spans="1:41"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 t="shared" si="2"/>
        <v>0</v>
      </c>
      <c r="AK185" t="str" cm="1">
        <f t="array" ref="AK185">_xlfn.IFS(A185&lt;25,"&lt;25",A185&lt;=34,"25-34",A185&lt;=44,"35-44",A185&lt;=54,"45-54",TRUE,"55+")</f>
        <v>45-54</v>
      </c>
      <c r="AL185" t="str" cm="1">
        <f t="array" ref="AL185">_xlfn.IFS(S185&lt;5000,"Low",S185&lt;=10000,"Medium",S185&lt;=20000,"High",TRUE,"Very High")</f>
        <v>Low</v>
      </c>
      <c r="AM185" t="str" cm="1">
        <f t="array" ref="AM185">_xlfn.IFS(AF185&lt;=1,"0-1",AF185&lt;=3,"2-3",AF185&lt;=5,"4-5",AF185&lt;=10,"6-10",TRUE,"10+")</f>
        <v>2-3</v>
      </c>
      <c r="AN185" t="str" cm="1">
        <f t="array" ref="AN185">_xlfn.IFS(X185&lt;12,"Low",X185&lt;=18,"Medium",TRUE,"High")</f>
        <v>Medium</v>
      </c>
      <c r="AO185" t="str" cm="1">
        <f t="array" ref="AO185">_xlfn.IFS(AH185&lt;1,"0-1",AH185&lt;=3,"2-3",AH185&lt;=5,"4-5",TRUE,"5+")</f>
        <v>0-1</v>
      </c>
    </row>
    <row r="186" spans="1:41"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 t="shared" si="2"/>
        <v>0</v>
      </c>
      <c r="AK186" t="str" cm="1">
        <f t="array" ref="AK186">_xlfn.IFS(A186&lt;25,"&lt;25",A186&lt;=34,"25-34",A186&lt;=44,"35-44",A186&lt;=54,"45-54",TRUE,"55+")</f>
        <v>45-54</v>
      </c>
      <c r="AL186" t="str" cm="1">
        <f t="array" ref="AL186">_xlfn.IFS(S186&lt;5000,"Low",S186&lt;=10000,"Medium",S186&lt;=20000,"High",TRUE,"Very High")</f>
        <v>Low</v>
      </c>
      <c r="AM186" t="str" cm="1">
        <f t="array" ref="AM186">_xlfn.IFS(AF186&lt;=1,"0-1",AF186&lt;=3,"2-3",AF186&lt;=5,"4-5",AF186&lt;=10,"6-10",TRUE,"10+")</f>
        <v>4-5</v>
      </c>
      <c r="AN186" t="str" cm="1">
        <f t="array" ref="AN186">_xlfn.IFS(X186&lt;12,"Low",X186&lt;=18,"Medium",TRUE,"High")</f>
        <v>Low</v>
      </c>
      <c r="AO186" t="str" cm="1">
        <f t="array" ref="AO186">_xlfn.IFS(AH186&lt;1,"0-1",AH186&lt;=3,"2-3",AH186&lt;=5,"4-5",TRUE,"5+")</f>
        <v>2-3</v>
      </c>
    </row>
    <row r="187" spans="1:41"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 t="shared" si="2"/>
        <v>0</v>
      </c>
      <c r="AK187" t="str" cm="1">
        <f t="array" ref="AK187">_xlfn.IFS(A187&lt;25,"&lt;25",A187&lt;=34,"25-34",A187&lt;=44,"35-44",A187&lt;=54,"45-54",TRUE,"55+")</f>
        <v>25-34</v>
      </c>
      <c r="AL187" t="str" cm="1">
        <f t="array" ref="AL187">_xlfn.IFS(S187&lt;5000,"Low",S187&lt;=10000,"Medium",S187&lt;=20000,"High",TRUE,"Very High")</f>
        <v>Low</v>
      </c>
      <c r="AM187" t="str" cm="1">
        <f t="array" ref="AM187">_xlfn.IFS(AF187&lt;=1,"0-1",AF187&lt;=3,"2-3",AF187&lt;=5,"4-5",AF187&lt;=10,"6-10",TRUE,"10+")</f>
        <v>6-10</v>
      </c>
      <c r="AN187" t="str" cm="1">
        <f t="array" ref="AN187">_xlfn.IFS(X187&lt;12,"Low",X187&lt;=18,"Medium",TRUE,"High")</f>
        <v>Medium</v>
      </c>
      <c r="AO187" t="str" cm="1">
        <f t="array" ref="AO187">_xlfn.IFS(AH187&lt;1,"0-1",AH187&lt;=3,"2-3",AH187&lt;=5,"4-5",TRUE,"5+")</f>
        <v>2-3</v>
      </c>
    </row>
    <row r="188" spans="1:41"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 t="shared" si="2"/>
        <v>0</v>
      </c>
      <c r="AK188" t="str" cm="1">
        <f t="array" ref="AK188">_xlfn.IFS(A188&lt;25,"&lt;25",A188&lt;=34,"25-34",A188&lt;=44,"35-44",A188&lt;=54,"45-54",TRUE,"55+")</f>
        <v>35-44</v>
      </c>
      <c r="AL188" t="str" cm="1">
        <f t="array" ref="AL188">_xlfn.IFS(S188&lt;5000,"Low",S188&lt;=10000,"Medium",S188&lt;=20000,"High",TRUE,"Very High")</f>
        <v>High</v>
      </c>
      <c r="AM188" t="str" cm="1">
        <f t="array" ref="AM188">_xlfn.IFS(AF188&lt;=1,"0-1",AF188&lt;=3,"2-3",AF188&lt;=5,"4-5",AF188&lt;=10,"6-10",TRUE,"10+")</f>
        <v>10+</v>
      </c>
      <c r="AN188" t="str" cm="1">
        <f t="array" ref="AN188">_xlfn.IFS(X188&lt;12,"Low",X188&lt;=18,"Medium",TRUE,"High")</f>
        <v>Medium</v>
      </c>
      <c r="AO188" t="str" cm="1">
        <f t="array" ref="AO188">_xlfn.IFS(AH188&lt;1,"0-1",AH188&lt;=3,"2-3",AH188&lt;=5,"4-5",TRUE,"5+")</f>
        <v>5+</v>
      </c>
    </row>
    <row r="189" spans="1:41"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 t="shared" si="2"/>
        <v>0</v>
      </c>
      <c r="AK189" t="str" cm="1">
        <f t="array" ref="AK189">_xlfn.IFS(A189&lt;25,"&lt;25",A189&lt;=34,"25-34",A189&lt;=44,"35-44",A189&lt;=54,"45-54",TRUE,"55+")</f>
        <v>55+</v>
      </c>
      <c r="AL189" t="str" cm="1">
        <f t="array" ref="AL189">_xlfn.IFS(S189&lt;5000,"Low",S189&lt;=10000,"Medium",S189&lt;=20000,"High",TRUE,"Very High")</f>
        <v>High</v>
      </c>
      <c r="AM189" t="str" cm="1">
        <f t="array" ref="AM189">_xlfn.IFS(AF189&lt;=1,"0-1",AF189&lt;=3,"2-3",AF189&lt;=5,"4-5",AF189&lt;=10,"6-10",TRUE,"10+")</f>
        <v>10+</v>
      </c>
      <c r="AN189" t="str" cm="1">
        <f t="array" ref="AN189">_xlfn.IFS(X189&lt;12,"Low",X189&lt;=18,"Medium",TRUE,"High")</f>
        <v>Low</v>
      </c>
      <c r="AO189" t="str" cm="1">
        <f t="array" ref="AO189">_xlfn.IFS(AH189&lt;1,"0-1",AH189&lt;=3,"2-3",AH189&lt;=5,"4-5",TRUE,"5+")</f>
        <v>2-3</v>
      </c>
    </row>
    <row r="190" spans="1:41"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 t="shared" si="2"/>
        <v>0</v>
      </c>
      <c r="AK190" t="str" cm="1">
        <f t="array" ref="AK190">_xlfn.IFS(A190&lt;25,"&lt;25",A190&lt;=34,"25-34",A190&lt;=44,"35-44",A190&lt;=54,"45-54",TRUE,"55+")</f>
        <v>25-34</v>
      </c>
      <c r="AL190" t="str" cm="1">
        <f t="array" ref="AL190">_xlfn.IFS(S190&lt;5000,"Low",S190&lt;=10000,"Medium",S190&lt;=20000,"High",TRUE,"Very High")</f>
        <v>Medium</v>
      </c>
      <c r="AM190" t="str" cm="1">
        <f t="array" ref="AM190">_xlfn.IFS(AF190&lt;=1,"0-1",AF190&lt;=3,"2-3",AF190&lt;=5,"4-5",AF190&lt;=10,"6-10",TRUE,"10+")</f>
        <v>6-10</v>
      </c>
      <c r="AN190" t="str" cm="1">
        <f t="array" ref="AN190">_xlfn.IFS(X190&lt;12,"Low",X190&lt;=18,"Medium",TRUE,"High")</f>
        <v>Medium</v>
      </c>
      <c r="AO190" t="str" cm="1">
        <f t="array" ref="AO190">_xlfn.IFS(AH190&lt;1,"0-1",AH190&lt;=3,"2-3",AH190&lt;=5,"4-5",TRUE,"5+")</f>
        <v>2-3</v>
      </c>
    </row>
    <row r="191" spans="1:41"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 t="shared" si="2"/>
        <v>0</v>
      </c>
      <c r="AK191" t="str" cm="1">
        <f t="array" ref="AK191">_xlfn.IFS(A191&lt;25,"&lt;25",A191&lt;=34,"25-34",A191&lt;=44,"35-44",A191&lt;=54,"45-54",TRUE,"55+")</f>
        <v>45-54</v>
      </c>
      <c r="AL191" t="str" cm="1">
        <f t="array" ref="AL191">_xlfn.IFS(S191&lt;5000,"Low",S191&lt;=10000,"Medium",S191&lt;=20000,"High",TRUE,"Very High")</f>
        <v>High</v>
      </c>
      <c r="AM191" t="str" cm="1">
        <f t="array" ref="AM191">_xlfn.IFS(AF191&lt;=1,"0-1",AF191&lt;=3,"2-3",AF191&lt;=5,"4-5",AF191&lt;=10,"6-10",TRUE,"10+")</f>
        <v>6-10</v>
      </c>
      <c r="AN191" t="str" cm="1">
        <f t="array" ref="AN191">_xlfn.IFS(X191&lt;12,"Low",X191&lt;=18,"Medium",TRUE,"High")</f>
        <v>Medium</v>
      </c>
      <c r="AO191" t="str" cm="1">
        <f t="array" ref="AO191">_xlfn.IFS(AH191&lt;1,"0-1",AH191&lt;=3,"2-3",AH191&lt;=5,"4-5",TRUE,"5+")</f>
        <v>2-3</v>
      </c>
    </row>
    <row r="192" spans="1:41"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 t="shared" si="2"/>
        <v>0</v>
      </c>
      <c r="AK192" t="str" cm="1">
        <f t="array" ref="AK192">_xlfn.IFS(A192&lt;25,"&lt;25",A192&lt;=34,"25-34",A192&lt;=44,"35-44",A192&lt;=54,"45-54",TRUE,"55+")</f>
        <v>45-54</v>
      </c>
      <c r="AL192" t="str" cm="1">
        <f t="array" ref="AL192">_xlfn.IFS(S192&lt;5000,"Low",S192&lt;=10000,"Medium",S192&lt;=20000,"High",TRUE,"Very High")</f>
        <v>High</v>
      </c>
      <c r="AM192" t="str" cm="1">
        <f t="array" ref="AM192">_xlfn.IFS(AF192&lt;=1,"0-1",AF192&lt;=3,"2-3",AF192&lt;=5,"4-5",AF192&lt;=10,"6-10",TRUE,"10+")</f>
        <v>10+</v>
      </c>
      <c r="AN192" t="str" cm="1">
        <f t="array" ref="AN192">_xlfn.IFS(X192&lt;12,"Low",X192&lt;=18,"Medium",TRUE,"High")</f>
        <v>Medium</v>
      </c>
      <c r="AO192" t="str" cm="1">
        <f t="array" ref="AO192">_xlfn.IFS(AH192&lt;1,"0-1",AH192&lt;=3,"2-3",AH192&lt;=5,"4-5",TRUE,"5+")</f>
        <v>5+</v>
      </c>
    </row>
    <row r="193" spans="1:41"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 t="shared" si="2"/>
        <v>0</v>
      </c>
      <c r="AK193" t="str" cm="1">
        <f t="array" ref="AK193">_xlfn.IFS(A193&lt;25,"&lt;25",A193&lt;=34,"25-34",A193&lt;=44,"35-44",A193&lt;=54,"45-54",TRUE,"55+")</f>
        <v>25-34</v>
      </c>
      <c r="AL193" t="str" cm="1">
        <f t="array" ref="AL193">_xlfn.IFS(S193&lt;5000,"Low",S193&lt;=10000,"Medium",S193&lt;=20000,"High",TRUE,"Very High")</f>
        <v>Low</v>
      </c>
      <c r="AM193" t="str" cm="1">
        <f t="array" ref="AM193">_xlfn.IFS(AF193&lt;=1,"0-1",AF193&lt;=3,"2-3",AF193&lt;=5,"4-5",AF193&lt;=10,"6-10",TRUE,"10+")</f>
        <v>6-10</v>
      </c>
      <c r="AN193" t="str" cm="1">
        <f t="array" ref="AN193">_xlfn.IFS(X193&lt;12,"Low",X193&lt;=18,"Medium",TRUE,"High")</f>
        <v>Medium</v>
      </c>
      <c r="AO193" t="str" cm="1">
        <f t="array" ref="AO193">_xlfn.IFS(AH193&lt;1,"0-1",AH193&lt;=3,"2-3",AH193&lt;=5,"4-5",TRUE,"5+")</f>
        <v>0-1</v>
      </c>
    </row>
    <row r="194" spans="1:41"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 t="shared" ref="AJ194:AJ257" si="3">IF(B194="Yes",1,0)</f>
        <v>1</v>
      </c>
      <c r="AK194" t="str" cm="1">
        <f t="array" ref="AK194">_xlfn.IFS(A194&lt;25,"&lt;25",A194&lt;=34,"25-34",A194&lt;=44,"35-44",A194&lt;=54,"45-54",TRUE,"55+")</f>
        <v>35-44</v>
      </c>
      <c r="AL194" t="str" cm="1">
        <f t="array" ref="AL194">_xlfn.IFS(S194&lt;5000,"Low",S194&lt;=10000,"Medium",S194&lt;=20000,"High",TRUE,"Very High")</f>
        <v>Medium</v>
      </c>
      <c r="AM194" t="str" cm="1">
        <f t="array" ref="AM194">_xlfn.IFS(AF194&lt;=1,"0-1",AF194&lt;=3,"2-3",AF194&lt;=5,"4-5",AF194&lt;=10,"6-10",TRUE,"10+")</f>
        <v>0-1</v>
      </c>
      <c r="AN194" t="str" cm="1">
        <f t="array" ref="AN194">_xlfn.IFS(X194&lt;12,"Low",X194&lt;=18,"Medium",TRUE,"High")</f>
        <v>Medium</v>
      </c>
      <c r="AO194" t="str" cm="1">
        <f t="array" ref="AO194">_xlfn.IFS(AH194&lt;1,"0-1",AH194&lt;=3,"2-3",AH194&lt;=5,"4-5",TRUE,"5+")</f>
        <v>0-1</v>
      </c>
    </row>
    <row r="195" spans="1:41"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 t="shared" si="3"/>
        <v>0</v>
      </c>
      <c r="AK195" t="str" cm="1">
        <f t="array" ref="AK195">_xlfn.IFS(A195&lt;25,"&lt;25",A195&lt;=34,"25-34",A195&lt;=44,"35-44",A195&lt;=54,"45-54",TRUE,"55+")</f>
        <v>35-44</v>
      </c>
      <c r="AL195" t="str" cm="1">
        <f t="array" ref="AL195">_xlfn.IFS(S195&lt;5000,"Low",S195&lt;=10000,"Medium",S195&lt;=20000,"High",TRUE,"Very High")</f>
        <v>Low</v>
      </c>
      <c r="AM195" t="str" cm="1">
        <f t="array" ref="AM195">_xlfn.IFS(AF195&lt;=1,"0-1",AF195&lt;=3,"2-3",AF195&lt;=5,"4-5",AF195&lt;=10,"6-10",TRUE,"10+")</f>
        <v>4-5</v>
      </c>
      <c r="AN195" t="str" cm="1">
        <f t="array" ref="AN195">_xlfn.IFS(X195&lt;12,"Low",X195&lt;=18,"Medium",TRUE,"High")</f>
        <v>Medium</v>
      </c>
      <c r="AO195" t="str" cm="1">
        <f t="array" ref="AO195">_xlfn.IFS(AH195&lt;1,"0-1",AH195&lt;=3,"2-3",AH195&lt;=5,"4-5",TRUE,"5+")</f>
        <v>2-3</v>
      </c>
    </row>
    <row r="196" spans="1:41"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 t="shared" si="3"/>
        <v>0</v>
      </c>
      <c r="AK196" t="str" cm="1">
        <f t="array" ref="AK196">_xlfn.IFS(A196&lt;25,"&lt;25",A196&lt;=34,"25-34",A196&lt;=44,"35-44",A196&lt;=54,"45-54",TRUE,"55+")</f>
        <v>45-54</v>
      </c>
      <c r="AL196" t="str" cm="1">
        <f t="array" ref="AL196">_xlfn.IFS(S196&lt;5000,"Low",S196&lt;=10000,"Medium",S196&lt;=20000,"High",TRUE,"Very High")</f>
        <v>High</v>
      </c>
      <c r="AM196" t="str" cm="1">
        <f t="array" ref="AM196">_xlfn.IFS(AF196&lt;=1,"0-1",AF196&lt;=3,"2-3",AF196&lt;=5,"4-5",AF196&lt;=10,"6-10",TRUE,"10+")</f>
        <v>10+</v>
      </c>
      <c r="AN196" t="str" cm="1">
        <f t="array" ref="AN196">_xlfn.IFS(X196&lt;12,"Low",X196&lt;=18,"Medium",TRUE,"High")</f>
        <v>High</v>
      </c>
      <c r="AO196" t="str" cm="1">
        <f t="array" ref="AO196">_xlfn.IFS(AH196&lt;1,"0-1",AH196&lt;=3,"2-3",AH196&lt;=5,"4-5",TRUE,"5+")</f>
        <v>5+</v>
      </c>
    </row>
    <row r="197" spans="1:41"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 t="shared" si="3"/>
        <v>0</v>
      </c>
      <c r="AK197" t="str" cm="1">
        <f t="array" ref="AK197">_xlfn.IFS(A197&lt;25,"&lt;25",A197&lt;=34,"25-34",A197&lt;=44,"35-44",A197&lt;=54,"45-54",TRUE,"55+")</f>
        <v>35-44</v>
      </c>
      <c r="AL197" t="str" cm="1">
        <f t="array" ref="AL197">_xlfn.IFS(S197&lt;5000,"Low",S197&lt;=10000,"Medium",S197&lt;=20000,"High",TRUE,"Very High")</f>
        <v>Low</v>
      </c>
      <c r="AM197" t="str" cm="1">
        <f t="array" ref="AM197">_xlfn.IFS(AF197&lt;=1,"0-1",AF197&lt;=3,"2-3",AF197&lt;=5,"4-5",AF197&lt;=10,"6-10",TRUE,"10+")</f>
        <v>6-10</v>
      </c>
      <c r="AN197" t="str" cm="1">
        <f t="array" ref="AN197">_xlfn.IFS(X197&lt;12,"Low",X197&lt;=18,"Medium",TRUE,"High")</f>
        <v>Medium</v>
      </c>
      <c r="AO197" t="str" cm="1">
        <f t="array" ref="AO197">_xlfn.IFS(AH197&lt;1,"0-1",AH197&lt;=3,"2-3",AH197&lt;=5,"4-5",TRUE,"5+")</f>
        <v>2-3</v>
      </c>
    </row>
    <row r="198" spans="1:41"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 t="shared" si="3"/>
        <v>0</v>
      </c>
      <c r="AK198" t="str" cm="1">
        <f t="array" ref="AK198">_xlfn.IFS(A198&lt;25,"&lt;25",A198&lt;=34,"25-34",A198&lt;=44,"35-44",A198&lt;=54,"45-54",TRUE,"55+")</f>
        <v>35-44</v>
      </c>
      <c r="AL198" t="str" cm="1">
        <f t="array" ref="AL198">_xlfn.IFS(S198&lt;5000,"Low",S198&lt;=10000,"Medium",S198&lt;=20000,"High",TRUE,"Very High")</f>
        <v>Low</v>
      </c>
      <c r="AM198" t="str" cm="1">
        <f t="array" ref="AM198">_xlfn.IFS(AF198&lt;=1,"0-1",AF198&lt;=3,"2-3",AF198&lt;=5,"4-5",AF198&lt;=10,"6-10",TRUE,"10+")</f>
        <v>6-10</v>
      </c>
      <c r="AN198" t="str" cm="1">
        <f t="array" ref="AN198">_xlfn.IFS(X198&lt;12,"Low",X198&lt;=18,"Medium",TRUE,"High")</f>
        <v>Low</v>
      </c>
      <c r="AO198" t="str" cm="1">
        <f t="array" ref="AO198">_xlfn.IFS(AH198&lt;1,"0-1",AH198&lt;=3,"2-3",AH198&lt;=5,"4-5",TRUE,"5+")</f>
        <v>2-3</v>
      </c>
    </row>
    <row r="199" spans="1:41"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 t="shared" si="3"/>
        <v>0</v>
      </c>
      <c r="AK199" t="str" cm="1">
        <f t="array" ref="AK199">_xlfn.IFS(A199&lt;25,"&lt;25",A199&lt;=34,"25-34",A199&lt;=44,"35-44",A199&lt;=54,"45-54",TRUE,"55+")</f>
        <v>35-44</v>
      </c>
      <c r="AL199" t="str" cm="1">
        <f t="array" ref="AL199">_xlfn.IFS(S199&lt;5000,"Low",S199&lt;=10000,"Medium",S199&lt;=20000,"High",TRUE,"Very High")</f>
        <v>Medium</v>
      </c>
      <c r="AM199" t="str" cm="1">
        <f t="array" ref="AM199">_xlfn.IFS(AF199&lt;=1,"0-1",AF199&lt;=3,"2-3",AF199&lt;=5,"4-5",AF199&lt;=10,"6-10",TRUE,"10+")</f>
        <v>4-5</v>
      </c>
      <c r="AN199" t="str" cm="1">
        <f t="array" ref="AN199">_xlfn.IFS(X199&lt;12,"Low",X199&lt;=18,"Medium",TRUE,"High")</f>
        <v>Medium</v>
      </c>
      <c r="AO199" t="str" cm="1">
        <f t="array" ref="AO199">_xlfn.IFS(AH199&lt;1,"0-1",AH199&lt;=3,"2-3",AH199&lt;=5,"4-5",TRUE,"5+")</f>
        <v>0-1</v>
      </c>
    </row>
    <row r="200" spans="1:41"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 t="shared" si="3"/>
        <v>0</v>
      </c>
      <c r="AK200" t="str" cm="1">
        <f t="array" ref="AK200">_xlfn.IFS(A200&lt;25,"&lt;25",A200&lt;=34,"25-34",A200&lt;=44,"35-44",A200&lt;=54,"45-54",TRUE,"55+")</f>
        <v>35-44</v>
      </c>
      <c r="AL200" t="str" cm="1">
        <f t="array" ref="AL200">_xlfn.IFS(S200&lt;5000,"Low",S200&lt;=10000,"Medium",S200&lt;=20000,"High",TRUE,"Very High")</f>
        <v>Medium</v>
      </c>
      <c r="AM200" t="str" cm="1">
        <f t="array" ref="AM200">_xlfn.IFS(AF200&lt;=1,"0-1",AF200&lt;=3,"2-3",AF200&lt;=5,"4-5",AF200&lt;=10,"6-10",TRUE,"10+")</f>
        <v>0-1</v>
      </c>
      <c r="AN200" t="str" cm="1">
        <f t="array" ref="AN200">_xlfn.IFS(X200&lt;12,"Low",X200&lt;=18,"Medium",TRUE,"High")</f>
        <v>Medium</v>
      </c>
      <c r="AO200" t="str" cm="1">
        <f t="array" ref="AO200">_xlfn.IFS(AH200&lt;1,"0-1",AH200&lt;=3,"2-3",AH200&lt;=5,"4-5",TRUE,"5+")</f>
        <v>0-1</v>
      </c>
    </row>
    <row r="201" spans="1:41"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 t="shared" si="3"/>
        <v>0</v>
      </c>
      <c r="AK201" t="str" cm="1">
        <f t="array" ref="AK201">_xlfn.IFS(A201&lt;25,"&lt;25",A201&lt;=34,"25-34",A201&lt;=44,"35-44",A201&lt;=54,"45-54",TRUE,"55+")</f>
        <v>35-44</v>
      </c>
      <c r="AL201" t="str" cm="1">
        <f t="array" ref="AL201">_xlfn.IFS(S201&lt;5000,"Low",S201&lt;=10000,"Medium",S201&lt;=20000,"High",TRUE,"Very High")</f>
        <v>Medium</v>
      </c>
      <c r="AM201" t="str" cm="1">
        <f t="array" ref="AM201">_xlfn.IFS(AF201&lt;=1,"0-1",AF201&lt;=3,"2-3",AF201&lt;=5,"4-5",AF201&lt;=10,"6-10",TRUE,"10+")</f>
        <v>6-10</v>
      </c>
      <c r="AN201" t="str" cm="1">
        <f t="array" ref="AN201">_xlfn.IFS(X201&lt;12,"Low",X201&lt;=18,"Medium",TRUE,"High")</f>
        <v>Medium</v>
      </c>
      <c r="AO201" t="str" cm="1">
        <f t="array" ref="AO201">_xlfn.IFS(AH201&lt;1,"0-1",AH201&lt;=3,"2-3",AH201&lt;=5,"4-5",TRUE,"5+")</f>
        <v>2-3</v>
      </c>
    </row>
    <row r="202" spans="1:41"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 t="shared" si="3"/>
        <v>0</v>
      </c>
      <c r="AK202" t="str" cm="1">
        <f t="array" ref="AK202">_xlfn.IFS(A202&lt;25,"&lt;25",A202&lt;=34,"25-34",A202&lt;=44,"35-44",A202&lt;=54,"45-54",TRUE,"55+")</f>
        <v>25-34</v>
      </c>
      <c r="AL202" t="str" cm="1">
        <f t="array" ref="AL202">_xlfn.IFS(S202&lt;5000,"Low",S202&lt;=10000,"Medium",S202&lt;=20000,"High",TRUE,"Very High")</f>
        <v>Low</v>
      </c>
      <c r="AM202" t="str" cm="1">
        <f t="array" ref="AM202">_xlfn.IFS(AF202&lt;=1,"0-1",AF202&lt;=3,"2-3",AF202&lt;=5,"4-5",AF202&lt;=10,"6-10",TRUE,"10+")</f>
        <v>2-3</v>
      </c>
      <c r="AN202" t="str" cm="1">
        <f t="array" ref="AN202">_xlfn.IFS(X202&lt;12,"Low",X202&lt;=18,"Medium",TRUE,"High")</f>
        <v>High</v>
      </c>
      <c r="AO202" t="str" cm="1">
        <f t="array" ref="AO202">_xlfn.IFS(AH202&lt;1,"0-1",AH202&lt;=3,"2-3",AH202&lt;=5,"4-5",TRUE,"5+")</f>
        <v>2-3</v>
      </c>
    </row>
    <row r="203" spans="1:41"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 t="shared" si="3"/>
        <v>0</v>
      </c>
      <c r="AK203" t="str" cm="1">
        <f t="array" ref="AK203">_xlfn.IFS(A203&lt;25,"&lt;25",A203&lt;=34,"25-34",A203&lt;=44,"35-44",A203&lt;=54,"45-54",TRUE,"55+")</f>
        <v>45-54</v>
      </c>
      <c r="AL203" t="str" cm="1">
        <f t="array" ref="AL203">_xlfn.IFS(S203&lt;5000,"Low",S203&lt;=10000,"Medium",S203&lt;=20000,"High",TRUE,"Very High")</f>
        <v>Medium</v>
      </c>
      <c r="AM203" t="str" cm="1">
        <f t="array" ref="AM203">_xlfn.IFS(AF203&lt;=1,"0-1",AF203&lt;=3,"2-3",AF203&lt;=5,"4-5",AF203&lt;=10,"6-10",TRUE,"10+")</f>
        <v>6-10</v>
      </c>
      <c r="AN203" t="str" cm="1">
        <f t="array" ref="AN203">_xlfn.IFS(X203&lt;12,"Low",X203&lt;=18,"Medium",TRUE,"High")</f>
        <v>Medium</v>
      </c>
      <c r="AO203" t="str" cm="1">
        <f t="array" ref="AO203">_xlfn.IFS(AH203&lt;1,"0-1",AH203&lt;=3,"2-3",AH203&lt;=5,"4-5",TRUE,"5+")</f>
        <v>2-3</v>
      </c>
    </row>
    <row r="204" spans="1:41"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 t="shared" si="3"/>
        <v>0</v>
      </c>
      <c r="AK204" t="str" cm="1">
        <f t="array" ref="AK204">_xlfn.IFS(A204&lt;25,"&lt;25",A204&lt;=34,"25-34",A204&lt;=44,"35-44",A204&lt;=54,"45-54",TRUE,"55+")</f>
        <v>25-34</v>
      </c>
      <c r="AL204" t="str" cm="1">
        <f t="array" ref="AL204">_xlfn.IFS(S204&lt;5000,"Low",S204&lt;=10000,"Medium",S204&lt;=20000,"High",TRUE,"Very High")</f>
        <v>Low</v>
      </c>
      <c r="AM204" t="str" cm="1">
        <f t="array" ref="AM204">_xlfn.IFS(AF204&lt;=1,"0-1",AF204&lt;=3,"2-3",AF204&lt;=5,"4-5",AF204&lt;=10,"6-10",TRUE,"10+")</f>
        <v>4-5</v>
      </c>
      <c r="AN204" t="str" cm="1">
        <f t="array" ref="AN204">_xlfn.IFS(X204&lt;12,"Low",X204&lt;=18,"Medium",TRUE,"High")</f>
        <v>Medium</v>
      </c>
      <c r="AO204" t="str" cm="1">
        <f t="array" ref="AO204">_xlfn.IFS(AH204&lt;1,"0-1",AH204&lt;=3,"2-3",AH204&lt;=5,"4-5",TRUE,"5+")</f>
        <v>2-3</v>
      </c>
    </row>
    <row r="205" spans="1:41"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 t="shared" si="3"/>
        <v>0</v>
      </c>
      <c r="AK205" t="str" cm="1">
        <f t="array" ref="AK205">_xlfn.IFS(A205&lt;25,"&lt;25",A205&lt;=34,"25-34",A205&lt;=44,"35-44",A205&lt;=54,"45-54",TRUE,"55+")</f>
        <v>35-44</v>
      </c>
      <c r="AL205" t="str" cm="1">
        <f t="array" ref="AL205">_xlfn.IFS(S205&lt;5000,"Low",S205&lt;=10000,"Medium",S205&lt;=20000,"High",TRUE,"Very High")</f>
        <v>Low</v>
      </c>
      <c r="AM205" t="str" cm="1">
        <f t="array" ref="AM205">_xlfn.IFS(AF205&lt;=1,"0-1",AF205&lt;=3,"2-3",AF205&lt;=5,"4-5",AF205&lt;=10,"6-10",TRUE,"10+")</f>
        <v>6-10</v>
      </c>
      <c r="AN205" t="str" cm="1">
        <f t="array" ref="AN205">_xlfn.IFS(X205&lt;12,"Low",X205&lt;=18,"Medium",TRUE,"High")</f>
        <v>Medium</v>
      </c>
      <c r="AO205" t="str" cm="1">
        <f t="array" ref="AO205">_xlfn.IFS(AH205&lt;1,"0-1",AH205&lt;=3,"2-3",AH205&lt;=5,"4-5",TRUE,"5+")</f>
        <v>2-3</v>
      </c>
    </row>
    <row r="206" spans="1:41"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 t="shared" si="3"/>
        <v>1</v>
      </c>
      <c r="AK206" t="str" cm="1">
        <f t="array" ref="AK206">_xlfn.IFS(A206&lt;25,"&lt;25",A206&lt;=34,"25-34",A206&lt;=44,"35-44",A206&lt;=54,"45-54",TRUE,"55+")</f>
        <v>35-44</v>
      </c>
      <c r="AL206" t="str" cm="1">
        <f t="array" ref="AL206">_xlfn.IFS(S206&lt;5000,"Low",S206&lt;=10000,"Medium",S206&lt;=20000,"High",TRUE,"Very High")</f>
        <v>Medium</v>
      </c>
      <c r="AM206" t="str" cm="1">
        <f t="array" ref="AM206">_xlfn.IFS(AF206&lt;=1,"0-1",AF206&lt;=3,"2-3",AF206&lt;=5,"4-5",AF206&lt;=10,"6-10",TRUE,"10+")</f>
        <v>0-1</v>
      </c>
      <c r="AN206" t="str" cm="1">
        <f t="array" ref="AN206">_xlfn.IFS(X206&lt;12,"Low",X206&lt;=18,"Medium",TRUE,"High")</f>
        <v>High</v>
      </c>
      <c r="AO206" t="str" cm="1">
        <f t="array" ref="AO206">_xlfn.IFS(AH206&lt;1,"0-1",AH206&lt;=3,"2-3",AH206&lt;=5,"4-5",TRUE,"5+")</f>
        <v>0-1</v>
      </c>
    </row>
    <row r="207" spans="1:41"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 t="shared" si="3"/>
        <v>1</v>
      </c>
      <c r="AK207" t="str" cm="1">
        <f t="array" ref="AK207">_xlfn.IFS(A207&lt;25,"&lt;25",A207&lt;=34,"25-34",A207&lt;=44,"35-44",A207&lt;=54,"45-54",TRUE,"55+")</f>
        <v>25-34</v>
      </c>
      <c r="AL207" t="str" cm="1">
        <f t="array" ref="AL207">_xlfn.IFS(S207&lt;5000,"Low",S207&lt;=10000,"Medium",S207&lt;=20000,"High",TRUE,"Very High")</f>
        <v>Medium</v>
      </c>
      <c r="AM207" t="str" cm="1">
        <f t="array" ref="AM207">_xlfn.IFS(AF207&lt;=1,"0-1",AF207&lt;=3,"2-3",AF207&lt;=5,"4-5",AF207&lt;=10,"6-10",TRUE,"10+")</f>
        <v>6-10</v>
      </c>
      <c r="AN207" t="str" cm="1">
        <f t="array" ref="AN207">_xlfn.IFS(X207&lt;12,"Low",X207&lt;=18,"Medium",TRUE,"High")</f>
        <v>High</v>
      </c>
      <c r="AO207" t="str" cm="1">
        <f t="array" ref="AO207">_xlfn.IFS(AH207&lt;1,"0-1",AH207&lt;=3,"2-3",AH207&lt;=5,"4-5",TRUE,"5+")</f>
        <v>2-3</v>
      </c>
    </row>
    <row r="208" spans="1:41"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 t="shared" si="3"/>
        <v>0</v>
      </c>
      <c r="AK208" t="str" cm="1">
        <f t="array" ref="AK208">_xlfn.IFS(A208&lt;25,"&lt;25",A208&lt;=34,"25-34",A208&lt;=44,"35-44",A208&lt;=54,"45-54",TRUE,"55+")</f>
        <v>&lt;25</v>
      </c>
      <c r="AL208" t="str" cm="1">
        <f t="array" ref="AL208">_xlfn.IFS(S208&lt;5000,"Low",S208&lt;=10000,"Medium",S208&lt;=20000,"High",TRUE,"Very High")</f>
        <v>Low</v>
      </c>
      <c r="AM208" t="str" cm="1">
        <f t="array" ref="AM208">_xlfn.IFS(AF208&lt;=1,"0-1",AF208&lt;=3,"2-3",AF208&lt;=5,"4-5",AF208&lt;=10,"6-10",TRUE,"10+")</f>
        <v>4-5</v>
      </c>
      <c r="AN208" t="str" cm="1">
        <f t="array" ref="AN208">_xlfn.IFS(X208&lt;12,"Low",X208&lt;=18,"Medium",TRUE,"High")</f>
        <v>Medium</v>
      </c>
      <c r="AO208" t="str" cm="1">
        <f t="array" ref="AO208">_xlfn.IFS(AH208&lt;1,"0-1",AH208&lt;=3,"2-3",AH208&lt;=5,"4-5",TRUE,"5+")</f>
        <v>2-3</v>
      </c>
    </row>
    <row r="209" spans="1:41"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 t="shared" si="3"/>
        <v>0</v>
      </c>
      <c r="AK209" t="str" cm="1">
        <f t="array" ref="AK209">_xlfn.IFS(A209&lt;25,"&lt;25",A209&lt;=34,"25-34",A209&lt;=44,"35-44",A209&lt;=54,"45-54",TRUE,"55+")</f>
        <v>35-44</v>
      </c>
      <c r="AL209" t="str" cm="1">
        <f t="array" ref="AL209">_xlfn.IFS(S209&lt;5000,"Low",S209&lt;=10000,"Medium",S209&lt;=20000,"High",TRUE,"Very High")</f>
        <v>Low</v>
      </c>
      <c r="AM209" t="str" cm="1">
        <f t="array" ref="AM209">_xlfn.IFS(AF209&lt;=1,"0-1",AF209&lt;=3,"2-3",AF209&lt;=5,"4-5",AF209&lt;=10,"6-10",TRUE,"10+")</f>
        <v>6-10</v>
      </c>
      <c r="AN209" t="str" cm="1">
        <f t="array" ref="AN209">_xlfn.IFS(X209&lt;12,"Low",X209&lt;=18,"Medium",TRUE,"High")</f>
        <v>Medium</v>
      </c>
      <c r="AO209" t="str" cm="1">
        <f t="array" ref="AO209">_xlfn.IFS(AH209&lt;1,"0-1",AH209&lt;=3,"2-3",AH209&lt;=5,"4-5",TRUE,"5+")</f>
        <v>2-3</v>
      </c>
    </row>
    <row r="210" spans="1:41"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 t="shared" si="3"/>
        <v>0</v>
      </c>
      <c r="AK210" t="str" cm="1">
        <f t="array" ref="AK210">_xlfn.IFS(A210&lt;25,"&lt;25",A210&lt;=34,"25-34",A210&lt;=44,"35-44",A210&lt;=54,"45-54",TRUE,"55+")</f>
        <v>35-44</v>
      </c>
      <c r="AL210" t="str" cm="1">
        <f t="array" ref="AL210">_xlfn.IFS(S210&lt;5000,"Low",S210&lt;=10000,"Medium",S210&lt;=20000,"High",TRUE,"Very High")</f>
        <v>Low</v>
      </c>
      <c r="AM210" t="str" cm="1">
        <f t="array" ref="AM210">_xlfn.IFS(AF210&lt;=1,"0-1",AF210&lt;=3,"2-3",AF210&lt;=5,"4-5",AF210&lt;=10,"6-10",TRUE,"10+")</f>
        <v>2-3</v>
      </c>
      <c r="AN210" t="str" cm="1">
        <f t="array" ref="AN210">_xlfn.IFS(X210&lt;12,"Low",X210&lt;=18,"Medium",TRUE,"High")</f>
        <v>Medium</v>
      </c>
      <c r="AO210" t="str" cm="1">
        <f t="array" ref="AO210">_xlfn.IFS(AH210&lt;1,"0-1",AH210&lt;=3,"2-3",AH210&lt;=5,"4-5",TRUE,"5+")</f>
        <v>0-1</v>
      </c>
    </row>
    <row r="211" spans="1:41"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 t="shared" si="3"/>
        <v>0</v>
      </c>
      <c r="AK211" t="str" cm="1">
        <f t="array" ref="AK211">_xlfn.IFS(A211&lt;25,"&lt;25",A211&lt;=34,"25-34",A211&lt;=44,"35-44",A211&lt;=54,"45-54",TRUE,"55+")</f>
        <v>45-54</v>
      </c>
      <c r="AL211" t="str" cm="1">
        <f t="array" ref="AL211">_xlfn.IFS(S211&lt;5000,"Low",S211&lt;=10000,"Medium",S211&lt;=20000,"High",TRUE,"Very High")</f>
        <v>Medium</v>
      </c>
      <c r="AM211" t="str" cm="1">
        <f t="array" ref="AM211">_xlfn.IFS(AF211&lt;=1,"0-1",AF211&lt;=3,"2-3",AF211&lt;=5,"4-5",AF211&lt;=10,"6-10",TRUE,"10+")</f>
        <v>4-5</v>
      </c>
      <c r="AN211" t="str" cm="1">
        <f t="array" ref="AN211">_xlfn.IFS(X211&lt;12,"Low",X211&lt;=18,"Medium",TRUE,"High")</f>
        <v>Medium</v>
      </c>
      <c r="AO211" t="str" cm="1">
        <f t="array" ref="AO211">_xlfn.IFS(AH211&lt;1,"0-1",AH211&lt;=3,"2-3",AH211&lt;=5,"4-5",TRUE,"5+")</f>
        <v>0-1</v>
      </c>
    </row>
    <row r="212" spans="1:41"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 t="shared" si="3"/>
        <v>1</v>
      </c>
      <c r="AK212" t="str" cm="1">
        <f t="array" ref="AK212">_xlfn.IFS(A212&lt;25,"&lt;25",A212&lt;=34,"25-34",A212&lt;=44,"35-44",A212&lt;=54,"45-54",TRUE,"55+")</f>
        <v>25-34</v>
      </c>
      <c r="AL212" t="str" cm="1">
        <f t="array" ref="AL212">_xlfn.IFS(S212&lt;5000,"Low",S212&lt;=10000,"Medium",S212&lt;=20000,"High",TRUE,"Very High")</f>
        <v>High</v>
      </c>
      <c r="AM212" t="str" cm="1">
        <f t="array" ref="AM212">_xlfn.IFS(AF212&lt;=1,"0-1",AF212&lt;=3,"2-3",AF212&lt;=5,"4-5",AF212&lt;=10,"6-10",TRUE,"10+")</f>
        <v>10+</v>
      </c>
      <c r="AN212" t="str" cm="1">
        <f t="array" ref="AN212">_xlfn.IFS(X212&lt;12,"Low",X212&lt;=18,"Medium",TRUE,"High")</f>
        <v>Low</v>
      </c>
      <c r="AO212" t="str" cm="1">
        <f t="array" ref="AO212">_xlfn.IFS(AH212&lt;1,"0-1",AH212&lt;=3,"2-3",AH212&lt;=5,"4-5",TRUE,"5+")</f>
        <v>5+</v>
      </c>
    </row>
    <row r="213" spans="1:41"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 t="shared" si="3"/>
        <v>0</v>
      </c>
      <c r="AK213" t="str" cm="1">
        <f t="array" ref="AK213">_xlfn.IFS(A213&lt;25,"&lt;25",A213&lt;=34,"25-34",A213&lt;=44,"35-44",A213&lt;=54,"45-54",TRUE,"55+")</f>
        <v>25-34</v>
      </c>
      <c r="AL213" t="str" cm="1">
        <f t="array" ref="AL213">_xlfn.IFS(S213&lt;5000,"Low",S213&lt;=10000,"Medium",S213&lt;=20000,"High",TRUE,"Very High")</f>
        <v>Medium</v>
      </c>
      <c r="AM213" t="str" cm="1">
        <f t="array" ref="AM213">_xlfn.IFS(AF213&lt;=1,"0-1",AF213&lt;=3,"2-3",AF213&lt;=5,"4-5",AF213&lt;=10,"6-10",TRUE,"10+")</f>
        <v>10+</v>
      </c>
      <c r="AN213" t="str" cm="1">
        <f t="array" ref="AN213">_xlfn.IFS(X213&lt;12,"Low",X213&lt;=18,"Medium",TRUE,"High")</f>
        <v>High</v>
      </c>
      <c r="AO213" t="str" cm="1">
        <f t="array" ref="AO213">_xlfn.IFS(AH213&lt;1,"0-1",AH213&lt;=3,"2-3",AH213&lt;=5,"4-5",TRUE,"5+")</f>
        <v>4-5</v>
      </c>
    </row>
    <row r="214" spans="1:41"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 t="shared" si="3"/>
        <v>0</v>
      </c>
      <c r="AK214" t="str" cm="1">
        <f t="array" ref="AK214">_xlfn.IFS(A214&lt;25,"&lt;25",A214&lt;=34,"25-34",A214&lt;=44,"35-44",A214&lt;=54,"45-54",TRUE,"55+")</f>
        <v>25-34</v>
      </c>
      <c r="AL214" t="str" cm="1">
        <f t="array" ref="AL214">_xlfn.IFS(S214&lt;5000,"Low",S214&lt;=10000,"Medium",S214&lt;=20000,"High",TRUE,"Very High")</f>
        <v>Medium</v>
      </c>
      <c r="AM214" t="str" cm="1">
        <f t="array" ref="AM214">_xlfn.IFS(AF214&lt;=1,"0-1",AF214&lt;=3,"2-3",AF214&lt;=5,"4-5",AF214&lt;=10,"6-10",TRUE,"10+")</f>
        <v>6-10</v>
      </c>
      <c r="AN214" t="str" cm="1">
        <f t="array" ref="AN214">_xlfn.IFS(X214&lt;12,"Low",X214&lt;=18,"Medium",TRUE,"High")</f>
        <v>Medium</v>
      </c>
      <c r="AO214" t="str" cm="1">
        <f t="array" ref="AO214">_xlfn.IFS(AH214&lt;1,"0-1",AH214&lt;=3,"2-3",AH214&lt;=5,"4-5",TRUE,"5+")</f>
        <v>0-1</v>
      </c>
    </row>
    <row r="215" spans="1:41"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 t="shared" si="3"/>
        <v>0</v>
      </c>
      <c r="AK215" t="str" cm="1">
        <f t="array" ref="AK215">_xlfn.IFS(A215&lt;25,"&lt;25",A215&lt;=34,"25-34",A215&lt;=44,"35-44",A215&lt;=54,"45-54",TRUE,"55+")</f>
        <v>45-54</v>
      </c>
      <c r="AL215" t="str" cm="1">
        <f t="array" ref="AL215">_xlfn.IFS(S215&lt;5000,"Low",S215&lt;=10000,"Medium",S215&lt;=20000,"High",TRUE,"Very High")</f>
        <v>High</v>
      </c>
      <c r="AM215" t="str" cm="1">
        <f t="array" ref="AM215">_xlfn.IFS(AF215&lt;=1,"0-1",AF215&lt;=3,"2-3",AF215&lt;=5,"4-5",AF215&lt;=10,"6-10",TRUE,"10+")</f>
        <v>6-10</v>
      </c>
      <c r="AN215" t="str" cm="1">
        <f t="array" ref="AN215">_xlfn.IFS(X215&lt;12,"Low",X215&lt;=18,"Medium",TRUE,"High")</f>
        <v>Medium</v>
      </c>
      <c r="AO215" t="str" cm="1">
        <f t="array" ref="AO215">_xlfn.IFS(AH215&lt;1,"0-1",AH215&lt;=3,"2-3",AH215&lt;=5,"4-5",TRUE,"5+")</f>
        <v>4-5</v>
      </c>
    </row>
    <row r="216" spans="1:41"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 t="shared" si="3"/>
        <v>1</v>
      </c>
      <c r="AK216" t="str" cm="1">
        <f t="array" ref="AK216">_xlfn.IFS(A216&lt;25,"&lt;25",A216&lt;=34,"25-34",A216&lt;=44,"35-44",A216&lt;=54,"45-54",TRUE,"55+")</f>
        <v>25-34</v>
      </c>
      <c r="AL216" t="str" cm="1">
        <f t="array" ref="AL216">_xlfn.IFS(S216&lt;5000,"Low",S216&lt;=10000,"Medium",S216&lt;=20000,"High",TRUE,"Very High")</f>
        <v>Low</v>
      </c>
      <c r="AM216" t="str" cm="1">
        <f t="array" ref="AM216">_xlfn.IFS(AF216&lt;=1,"0-1",AF216&lt;=3,"2-3",AF216&lt;=5,"4-5",AF216&lt;=10,"6-10",TRUE,"10+")</f>
        <v>4-5</v>
      </c>
      <c r="AN216" t="str" cm="1">
        <f t="array" ref="AN216">_xlfn.IFS(X216&lt;12,"Low",X216&lt;=18,"Medium",TRUE,"High")</f>
        <v>Low</v>
      </c>
      <c r="AO216" t="str" cm="1">
        <f t="array" ref="AO216">_xlfn.IFS(AH216&lt;1,"0-1",AH216&lt;=3,"2-3",AH216&lt;=5,"4-5",TRUE,"5+")</f>
        <v>0-1</v>
      </c>
    </row>
    <row r="217" spans="1:41"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 t="shared" si="3"/>
        <v>0</v>
      </c>
      <c r="AK217" t="str" cm="1">
        <f t="array" ref="AK217">_xlfn.IFS(A217&lt;25,"&lt;25",A217&lt;=34,"25-34",A217&lt;=44,"35-44",A217&lt;=54,"45-54",TRUE,"55+")</f>
        <v>35-44</v>
      </c>
      <c r="AL217" t="str" cm="1">
        <f t="array" ref="AL217">_xlfn.IFS(S217&lt;5000,"Low",S217&lt;=10000,"Medium",S217&lt;=20000,"High",TRUE,"Very High")</f>
        <v>High</v>
      </c>
      <c r="AM217" t="str" cm="1">
        <f t="array" ref="AM217">_xlfn.IFS(AF217&lt;=1,"0-1",AF217&lt;=3,"2-3",AF217&lt;=5,"4-5",AF217&lt;=10,"6-10",TRUE,"10+")</f>
        <v>0-1</v>
      </c>
      <c r="AN217" t="str" cm="1">
        <f t="array" ref="AN217">_xlfn.IFS(X217&lt;12,"Low",X217&lt;=18,"Medium",TRUE,"High")</f>
        <v>Medium</v>
      </c>
      <c r="AO217" t="str" cm="1">
        <f t="array" ref="AO217">_xlfn.IFS(AH217&lt;1,"0-1",AH217&lt;=3,"2-3",AH217&lt;=5,"4-5",TRUE,"5+")</f>
        <v>0-1</v>
      </c>
    </row>
    <row r="218" spans="1:41"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 t="shared" si="3"/>
        <v>1</v>
      </c>
      <c r="AK218" t="str" cm="1">
        <f t="array" ref="AK218">_xlfn.IFS(A218&lt;25,"&lt;25",A218&lt;=34,"25-34",A218&lt;=44,"35-44",A218&lt;=54,"45-54",TRUE,"55+")</f>
        <v>25-34</v>
      </c>
      <c r="AL218" t="str" cm="1">
        <f t="array" ref="AL218">_xlfn.IFS(S218&lt;5000,"Low",S218&lt;=10000,"Medium",S218&lt;=20000,"High",TRUE,"Very High")</f>
        <v>Medium</v>
      </c>
      <c r="AM218" t="str" cm="1">
        <f t="array" ref="AM218">_xlfn.IFS(AF218&lt;=1,"0-1",AF218&lt;=3,"2-3",AF218&lt;=5,"4-5",AF218&lt;=10,"6-10",TRUE,"10+")</f>
        <v>6-10</v>
      </c>
      <c r="AN218" t="str" cm="1">
        <f t="array" ref="AN218">_xlfn.IFS(X218&lt;12,"Low",X218&lt;=18,"Medium",TRUE,"High")</f>
        <v>Medium</v>
      </c>
      <c r="AO218" t="str" cm="1">
        <f t="array" ref="AO218">_xlfn.IFS(AH218&lt;1,"0-1",AH218&lt;=3,"2-3",AH218&lt;=5,"4-5",TRUE,"5+")</f>
        <v>0-1</v>
      </c>
    </row>
    <row r="219" spans="1:41"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 t="shared" si="3"/>
        <v>1</v>
      </c>
      <c r="AK219" t="str" cm="1">
        <f t="array" ref="AK219">_xlfn.IFS(A219&lt;25,"&lt;25",A219&lt;=34,"25-34",A219&lt;=44,"35-44",A219&lt;=54,"45-54",TRUE,"55+")</f>
        <v>25-34</v>
      </c>
      <c r="AL219" t="str" cm="1">
        <f t="array" ref="AL219">_xlfn.IFS(S219&lt;5000,"Low",S219&lt;=10000,"Medium",S219&lt;=20000,"High",TRUE,"Very High")</f>
        <v>Low</v>
      </c>
      <c r="AM219" t="str" cm="1">
        <f t="array" ref="AM219">_xlfn.IFS(AF219&lt;=1,"0-1",AF219&lt;=3,"2-3",AF219&lt;=5,"4-5",AF219&lt;=10,"6-10",TRUE,"10+")</f>
        <v>6-10</v>
      </c>
      <c r="AN219" t="str" cm="1">
        <f t="array" ref="AN219">_xlfn.IFS(X219&lt;12,"Low",X219&lt;=18,"Medium",TRUE,"High")</f>
        <v>Medium</v>
      </c>
      <c r="AO219" t="str" cm="1">
        <f t="array" ref="AO219">_xlfn.IFS(AH219&lt;1,"0-1",AH219&lt;=3,"2-3",AH219&lt;=5,"4-5",TRUE,"5+")</f>
        <v>2-3</v>
      </c>
    </row>
    <row r="220" spans="1:41"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 t="shared" si="3"/>
        <v>0</v>
      </c>
      <c r="AK220" t="str" cm="1">
        <f t="array" ref="AK220">_xlfn.IFS(A220&lt;25,"&lt;25",A220&lt;=34,"25-34",A220&lt;=44,"35-44",A220&lt;=54,"45-54",TRUE,"55+")</f>
        <v>45-54</v>
      </c>
      <c r="AL220" t="str" cm="1">
        <f t="array" ref="AL220">_xlfn.IFS(S220&lt;5000,"Low",S220&lt;=10000,"Medium",S220&lt;=20000,"High",TRUE,"Very High")</f>
        <v>Medium</v>
      </c>
      <c r="AM220" t="str" cm="1">
        <f t="array" ref="AM220">_xlfn.IFS(AF220&lt;=1,"0-1",AF220&lt;=3,"2-3",AF220&lt;=5,"4-5",AF220&lt;=10,"6-10",TRUE,"10+")</f>
        <v>10+</v>
      </c>
      <c r="AN220" t="str" cm="1">
        <f t="array" ref="AN220">_xlfn.IFS(X220&lt;12,"Low",X220&lt;=18,"Medium",TRUE,"High")</f>
        <v>Medium</v>
      </c>
      <c r="AO220" t="str" cm="1">
        <f t="array" ref="AO220">_xlfn.IFS(AH220&lt;1,"0-1",AH220&lt;=3,"2-3",AH220&lt;=5,"4-5",TRUE,"5+")</f>
        <v>5+</v>
      </c>
    </row>
    <row r="221" spans="1:41"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 t="shared" si="3"/>
        <v>0</v>
      </c>
      <c r="AK221" t="str" cm="1">
        <f t="array" ref="AK221">_xlfn.IFS(A221&lt;25,"&lt;25",A221&lt;=34,"25-34",A221&lt;=44,"35-44",A221&lt;=54,"45-54",TRUE,"55+")</f>
        <v>45-54</v>
      </c>
      <c r="AL221" t="str" cm="1">
        <f t="array" ref="AL221">_xlfn.IFS(S221&lt;5000,"Low",S221&lt;=10000,"Medium",S221&lt;=20000,"High",TRUE,"Very High")</f>
        <v>Medium</v>
      </c>
      <c r="AM221" t="str" cm="1">
        <f t="array" ref="AM221">_xlfn.IFS(AF221&lt;=1,"0-1",AF221&lt;=3,"2-3",AF221&lt;=5,"4-5",AF221&lt;=10,"6-10",TRUE,"10+")</f>
        <v>6-10</v>
      </c>
      <c r="AN221" t="str" cm="1">
        <f t="array" ref="AN221">_xlfn.IFS(X221&lt;12,"Low",X221&lt;=18,"Medium",TRUE,"High")</f>
        <v>Medium</v>
      </c>
      <c r="AO221" t="str" cm="1">
        <f t="array" ref="AO221">_xlfn.IFS(AH221&lt;1,"0-1",AH221&lt;=3,"2-3",AH221&lt;=5,"4-5",TRUE,"5+")</f>
        <v>0-1</v>
      </c>
    </row>
    <row r="222" spans="1:41"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 t="shared" si="3"/>
        <v>0</v>
      </c>
      <c r="AK222" t="str" cm="1">
        <f t="array" ref="AK222">_xlfn.IFS(A222&lt;25,"&lt;25",A222&lt;=34,"25-34",A222&lt;=44,"35-44",A222&lt;=54,"45-54",TRUE,"55+")</f>
        <v>35-44</v>
      </c>
      <c r="AL222" t="str" cm="1">
        <f t="array" ref="AL222">_xlfn.IFS(S222&lt;5000,"Low",S222&lt;=10000,"Medium",S222&lt;=20000,"High",TRUE,"Very High")</f>
        <v>Medium</v>
      </c>
      <c r="AM222" t="str" cm="1">
        <f t="array" ref="AM222">_xlfn.IFS(AF222&lt;=1,"0-1",AF222&lt;=3,"2-3",AF222&lt;=5,"4-5",AF222&lt;=10,"6-10",TRUE,"10+")</f>
        <v>10+</v>
      </c>
      <c r="AN222" t="str" cm="1">
        <f t="array" ref="AN222">_xlfn.IFS(X222&lt;12,"Low",X222&lt;=18,"Medium",TRUE,"High")</f>
        <v>Medium</v>
      </c>
      <c r="AO222" t="str" cm="1">
        <f t="array" ref="AO222">_xlfn.IFS(AH222&lt;1,"0-1",AH222&lt;=3,"2-3",AH222&lt;=5,"4-5",TRUE,"5+")</f>
        <v>2-3</v>
      </c>
    </row>
    <row r="223" spans="1:41"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 t="shared" si="3"/>
        <v>0</v>
      </c>
      <c r="AK223" t="str" cm="1">
        <f t="array" ref="AK223">_xlfn.IFS(A223&lt;25,"&lt;25",A223&lt;=34,"25-34",A223&lt;=44,"35-44",A223&lt;=54,"45-54",TRUE,"55+")</f>
        <v>25-34</v>
      </c>
      <c r="AL223" t="str" cm="1">
        <f t="array" ref="AL223">_xlfn.IFS(S223&lt;5000,"Low",S223&lt;=10000,"Medium",S223&lt;=20000,"High",TRUE,"Very High")</f>
        <v>Low</v>
      </c>
      <c r="AM223" t="str" cm="1">
        <f t="array" ref="AM223">_xlfn.IFS(AF223&lt;=1,"0-1",AF223&lt;=3,"2-3",AF223&lt;=5,"4-5",AF223&lt;=10,"6-10",TRUE,"10+")</f>
        <v>2-3</v>
      </c>
      <c r="AN223" t="str" cm="1">
        <f t="array" ref="AN223">_xlfn.IFS(X223&lt;12,"Low",X223&lt;=18,"Medium",TRUE,"High")</f>
        <v>High</v>
      </c>
      <c r="AO223" t="str" cm="1">
        <f t="array" ref="AO223">_xlfn.IFS(AH223&lt;1,"0-1",AH223&lt;=3,"2-3",AH223&lt;=5,"4-5",TRUE,"5+")</f>
        <v>2-3</v>
      </c>
    </row>
    <row r="224" spans="1:41"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 t="shared" si="3"/>
        <v>0</v>
      </c>
      <c r="AK224" t="str" cm="1">
        <f t="array" ref="AK224">_xlfn.IFS(A224&lt;25,"&lt;25",A224&lt;=34,"25-34",A224&lt;=44,"35-44",A224&lt;=54,"45-54",TRUE,"55+")</f>
        <v>35-44</v>
      </c>
      <c r="AL224" t="str" cm="1">
        <f t="array" ref="AL224">_xlfn.IFS(S224&lt;5000,"Low",S224&lt;=10000,"Medium",S224&lt;=20000,"High",TRUE,"Very High")</f>
        <v>High</v>
      </c>
      <c r="AM224" t="str" cm="1">
        <f t="array" ref="AM224">_xlfn.IFS(AF224&lt;=1,"0-1",AF224&lt;=3,"2-3",AF224&lt;=5,"4-5",AF224&lt;=10,"6-10",TRUE,"10+")</f>
        <v>6-10</v>
      </c>
      <c r="AN224" t="str" cm="1">
        <f t="array" ref="AN224">_xlfn.IFS(X224&lt;12,"Low",X224&lt;=18,"Medium",TRUE,"High")</f>
        <v>Medium</v>
      </c>
      <c r="AO224" t="str" cm="1">
        <f t="array" ref="AO224">_xlfn.IFS(AH224&lt;1,"0-1",AH224&lt;=3,"2-3",AH224&lt;=5,"4-5",TRUE,"5+")</f>
        <v>0-1</v>
      </c>
    </row>
    <row r="225" spans="1:41"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 t="shared" si="3"/>
        <v>0</v>
      </c>
      <c r="AK225" t="str" cm="1">
        <f t="array" ref="AK225">_xlfn.IFS(A225&lt;25,"&lt;25",A225&lt;=34,"25-34",A225&lt;=44,"35-44",A225&lt;=54,"45-54",TRUE,"55+")</f>
        <v>35-44</v>
      </c>
      <c r="AL225" t="str" cm="1">
        <f t="array" ref="AL225">_xlfn.IFS(S225&lt;5000,"Low",S225&lt;=10000,"Medium",S225&lt;=20000,"High",TRUE,"Very High")</f>
        <v>High</v>
      </c>
      <c r="AM225" t="str" cm="1">
        <f t="array" ref="AM225">_xlfn.IFS(AF225&lt;=1,"0-1",AF225&lt;=3,"2-3",AF225&lt;=5,"4-5",AF225&lt;=10,"6-10",TRUE,"10+")</f>
        <v>10+</v>
      </c>
      <c r="AN225" t="str" cm="1">
        <f t="array" ref="AN225">_xlfn.IFS(X225&lt;12,"Low",X225&lt;=18,"Medium",TRUE,"High")</f>
        <v>Medium</v>
      </c>
      <c r="AO225" t="str" cm="1">
        <f t="array" ref="AO225">_xlfn.IFS(AH225&lt;1,"0-1",AH225&lt;=3,"2-3",AH225&lt;=5,"4-5",TRUE,"5+")</f>
        <v>4-5</v>
      </c>
    </row>
    <row r="226" spans="1:41"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 t="shared" si="3"/>
        <v>0</v>
      </c>
      <c r="AK226" t="str" cm="1">
        <f t="array" ref="AK226">_xlfn.IFS(A226&lt;25,"&lt;25",A226&lt;=34,"25-34",A226&lt;=44,"35-44",A226&lt;=54,"45-54",TRUE,"55+")</f>
        <v>25-34</v>
      </c>
      <c r="AL226" t="str" cm="1">
        <f t="array" ref="AL226">_xlfn.IFS(S226&lt;5000,"Low",S226&lt;=10000,"Medium",S226&lt;=20000,"High",TRUE,"Very High")</f>
        <v>Low</v>
      </c>
      <c r="AM226" t="str" cm="1">
        <f t="array" ref="AM226">_xlfn.IFS(AF226&lt;=1,"0-1",AF226&lt;=3,"2-3",AF226&lt;=5,"4-5",AF226&lt;=10,"6-10",TRUE,"10+")</f>
        <v>4-5</v>
      </c>
      <c r="AN226" t="str" cm="1">
        <f t="array" ref="AN226">_xlfn.IFS(X226&lt;12,"Low",X226&lt;=18,"Medium",TRUE,"High")</f>
        <v>Medium</v>
      </c>
      <c r="AO226" t="str" cm="1">
        <f t="array" ref="AO226">_xlfn.IFS(AH226&lt;1,"0-1",AH226&lt;=3,"2-3",AH226&lt;=5,"4-5",TRUE,"5+")</f>
        <v>2-3</v>
      </c>
    </row>
    <row r="227" spans="1:41"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 t="shared" si="3"/>
        <v>0</v>
      </c>
      <c r="AK227" t="str" cm="1">
        <f t="array" ref="AK227">_xlfn.IFS(A227&lt;25,"&lt;25",A227&lt;=34,"25-34",A227&lt;=44,"35-44",A227&lt;=54,"45-54",TRUE,"55+")</f>
        <v>55+</v>
      </c>
      <c r="AL227" t="str" cm="1">
        <f t="array" ref="AL227">_xlfn.IFS(S227&lt;5000,"Low",S227&lt;=10000,"Medium",S227&lt;=20000,"High",TRUE,"Very High")</f>
        <v>Low</v>
      </c>
      <c r="AM227" t="str" cm="1">
        <f t="array" ref="AM227">_xlfn.IFS(AF227&lt;=1,"0-1",AF227&lt;=3,"2-3",AF227&lt;=5,"4-5",AF227&lt;=10,"6-10",TRUE,"10+")</f>
        <v>0-1</v>
      </c>
      <c r="AN227" t="str" cm="1">
        <f t="array" ref="AN227">_xlfn.IFS(X227&lt;12,"Low",X227&lt;=18,"Medium",TRUE,"High")</f>
        <v>Medium</v>
      </c>
      <c r="AO227" t="str" cm="1">
        <f t="array" ref="AO227">_xlfn.IFS(AH227&lt;1,"0-1",AH227&lt;=3,"2-3",AH227&lt;=5,"4-5",TRUE,"5+")</f>
        <v>0-1</v>
      </c>
    </row>
    <row r="228" spans="1:41"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 t="shared" si="3"/>
        <v>0</v>
      </c>
      <c r="AK228" t="str" cm="1">
        <f t="array" ref="AK228">_xlfn.IFS(A228&lt;25,"&lt;25",A228&lt;=34,"25-34",A228&lt;=44,"35-44",A228&lt;=54,"45-54",TRUE,"55+")</f>
        <v>35-44</v>
      </c>
      <c r="AL228" t="str" cm="1">
        <f t="array" ref="AL228">_xlfn.IFS(S228&lt;5000,"Low",S228&lt;=10000,"Medium",S228&lt;=20000,"High",TRUE,"Very High")</f>
        <v>Low</v>
      </c>
      <c r="AM228" t="str" cm="1">
        <f t="array" ref="AM228">_xlfn.IFS(AF228&lt;=1,"0-1",AF228&lt;=3,"2-3",AF228&lt;=5,"4-5",AF228&lt;=10,"6-10",TRUE,"10+")</f>
        <v>6-10</v>
      </c>
      <c r="AN228" t="str" cm="1">
        <f t="array" ref="AN228">_xlfn.IFS(X228&lt;12,"Low",X228&lt;=18,"Medium",TRUE,"High")</f>
        <v>Medium</v>
      </c>
      <c r="AO228" t="str" cm="1">
        <f t="array" ref="AO228">_xlfn.IFS(AH228&lt;1,"0-1",AH228&lt;=3,"2-3",AH228&lt;=5,"4-5",TRUE,"5+")</f>
        <v>4-5</v>
      </c>
    </row>
    <row r="229" spans="1:41"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 t="shared" si="3"/>
        <v>0</v>
      </c>
      <c r="AK229" t="str" cm="1">
        <f t="array" ref="AK229">_xlfn.IFS(A229&lt;25,"&lt;25",A229&lt;=34,"25-34",A229&lt;=44,"35-44",A229&lt;=54,"45-54",TRUE,"55+")</f>
        <v>25-34</v>
      </c>
      <c r="AL229" t="str" cm="1">
        <f t="array" ref="AL229">_xlfn.IFS(S229&lt;5000,"Low",S229&lt;=10000,"Medium",S229&lt;=20000,"High",TRUE,"Very High")</f>
        <v>Medium</v>
      </c>
      <c r="AM229" t="str" cm="1">
        <f t="array" ref="AM229">_xlfn.IFS(AF229&lt;=1,"0-1",AF229&lt;=3,"2-3",AF229&lt;=5,"4-5",AF229&lt;=10,"6-10",TRUE,"10+")</f>
        <v>10+</v>
      </c>
      <c r="AN229" t="str" cm="1">
        <f t="array" ref="AN229">_xlfn.IFS(X229&lt;12,"Low",X229&lt;=18,"Medium",TRUE,"High")</f>
        <v>Medium</v>
      </c>
      <c r="AO229" t="str" cm="1">
        <f t="array" ref="AO229">_xlfn.IFS(AH229&lt;1,"0-1",AH229&lt;=3,"2-3",AH229&lt;=5,"4-5",TRUE,"5+")</f>
        <v>4-5</v>
      </c>
    </row>
    <row r="230" spans="1:41"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 t="shared" si="3"/>
        <v>0</v>
      </c>
      <c r="AK230" t="str" cm="1">
        <f t="array" ref="AK230">_xlfn.IFS(A230&lt;25,"&lt;25",A230&lt;=34,"25-34",A230&lt;=44,"35-44",A230&lt;=54,"45-54",TRUE,"55+")</f>
        <v>35-44</v>
      </c>
      <c r="AL230" t="str" cm="1">
        <f t="array" ref="AL230">_xlfn.IFS(S230&lt;5000,"Low",S230&lt;=10000,"Medium",S230&lt;=20000,"High",TRUE,"Very High")</f>
        <v>Medium</v>
      </c>
      <c r="AM230" t="str" cm="1">
        <f t="array" ref="AM230">_xlfn.IFS(AF230&lt;=1,"0-1",AF230&lt;=3,"2-3",AF230&lt;=5,"4-5",AF230&lt;=10,"6-10",TRUE,"10+")</f>
        <v>6-10</v>
      </c>
      <c r="AN230" t="str" cm="1">
        <f t="array" ref="AN230">_xlfn.IFS(X230&lt;12,"Low",X230&lt;=18,"Medium",TRUE,"High")</f>
        <v>Medium</v>
      </c>
      <c r="AO230" t="str" cm="1">
        <f t="array" ref="AO230">_xlfn.IFS(AH230&lt;1,"0-1",AH230&lt;=3,"2-3",AH230&lt;=5,"4-5",TRUE,"5+")</f>
        <v>0-1</v>
      </c>
    </row>
    <row r="231" spans="1:41"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 t="shared" si="3"/>
        <v>1</v>
      </c>
      <c r="AK231" t="str" cm="1">
        <f t="array" ref="AK231">_xlfn.IFS(A231&lt;25,"&lt;25",A231&lt;=34,"25-34",A231&lt;=44,"35-44",A231&lt;=54,"45-54",TRUE,"55+")</f>
        <v>25-34</v>
      </c>
      <c r="AL231" t="str" cm="1">
        <f t="array" ref="AL231">_xlfn.IFS(S231&lt;5000,"Low",S231&lt;=10000,"Medium",S231&lt;=20000,"High",TRUE,"Very High")</f>
        <v>Low</v>
      </c>
      <c r="AM231" t="str" cm="1">
        <f t="array" ref="AM231">_xlfn.IFS(AF231&lt;=1,"0-1",AF231&lt;=3,"2-3",AF231&lt;=5,"4-5",AF231&lt;=10,"6-10",TRUE,"10+")</f>
        <v>4-5</v>
      </c>
      <c r="AN231" t="str" cm="1">
        <f t="array" ref="AN231">_xlfn.IFS(X231&lt;12,"Low",X231&lt;=18,"Medium",TRUE,"High")</f>
        <v>Medium</v>
      </c>
      <c r="AO231" t="str" cm="1">
        <f t="array" ref="AO231">_xlfn.IFS(AH231&lt;1,"0-1",AH231&lt;=3,"2-3",AH231&lt;=5,"4-5",TRUE,"5+")</f>
        <v>0-1</v>
      </c>
    </row>
    <row r="232" spans="1:41"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 t="shared" si="3"/>
        <v>0</v>
      </c>
      <c r="AK232" t="str" cm="1">
        <f t="array" ref="AK232">_xlfn.IFS(A232&lt;25,"&lt;25",A232&lt;=34,"25-34",A232&lt;=44,"35-44",A232&lt;=54,"45-54",TRUE,"55+")</f>
        <v>45-54</v>
      </c>
      <c r="AL232" t="str" cm="1">
        <f t="array" ref="AL232">_xlfn.IFS(S232&lt;5000,"Low",S232&lt;=10000,"Medium",S232&lt;=20000,"High",TRUE,"Very High")</f>
        <v>Low</v>
      </c>
      <c r="AM232" t="str" cm="1">
        <f t="array" ref="AM232">_xlfn.IFS(AF232&lt;=1,"0-1",AF232&lt;=3,"2-3",AF232&lt;=5,"4-5",AF232&lt;=10,"6-10",TRUE,"10+")</f>
        <v>2-3</v>
      </c>
      <c r="AN232" t="str" cm="1">
        <f t="array" ref="AN232">_xlfn.IFS(X232&lt;12,"Low",X232&lt;=18,"Medium",TRUE,"High")</f>
        <v>Medium</v>
      </c>
      <c r="AO232" t="str" cm="1">
        <f t="array" ref="AO232">_xlfn.IFS(AH232&lt;1,"0-1",AH232&lt;=3,"2-3",AH232&lt;=5,"4-5",TRUE,"5+")</f>
        <v>2-3</v>
      </c>
    </row>
    <row r="233" spans="1:41"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 t="shared" si="3"/>
        <v>0</v>
      </c>
      <c r="AK233" t="str" cm="1">
        <f t="array" ref="AK233">_xlfn.IFS(A233&lt;25,"&lt;25",A233&lt;=34,"25-34",A233&lt;=44,"35-44",A233&lt;=54,"45-54",TRUE,"55+")</f>
        <v>35-44</v>
      </c>
      <c r="AL233" t="str" cm="1">
        <f t="array" ref="AL233">_xlfn.IFS(S233&lt;5000,"Low",S233&lt;=10000,"Medium",S233&lt;=20000,"High",TRUE,"Very High")</f>
        <v>High</v>
      </c>
      <c r="AM233" t="str" cm="1">
        <f t="array" ref="AM233">_xlfn.IFS(AF233&lt;=1,"0-1",AF233&lt;=3,"2-3",AF233&lt;=5,"4-5",AF233&lt;=10,"6-10",TRUE,"10+")</f>
        <v>10+</v>
      </c>
      <c r="AN233" t="str" cm="1">
        <f t="array" ref="AN233">_xlfn.IFS(X233&lt;12,"Low",X233&lt;=18,"Medium",TRUE,"High")</f>
        <v>Low</v>
      </c>
      <c r="AO233" t="str" cm="1">
        <f t="array" ref="AO233">_xlfn.IFS(AH233&lt;1,"0-1",AH233&lt;=3,"2-3",AH233&lt;=5,"4-5",TRUE,"5+")</f>
        <v>5+</v>
      </c>
    </row>
    <row r="234" spans="1:41"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 t="shared" si="3"/>
        <v>0</v>
      </c>
      <c r="AK234" t="str" cm="1">
        <f t="array" ref="AK234">_xlfn.IFS(A234&lt;25,"&lt;25",A234&lt;=34,"25-34",A234&lt;=44,"35-44",A234&lt;=54,"45-54",TRUE,"55+")</f>
        <v>55+</v>
      </c>
      <c r="AL234" t="str" cm="1">
        <f t="array" ref="AL234">_xlfn.IFS(S234&lt;5000,"Low",S234&lt;=10000,"Medium",S234&lt;=20000,"High",TRUE,"Very High")</f>
        <v>Low</v>
      </c>
      <c r="AM234" t="str" cm="1">
        <f t="array" ref="AM234">_xlfn.IFS(AF234&lt;=1,"0-1",AF234&lt;=3,"2-3",AF234&lt;=5,"4-5",AF234&lt;=10,"6-10",TRUE,"10+")</f>
        <v>2-3</v>
      </c>
      <c r="AN234" t="str" cm="1">
        <f t="array" ref="AN234">_xlfn.IFS(X234&lt;12,"Low",X234&lt;=18,"Medium",TRUE,"High")</f>
        <v>Medium</v>
      </c>
      <c r="AO234" t="str" cm="1">
        <f t="array" ref="AO234">_xlfn.IFS(AH234&lt;1,"0-1",AH234&lt;=3,"2-3",AH234&lt;=5,"4-5",TRUE,"5+")</f>
        <v>2-3</v>
      </c>
    </row>
    <row r="235" spans="1:41"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 t="shared" si="3"/>
        <v>0</v>
      </c>
      <c r="AK235" t="str" cm="1">
        <f t="array" ref="AK235">_xlfn.IFS(A235&lt;25,"&lt;25",A235&lt;=34,"25-34",A235&lt;=44,"35-44",A235&lt;=54,"45-54",TRUE,"55+")</f>
        <v>45-54</v>
      </c>
      <c r="AL235" t="str" cm="1">
        <f t="array" ref="AL235">_xlfn.IFS(S235&lt;5000,"Low",S235&lt;=10000,"Medium",S235&lt;=20000,"High",TRUE,"Very High")</f>
        <v>High</v>
      </c>
      <c r="AM235" t="str" cm="1">
        <f t="array" ref="AM235">_xlfn.IFS(AF235&lt;=1,"0-1",AF235&lt;=3,"2-3",AF235&lt;=5,"4-5",AF235&lt;=10,"6-10",TRUE,"10+")</f>
        <v>6-10</v>
      </c>
      <c r="AN235" t="str" cm="1">
        <f t="array" ref="AN235">_xlfn.IFS(X235&lt;12,"Low",X235&lt;=18,"Medium",TRUE,"High")</f>
        <v>Low</v>
      </c>
      <c r="AO235" t="str" cm="1">
        <f t="array" ref="AO235">_xlfn.IFS(AH235&lt;1,"0-1",AH235&lt;=3,"2-3",AH235&lt;=5,"4-5",TRUE,"5+")</f>
        <v>0-1</v>
      </c>
    </row>
    <row r="236" spans="1:41"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 t="shared" si="3"/>
        <v>1</v>
      </c>
      <c r="AK236" t="str" cm="1">
        <f t="array" ref="AK236">_xlfn.IFS(A236&lt;25,"&lt;25",A236&lt;=34,"25-34",A236&lt;=44,"35-44",A236&lt;=54,"45-54",TRUE,"55+")</f>
        <v>25-34</v>
      </c>
      <c r="AL236" t="str" cm="1">
        <f t="array" ref="AL236">_xlfn.IFS(S236&lt;5000,"Low",S236&lt;=10000,"Medium",S236&lt;=20000,"High",TRUE,"Very High")</f>
        <v>Low</v>
      </c>
      <c r="AM236" t="str" cm="1">
        <f t="array" ref="AM236">_xlfn.IFS(AF236&lt;=1,"0-1",AF236&lt;=3,"2-3",AF236&lt;=5,"4-5",AF236&lt;=10,"6-10",TRUE,"10+")</f>
        <v>4-5</v>
      </c>
      <c r="AN236" t="str" cm="1">
        <f t="array" ref="AN236">_xlfn.IFS(X236&lt;12,"Low",X236&lt;=18,"Medium",TRUE,"High")</f>
        <v>Medium</v>
      </c>
      <c r="AO236" t="str" cm="1">
        <f t="array" ref="AO236">_xlfn.IFS(AH236&lt;1,"0-1",AH236&lt;=3,"2-3",AH236&lt;=5,"4-5",TRUE,"5+")</f>
        <v>0-1</v>
      </c>
    </row>
    <row r="237" spans="1:41"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 t="shared" si="3"/>
        <v>0</v>
      </c>
      <c r="AK237" t="str" cm="1">
        <f t="array" ref="AK237">_xlfn.IFS(A237&lt;25,"&lt;25",A237&lt;=34,"25-34",A237&lt;=44,"35-44",A237&lt;=54,"45-54",TRUE,"55+")</f>
        <v>35-44</v>
      </c>
      <c r="AL237" t="str" cm="1">
        <f t="array" ref="AL237">_xlfn.IFS(S237&lt;5000,"Low",S237&lt;=10000,"Medium",S237&lt;=20000,"High",TRUE,"Very High")</f>
        <v>High</v>
      </c>
      <c r="AM237" t="str" cm="1">
        <f t="array" ref="AM237">_xlfn.IFS(AF237&lt;=1,"0-1",AF237&lt;=3,"2-3",AF237&lt;=5,"4-5",AF237&lt;=10,"6-10",TRUE,"10+")</f>
        <v>10+</v>
      </c>
      <c r="AN237" t="str" cm="1">
        <f t="array" ref="AN237">_xlfn.IFS(X237&lt;12,"Low",X237&lt;=18,"Medium",TRUE,"High")</f>
        <v>High</v>
      </c>
      <c r="AO237" t="str" cm="1">
        <f t="array" ref="AO237">_xlfn.IFS(AH237&lt;1,"0-1",AH237&lt;=3,"2-3",AH237&lt;=5,"4-5",TRUE,"5+")</f>
        <v>2-3</v>
      </c>
    </row>
    <row r="238" spans="1:41"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 t="shared" si="3"/>
        <v>1</v>
      </c>
      <c r="AK238" t="str" cm="1">
        <f t="array" ref="AK238">_xlfn.IFS(A238&lt;25,"&lt;25",A238&lt;=34,"25-34",A238&lt;=44,"35-44",A238&lt;=54,"45-54",TRUE,"55+")</f>
        <v>25-34</v>
      </c>
      <c r="AL238" t="str" cm="1">
        <f t="array" ref="AL238">_xlfn.IFS(S238&lt;5000,"Low",S238&lt;=10000,"Medium",S238&lt;=20000,"High",TRUE,"Very High")</f>
        <v>Low</v>
      </c>
      <c r="AM238" t="str" cm="1">
        <f t="array" ref="AM238">_xlfn.IFS(AF238&lt;=1,"0-1",AF238&lt;=3,"2-3",AF238&lt;=5,"4-5",AF238&lt;=10,"6-10",TRUE,"10+")</f>
        <v>6-10</v>
      </c>
      <c r="AN238" t="str" cm="1">
        <f t="array" ref="AN238">_xlfn.IFS(X238&lt;12,"Low",X238&lt;=18,"Medium",TRUE,"High")</f>
        <v>High</v>
      </c>
      <c r="AO238" t="str" cm="1">
        <f t="array" ref="AO238">_xlfn.IFS(AH238&lt;1,"0-1",AH238&lt;=3,"2-3",AH238&lt;=5,"4-5",TRUE,"5+")</f>
        <v>2-3</v>
      </c>
    </row>
    <row r="239" spans="1:41"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 t="shared" si="3"/>
        <v>0</v>
      </c>
      <c r="AK239" t="str" cm="1">
        <f t="array" ref="AK239">_xlfn.IFS(A239&lt;25,"&lt;25",A239&lt;=34,"25-34",A239&lt;=44,"35-44",A239&lt;=54,"45-54",TRUE,"55+")</f>
        <v>45-54</v>
      </c>
      <c r="AL239" t="str" cm="1">
        <f t="array" ref="AL239">_xlfn.IFS(S239&lt;5000,"Low",S239&lt;=10000,"Medium",S239&lt;=20000,"High",TRUE,"Very High")</f>
        <v>High</v>
      </c>
      <c r="AM239" t="str" cm="1">
        <f t="array" ref="AM239">_xlfn.IFS(AF239&lt;=1,"0-1",AF239&lt;=3,"2-3",AF239&lt;=5,"4-5",AF239&lt;=10,"6-10",TRUE,"10+")</f>
        <v>10+</v>
      </c>
      <c r="AN239" t="str" cm="1">
        <f t="array" ref="AN239">_xlfn.IFS(X239&lt;12,"Low",X239&lt;=18,"Medium",TRUE,"High")</f>
        <v>Medium</v>
      </c>
      <c r="AO239" t="str" cm="1">
        <f t="array" ref="AO239">_xlfn.IFS(AH239&lt;1,"0-1",AH239&lt;=3,"2-3",AH239&lt;=5,"4-5",TRUE,"5+")</f>
        <v>5+</v>
      </c>
    </row>
    <row r="240" spans="1:41"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 t="shared" si="3"/>
        <v>0</v>
      </c>
      <c r="AK240" t="str" cm="1">
        <f t="array" ref="AK240">_xlfn.IFS(A240&lt;25,"&lt;25",A240&lt;=34,"25-34",A240&lt;=44,"35-44",A240&lt;=54,"45-54",TRUE,"55+")</f>
        <v>25-34</v>
      </c>
      <c r="AL240" t="str" cm="1">
        <f t="array" ref="AL240">_xlfn.IFS(S240&lt;5000,"Low",S240&lt;=10000,"Medium",S240&lt;=20000,"High",TRUE,"Very High")</f>
        <v>Low</v>
      </c>
      <c r="AM240" t="str" cm="1">
        <f t="array" ref="AM240">_xlfn.IFS(AF240&lt;=1,"0-1",AF240&lt;=3,"2-3",AF240&lt;=5,"4-5",AF240&lt;=10,"6-10",TRUE,"10+")</f>
        <v>4-5</v>
      </c>
      <c r="AN240" t="str" cm="1">
        <f t="array" ref="AN240">_xlfn.IFS(X240&lt;12,"Low",X240&lt;=18,"Medium",TRUE,"High")</f>
        <v>Low</v>
      </c>
      <c r="AO240" t="str" cm="1">
        <f t="array" ref="AO240">_xlfn.IFS(AH240&lt;1,"0-1",AH240&lt;=3,"2-3",AH240&lt;=5,"4-5",TRUE,"5+")</f>
        <v>2-3</v>
      </c>
    </row>
    <row r="241" spans="1:41"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 t="shared" si="3"/>
        <v>1</v>
      </c>
      <c r="AK241" t="str" cm="1">
        <f t="array" ref="AK241">_xlfn.IFS(A241&lt;25,"&lt;25",A241&lt;=34,"25-34",A241&lt;=44,"35-44",A241&lt;=54,"45-54",TRUE,"55+")</f>
        <v>25-34</v>
      </c>
      <c r="AL241" t="str" cm="1">
        <f t="array" ref="AL241">_xlfn.IFS(S241&lt;5000,"Low",S241&lt;=10000,"Medium",S241&lt;=20000,"High",TRUE,"Very High")</f>
        <v>Low</v>
      </c>
      <c r="AM241" t="str" cm="1">
        <f t="array" ref="AM241">_xlfn.IFS(AF241&lt;=1,"0-1",AF241&lt;=3,"2-3",AF241&lt;=5,"4-5",AF241&lt;=10,"6-10",TRUE,"10+")</f>
        <v>2-3</v>
      </c>
      <c r="AN241" t="str" cm="1">
        <f t="array" ref="AN241">_xlfn.IFS(X241&lt;12,"Low",X241&lt;=18,"Medium",TRUE,"High")</f>
        <v>Medium</v>
      </c>
      <c r="AO241" t="str" cm="1">
        <f t="array" ref="AO241">_xlfn.IFS(AH241&lt;1,"0-1",AH241&lt;=3,"2-3",AH241&lt;=5,"4-5",TRUE,"5+")</f>
        <v>2-3</v>
      </c>
    </row>
    <row r="242" spans="1:41"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 t="shared" si="3"/>
        <v>0</v>
      </c>
      <c r="AK242" t="str" cm="1">
        <f t="array" ref="AK242">_xlfn.IFS(A242&lt;25,"&lt;25",A242&lt;=34,"25-34",A242&lt;=44,"35-44",A242&lt;=54,"45-54",TRUE,"55+")</f>
        <v>35-44</v>
      </c>
      <c r="AL242" t="str" cm="1">
        <f t="array" ref="AL242">_xlfn.IFS(S242&lt;5000,"Low",S242&lt;=10000,"Medium",S242&lt;=20000,"High",TRUE,"Very High")</f>
        <v>Low</v>
      </c>
      <c r="AM242" t="str" cm="1">
        <f t="array" ref="AM242">_xlfn.IFS(AF242&lt;=1,"0-1",AF242&lt;=3,"2-3",AF242&lt;=5,"4-5",AF242&lt;=10,"6-10",TRUE,"10+")</f>
        <v>2-3</v>
      </c>
      <c r="AN242" t="str" cm="1">
        <f t="array" ref="AN242">_xlfn.IFS(X242&lt;12,"Low",X242&lt;=18,"Medium",TRUE,"High")</f>
        <v>Medium</v>
      </c>
      <c r="AO242" t="str" cm="1">
        <f t="array" ref="AO242">_xlfn.IFS(AH242&lt;1,"0-1",AH242&lt;=3,"2-3",AH242&lt;=5,"4-5",TRUE,"5+")</f>
        <v>2-3</v>
      </c>
    </row>
    <row r="243" spans="1:41"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 t="shared" si="3"/>
        <v>0</v>
      </c>
      <c r="AK243" t="str" cm="1">
        <f t="array" ref="AK243">_xlfn.IFS(A243&lt;25,"&lt;25",A243&lt;=34,"25-34",A243&lt;=44,"35-44",A243&lt;=54,"45-54",TRUE,"55+")</f>
        <v>25-34</v>
      </c>
      <c r="AL243" t="str" cm="1">
        <f t="array" ref="AL243">_xlfn.IFS(S243&lt;5000,"Low",S243&lt;=10000,"Medium",S243&lt;=20000,"High",TRUE,"Very High")</f>
        <v>Low</v>
      </c>
      <c r="AM243" t="str" cm="1">
        <f t="array" ref="AM243">_xlfn.IFS(AF243&lt;=1,"0-1",AF243&lt;=3,"2-3",AF243&lt;=5,"4-5",AF243&lt;=10,"6-10",TRUE,"10+")</f>
        <v>2-3</v>
      </c>
      <c r="AN243" t="str" cm="1">
        <f t="array" ref="AN243">_xlfn.IFS(X243&lt;12,"Low",X243&lt;=18,"Medium",TRUE,"High")</f>
        <v>Medium</v>
      </c>
      <c r="AO243" t="str" cm="1">
        <f t="array" ref="AO243">_xlfn.IFS(AH243&lt;1,"0-1",AH243&lt;=3,"2-3",AH243&lt;=5,"4-5",TRUE,"5+")</f>
        <v>2-3</v>
      </c>
    </row>
    <row r="244" spans="1:41"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 t="shared" si="3"/>
        <v>0</v>
      </c>
      <c r="AK244" t="str" cm="1">
        <f t="array" ref="AK244">_xlfn.IFS(A244&lt;25,"&lt;25",A244&lt;=34,"25-34",A244&lt;=44,"35-44",A244&lt;=54,"45-54",TRUE,"55+")</f>
        <v>35-44</v>
      </c>
      <c r="AL244" t="str" cm="1">
        <f t="array" ref="AL244">_xlfn.IFS(S244&lt;5000,"Low",S244&lt;=10000,"Medium",S244&lt;=20000,"High",TRUE,"Very High")</f>
        <v>Low</v>
      </c>
      <c r="AM244" t="str" cm="1">
        <f t="array" ref="AM244">_xlfn.IFS(AF244&lt;=1,"0-1",AF244&lt;=3,"2-3",AF244&lt;=5,"4-5",AF244&lt;=10,"6-10",TRUE,"10+")</f>
        <v>0-1</v>
      </c>
      <c r="AN244" t="str" cm="1">
        <f t="array" ref="AN244">_xlfn.IFS(X244&lt;12,"Low",X244&lt;=18,"Medium",TRUE,"High")</f>
        <v>Medium</v>
      </c>
      <c r="AO244" t="str" cm="1">
        <f t="array" ref="AO244">_xlfn.IFS(AH244&lt;1,"0-1",AH244&lt;=3,"2-3",AH244&lt;=5,"4-5",TRUE,"5+")</f>
        <v>0-1</v>
      </c>
    </row>
    <row r="245" spans="1:41"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 t="shared" si="3"/>
        <v>0</v>
      </c>
      <c r="AK245" t="str" cm="1">
        <f t="array" ref="AK245">_xlfn.IFS(A245&lt;25,"&lt;25",A245&lt;=34,"25-34",A245&lt;=44,"35-44",A245&lt;=54,"45-54",TRUE,"55+")</f>
        <v>35-44</v>
      </c>
      <c r="AL245" t="str" cm="1">
        <f t="array" ref="AL245">_xlfn.IFS(S245&lt;5000,"Low",S245&lt;=10000,"Medium",S245&lt;=20000,"High",TRUE,"Very High")</f>
        <v>Low</v>
      </c>
      <c r="AM245" t="str" cm="1">
        <f t="array" ref="AM245">_xlfn.IFS(AF245&lt;=1,"0-1",AF245&lt;=3,"2-3",AF245&lt;=5,"4-5",AF245&lt;=10,"6-10",TRUE,"10+")</f>
        <v>6-10</v>
      </c>
      <c r="AN245" t="str" cm="1">
        <f t="array" ref="AN245">_xlfn.IFS(X245&lt;12,"Low",X245&lt;=18,"Medium",TRUE,"High")</f>
        <v>Medium</v>
      </c>
      <c r="AO245" t="str" cm="1">
        <f t="array" ref="AO245">_xlfn.IFS(AH245&lt;1,"0-1",AH245&lt;=3,"2-3",AH245&lt;=5,"4-5",TRUE,"5+")</f>
        <v>4-5</v>
      </c>
    </row>
    <row r="246" spans="1:41"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 t="shared" si="3"/>
        <v>0</v>
      </c>
      <c r="AK246" t="str" cm="1">
        <f t="array" ref="AK246">_xlfn.IFS(A246&lt;25,"&lt;25",A246&lt;=34,"25-34",A246&lt;=44,"35-44",A246&lt;=54,"45-54",TRUE,"55+")</f>
        <v>45-54</v>
      </c>
      <c r="AL246" t="str" cm="1">
        <f t="array" ref="AL246">_xlfn.IFS(S246&lt;5000,"Low",S246&lt;=10000,"Medium",S246&lt;=20000,"High",TRUE,"Very High")</f>
        <v>High</v>
      </c>
      <c r="AM246" t="str" cm="1">
        <f t="array" ref="AM246">_xlfn.IFS(AF246&lt;=1,"0-1",AF246&lt;=3,"2-3",AF246&lt;=5,"4-5",AF246&lt;=10,"6-10",TRUE,"10+")</f>
        <v>10+</v>
      </c>
      <c r="AN246" t="str" cm="1">
        <f t="array" ref="AN246">_xlfn.IFS(X246&lt;12,"Low",X246&lt;=18,"Medium",TRUE,"High")</f>
        <v>Low</v>
      </c>
      <c r="AO246" t="str" cm="1">
        <f t="array" ref="AO246">_xlfn.IFS(AH246&lt;1,"0-1",AH246&lt;=3,"2-3",AH246&lt;=5,"4-5",TRUE,"5+")</f>
        <v>2-3</v>
      </c>
    </row>
    <row r="247" spans="1:41"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 t="shared" si="3"/>
        <v>0</v>
      </c>
      <c r="AK247" t="str" cm="1">
        <f t="array" ref="AK247">_xlfn.IFS(A247&lt;25,"&lt;25",A247&lt;=34,"25-34",A247&lt;=44,"35-44",A247&lt;=54,"45-54",TRUE,"55+")</f>
        <v>25-34</v>
      </c>
      <c r="AL247" t="str" cm="1">
        <f t="array" ref="AL247">_xlfn.IFS(S247&lt;5000,"Low",S247&lt;=10000,"Medium",S247&lt;=20000,"High",TRUE,"Very High")</f>
        <v>High</v>
      </c>
      <c r="AM247" t="str" cm="1">
        <f t="array" ref="AM247">_xlfn.IFS(AF247&lt;=1,"0-1",AF247&lt;=3,"2-3",AF247&lt;=5,"4-5",AF247&lt;=10,"6-10",TRUE,"10+")</f>
        <v>2-3</v>
      </c>
      <c r="AN247" t="str" cm="1">
        <f t="array" ref="AN247">_xlfn.IFS(X247&lt;12,"Low",X247&lt;=18,"Medium",TRUE,"High")</f>
        <v>Medium</v>
      </c>
      <c r="AO247" t="str" cm="1">
        <f t="array" ref="AO247">_xlfn.IFS(AH247&lt;1,"0-1",AH247&lt;=3,"2-3",AH247&lt;=5,"4-5",TRUE,"5+")</f>
        <v>2-3</v>
      </c>
    </row>
    <row r="248" spans="1:41"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 t="shared" si="3"/>
        <v>0</v>
      </c>
      <c r="AK248" t="str" cm="1">
        <f t="array" ref="AK248">_xlfn.IFS(A248&lt;25,"&lt;25",A248&lt;=34,"25-34",A248&lt;=44,"35-44",A248&lt;=54,"45-54",TRUE,"55+")</f>
        <v>25-34</v>
      </c>
      <c r="AL248" t="str" cm="1">
        <f t="array" ref="AL248">_xlfn.IFS(S248&lt;5000,"Low",S248&lt;=10000,"Medium",S248&lt;=20000,"High",TRUE,"Very High")</f>
        <v>Low</v>
      </c>
      <c r="AM248" t="str" cm="1">
        <f t="array" ref="AM248">_xlfn.IFS(AF248&lt;=1,"0-1",AF248&lt;=3,"2-3",AF248&lt;=5,"4-5",AF248&lt;=10,"6-10",TRUE,"10+")</f>
        <v>2-3</v>
      </c>
      <c r="AN248" t="str" cm="1">
        <f t="array" ref="AN248">_xlfn.IFS(X248&lt;12,"Low",X248&lt;=18,"Medium",TRUE,"High")</f>
        <v>Medium</v>
      </c>
      <c r="AO248" t="str" cm="1">
        <f t="array" ref="AO248">_xlfn.IFS(AH248&lt;1,"0-1",AH248&lt;=3,"2-3",AH248&lt;=5,"4-5",TRUE,"5+")</f>
        <v>0-1</v>
      </c>
    </row>
    <row r="249" spans="1:41"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 t="shared" si="3"/>
        <v>0</v>
      </c>
      <c r="AK249" t="str" cm="1">
        <f t="array" ref="AK249">_xlfn.IFS(A249&lt;25,"&lt;25",A249&lt;=34,"25-34",A249&lt;=44,"35-44",A249&lt;=54,"45-54",TRUE,"55+")</f>
        <v>25-34</v>
      </c>
      <c r="AL249" t="str" cm="1">
        <f t="array" ref="AL249">_xlfn.IFS(S249&lt;5000,"Low",S249&lt;=10000,"Medium",S249&lt;=20000,"High",TRUE,"Very High")</f>
        <v>Medium</v>
      </c>
      <c r="AM249" t="str" cm="1">
        <f t="array" ref="AM249">_xlfn.IFS(AF249&lt;=1,"0-1",AF249&lt;=3,"2-3",AF249&lt;=5,"4-5",AF249&lt;=10,"6-10",TRUE,"10+")</f>
        <v>10+</v>
      </c>
      <c r="AN249" t="str" cm="1">
        <f t="array" ref="AN249">_xlfn.IFS(X249&lt;12,"Low",X249&lt;=18,"Medium",TRUE,"High")</f>
        <v>Medium</v>
      </c>
      <c r="AO249" t="str" cm="1">
        <f t="array" ref="AO249">_xlfn.IFS(AH249&lt;1,"0-1",AH249&lt;=3,"2-3",AH249&lt;=5,"4-5",TRUE,"5+")</f>
        <v>4-5</v>
      </c>
    </row>
    <row r="250" spans="1:41"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 t="shared" si="3"/>
        <v>0</v>
      </c>
      <c r="AK250" t="str" cm="1">
        <f t="array" ref="AK250">_xlfn.IFS(A250&lt;25,"&lt;25",A250&lt;=34,"25-34",A250&lt;=44,"35-44",A250&lt;=54,"45-54",TRUE,"55+")</f>
        <v>35-44</v>
      </c>
      <c r="AL250" t="str" cm="1">
        <f t="array" ref="AL250">_xlfn.IFS(S250&lt;5000,"Low",S250&lt;=10000,"Medium",S250&lt;=20000,"High",TRUE,"Very High")</f>
        <v>Low</v>
      </c>
      <c r="AM250" t="str" cm="1">
        <f t="array" ref="AM250">_xlfn.IFS(AF250&lt;=1,"0-1",AF250&lt;=3,"2-3",AF250&lt;=5,"4-5",AF250&lt;=10,"6-10",TRUE,"10+")</f>
        <v>2-3</v>
      </c>
      <c r="AN250" t="str" cm="1">
        <f t="array" ref="AN250">_xlfn.IFS(X250&lt;12,"Low",X250&lt;=18,"Medium",TRUE,"High")</f>
        <v>Medium</v>
      </c>
      <c r="AO250" t="str" cm="1">
        <f t="array" ref="AO250">_xlfn.IFS(AH250&lt;1,"0-1",AH250&lt;=3,"2-3",AH250&lt;=5,"4-5",TRUE,"5+")</f>
        <v>0-1</v>
      </c>
    </row>
    <row r="251" spans="1:41"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 t="shared" si="3"/>
        <v>0</v>
      </c>
      <c r="AK251" t="str" cm="1">
        <f t="array" ref="AK251">_xlfn.IFS(A251&lt;25,"&lt;25",A251&lt;=34,"25-34",A251&lt;=44,"35-44",A251&lt;=54,"45-54",TRUE,"55+")</f>
        <v>45-54</v>
      </c>
      <c r="AL251" t="str" cm="1">
        <f t="array" ref="AL251">_xlfn.IFS(S251&lt;5000,"Low",S251&lt;=10000,"Medium",S251&lt;=20000,"High",TRUE,"Very High")</f>
        <v>Medium</v>
      </c>
      <c r="AM251" t="str" cm="1">
        <f t="array" ref="AM251">_xlfn.IFS(AF251&lt;=1,"0-1",AF251&lt;=3,"2-3",AF251&lt;=5,"4-5",AF251&lt;=10,"6-10",TRUE,"10+")</f>
        <v>2-3</v>
      </c>
      <c r="AN251" t="str" cm="1">
        <f t="array" ref="AN251">_xlfn.IFS(X251&lt;12,"Low",X251&lt;=18,"Medium",TRUE,"High")</f>
        <v>Medium</v>
      </c>
      <c r="AO251" t="str" cm="1">
        <f t="array" ref="AO251">_xlfn.IFS(AH251&lt;1,"0-1",AH251&lt;=3,"2-3",AH251&lt;=5,"4-5",TRUE,"5+")</f>
        <v>0-1</v>
      </c>
    </row>
    <row r="252" spans="1:41"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 t="shared" si="3"/>
        <v>1</v>
      </c>
      <c r="AK252" t="str" cm="1">
        <f t="array" ref="AK252">_xlfn.IFS(A252&lt;25,"&lt;25",A252&lt;=34,"25-34",A252&lt;=44,"35-44",A252&lt;=54,"45-54",TRUE,"55+")</f>
        <v>35-44</v>
      </c>
      <c r="AL252" t="str" cm="1">
        <f t="array" ref="AL252">_xlfn.IFS(S252&lt;5000,"Low",S252&lt;=10000,"Medium",S252&lt;=20000,"High",TRUE,"Very High")</f>
        <v>High</v>
      </c>
      <c r="AM252" t="str" cm="1">
        <f t="array" ref="AM252">_xlfn.IFS(AF252&lt;=1,"0-1",AF252&lt;=3,"2-3",AF252&lt;=5,"4-5",AF252&lt;=10,"6-10",TRUE,"10+")</f>
        <v>0-1</v>
      </c>
      <c r="AN252" t="str" cm="1">
        <f t="array" ref="AN252">_xlfn.IFS(X252&lt;12,"Low",X252&lt;=18,"Medium",TRUE,"High")</f>
        <v>Low</v>
      </c>
      <c r="AO252" t="str" cm="1">
        <f t="array" ref="AO252">_xlfn.IFS(AH252&lt;1,"0-1",AH252&lt;=3,"2-3",AH252&lt;=5,"4-5",TRUE,"5+")</f>
        <v>0-1</v>
      </c>
    </row>
    <row r="253" spans="1:41"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 t="shared" si="3"/>
        <v>0</v>
      </c>
      <c r="AK253" t="str" cm="1">
        <f t="array" ref="AK253">_xlfn.IFS(A253&lt;25,"&lt;25",A253&lt;=34,"25-34",A253&lt;=44,"35-44",A253&lt;=54,"45-54",TRUE,"55+")</f>
        <v>35-44</v>
      </c>
      <c r="AL253" t="str" cm="1">
        <f t="array" ref="AL253">_xlfn.IFS(S253&lt;5000,"Low",S253&lt;=10000,"Medium",S253&lt;=20000,"High",TRUE,"Very High")</f>
        <v>High</v>
      </c>
      <c r="AM253" t="str" cm="1">
        <f t="array" ref="AM253">_xlfn.IFS(AF253&lt;=1,"0-1",AF253&lt;=3,"2-3",AF253&lt;=5,"4-5",AF253&lt;=10,"6-10",TRUE,"10+")</f>
        <v>10+</v>
      </c>
      <c r="AN253" t="str" cm="1">
        <f t="array" ref="AN253">_xlfn.IFS(X253&lt;12,"Low",X253&lt;=18,"Medium",TRUE,"High")</f>
        <v>High</v>
      </c>
      <c r="AO253" t="str" cm="1">
        <f t="array" ref="AO253">_xlfn.IFS(AH253&lt;1,"0-1",AH253&lt;=3,"2-3",AH253&lt;=5,"4-5",TRUE,"5+")</f>
        <v>5+</v>
      </c>
    </row>
    <row r="254" spans="1:41"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 t="shared" si="3"/>
        <v>0</v>
      </c>
      <c r="AK254" t="str" cm="1">
        <f t="array" ref="AK254">_xlfn.IFS(A254&lt;25,"&lt;25",A254&lt;=34,"25-34",A254&lt;=44,"35-44",A254&lt;=54,"45-54",TRUE,"55+")</f>
        <v>25-34</v>
      </c>
      <c r="AL254" t="str" cm="1">
        <f t="array" ref="AL254">_xlfn.IFS(S254&lt;5000,"Low",S254&lt;=10000,"Medium",S254&lt;=20000,"High",TRUE,"Very High")</f>
        <v>Low</v>
      </c>
      <c r="AM254" t="str" cm="1">
        <f t="array" ref="AM254">_xlfn.IFS(AF254&lt;=1,"0-1",AF254&lt;=3,"2-3",AF254&lt;=5,"4-5",AF254&lt;=10,"6-10",TRUE,"10+")</f>
        <v>6-10</v>
      </c>
      <c r="AN254" t="str" cm="1">
        <f t="array" ref="AN254">_xlfn.IFS(X254&lt;12,"Low",X254&lt;=18,"Medium",TRUE,"High")</f>
        <v>High</v>
      </c>
      <c r="AO254" t="str" cm="1">
        <f t="array" ref="AO254">_xlfn.IFS(AH254&lt;1,"0-1",AH254&lt;=3,"2-3",AH254&lt;=5,"4-5",TRUE,"5+")</f>
        <v>2-3</v>
      </c>
    </row>
    <row r="255" spans="1:41"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 t="shared" si="3"/>
        <v>0</v>
      </c>
      <c r="AK255" t="str" cm="1">
        <f t="array" ref="AK255">_xlfn.IFS(A255&lt;25,"&lt;25",A255&lt;=34,"25-34",A255&lt;=44,"35-44",A255&lt;=54,"45-54",TRUE,"55+")</f>
        <v>35-44</v>
      </c>
      <c r="AL255" t="str" cm="1">
        <f t="array" ref="AL255">_xlfn.IFS(S255&lt;5000,"Low",S255&lt;=10000,"Medium",S255&lt;=20000,"High",TRUE,"Very High")</f>
        <v>Medium</v>
      </c>
      <c r="AM255" t="str" cm="1">
        <f t="array" ref="AM255">_xlfn.IFS(AF255&lt;=1,"0-1",AF255&lt;=3,"2-3",AF255&lt;=5,"4-5",AF255&lt;=10,"6-10",TRUE,"10+")</f>
        <v>2-3</v>
      </c>
      <c r="AN255" t="str" cm="1">
        <f t="array" ref="AN255">_xlfn.IFS(X255&lt;12,"Low",X255&lt;=18,"Medium",TRUE,"High")</f>
        <v>Medium</v>
      </c>
      <c r="AO255" t="str" cm="1">
        <f t="array" ref="AO255">_xlfn.IFS(AH255&lt;1,"0-1",AH255&lt;=3,"2-3",AH255&lt;=5,"4-5",TRUE,"5+")</f>
        <v>0-1</v>
      </c>
    </row>
    <row r="256" spans="1:41"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 t="shared" si="3"/>
        <v>0</v>
      </c>
      <c r="AK256" t="str" cm="1">
        <f t="array" ref="AK256">_xlfn.IFS(A256&lt;25,"&lt;25",A256&lt;=34,"25-34",A256&lt;=44,"35-44",A256&lt;=54,"45-54",TRUE,"55+")</f>
        <v>25-34</v>
      </c>
      <c r="AL256" t="str" cm="1">
        <f t="array" ref="AL256">_xlfn.IFS(S256&lt;5000,"Low",S256&lt;=10000,"Medium",S256&lt;=20000,"High",TRUE,"Very High")</f>
        <v>Medium</v>
      </c>
      <c r="AM256" t="str" cm="1">
        <f t="array" ref="AM256">_xlfn.IFS(AF256&lt;=1,"0-1",AF256&lt;=3,"2-3",AF256&lt;=5,"4-5",AF256&lt;=10,"6-10",TRUE,"10+")</f>
        <v>2-3</v>
      </c>
      <c r="AN256" t="str" cm="1">
        <f t="array" ref="AN256">_xlfn.IFS(X256&lt;12,"Low",X256&lt;=18,"Medium",TRUE,"High")</f>
        <v>Medium</v>
      </c>
      <c r="AO256" t="str" cm="1">
        <f t="array" ref="AO256">_xlfn.IFS(AH256&lt;1,"0-1",AH256&lt;=3,"2-3",AH256&lt;=5,"4-5",TRUE,"5+")</f>
        <v>0-1</v>
      </c>
    </row>
    <row r="257" spans="1:41"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 t="shared" si="3"/>
        <v>0</v>
      </c>
      <c r="AK257" t="str" cm="1">
        <f t="array" ref="AK257">_xlfn.IFS(A257&lt;25,"&lt;25",A257&lt;=34,"25-34",A257&lt;=44,"35-44",A257&lt;=54,"45-54",TRUE,"55+")</f>
        <v>25-34</v>
      </c>
      <c r="AL257" t="str" cm="1">
        <f t="array" ref="AL257">_xlfn.IFS(S257&lt;5000,"Low",S257&lt;=10000,"Medium",S257&lt;=20000,"High",TRUE,"Very High")</f>
        <v>Low</v>
      </c>
      <c r="AM257" t="str" cm="1">
        <f t="array" ref="AM257">_xlfn.IFS(AF257&lt;=1,"0-1",AF257&lt;=3,"2-3",AF257&lt;=5,"4-5",AF257&lt;=10,"6-10",TRUE,"10+")</f>
        <v>4-5</v>
      </c>
      <c r="AN257" t="str" cm="1">
        <f t="array" ref="AN257">_xlfn.IFS(X257&lt;12,"Low",X257&lt;=18,"Medium",TRUE,"High")</f>
        <v>Medium</v>
      </c>
      <c r="AO257" t="str" cm="1">
        <f t="array" ref="AO257">_xlfn.IFS(AH257&lt;1,"0-1",AH257&lt;=3,"2-3",AH257&lt;=5,"4-5",TRUE,"5+")</f>
        <v>2-3</v>
      </c>
    </row>
    <row r="258" spans="1:41"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 t="shared" ref="AJ258:AJ321" si="4">IF(B258="Yes",1,0)</f>
        <v>0</v>
      </c>
      <c r="AK258" t="str" cm="1">
        <f t="array" ref="AK258">_xlfn.IFS(A258&lt;25,"&lt;25",A258&lt;=34,"25-34",A258&lt;=44,"35-44",A258&lt;=54,"45-54",TRUE,"55+")</f>
        <v>35-44</v>
      </c>
      <c r="AL258" t="str" cm="1">
        <f t="array" ref="AL258">_xlfn.IFS(S258&lt;5000,"Low",S258&lt;=10000,"Medium",S258&lt;=20000,"High",TRUE,"Very High")</f>
        <v>Low</v>
      </c>
      <c r="AM258" t="str" cm="1">
        <f t="array" ref="AM258">_xlfn.IFS(AF258&lt;=1,"0-1",AF258&lt;=3,"2-3",AF258&lt;=5,"4-5",AF258&lt;=10,"6-10",TRUE,"10+")</f>
        <v>6-10</v>
      </c>
      <c r="AN258" t="str" cm="1">
        <f t="array" ref="AN258">_xlfn.IFS(X258&lt;12,"Low",X258&lt;=18,"Medium",TRUE,"High")</f>
        <v>Low</v>
      </c>
      <c r="AO258" t="str" cm="1">
        <f t="array" ref="AO258">_xlfn.IFS(AH258&lt;1,"0-1",AH258&lt;=3,"2-3",AH258&lt;=5,"4-5",TRUE,"5+")</f>
        <v>5+</v>
      </c>
    </row>
    <row r="259" spans="1:41"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 t="shared" si="4"/>
        <v>0</v>
      </c>
      <c r="AK259" t="str" cm="1">
        <f t="array" ref="AK259">_xlfn.IFS(A259&lt;25,"&lt;25",A259&lt;=34,"25-34",A259&lt;=44,"35-44",A259&lt;=54,"45-54",TRUE,"55+")</f>
        <v>35-44</v>
      </c>
      <c r="AL259" t="str" cm="1">
        <f t="array" ref="AL259">_xlfn.IFS(S259&lt;5000,"Low",S259&lt;=10000,"Medium",S259&lt;=20000,"High",TRUE,"Very High")</f>
        <v>High</v>
      </c>
      <c r="AM259" t="str" cm="1">
        <f t="array" ref="AM259">_xlfn.IFS(AF259&lt;=1,"0-1",AF259&lt;=3,"2-3",AF259&lt;=5,"4-5",AF259&lt;=10,"6-10",TRUE,"10+")</f>
        <v>10+</v>
      </c>
      <c r="AN259" t="str" cm="1">
        <f t="array" ref="AN259">_xlfn.IFS(X259&lt;12,"Low",X259&lt;=18,"Medium",TRUE,"High")</f>
        <v>High</v>
      </c>
      <c r="AO259" t="str" cm="1">
        <f t="array" ref="AO259">_xlfn.IFS(AH259&lt;1,"0-1",AH259&lt;=3,"2-3",AH259&lt;=5,"4-5",TRUE,"5+")</f>
        <v>2-3</v>
      </c>
    </row>
    <row r="260" spans="1:41"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 t="shared" si="4"/>
        <v>0</v>
      </c>
      <c r="AK260" t="str" cm="1">
        <f t="array" ref="AK260">_xlfn.IFS(A260&lt;25,"&lt;25",A260&lt;=34,"25-34",A260&lt;=44,"35-44",A260&lt;=54,"45-54",TRUE,"55+")</f>
        <v>45-54</v>
      </c>
      <c r="AL260" t="str" cm="1">
        <f t="array" ref="AL260">_xlfn.IFS(S260&lt;5000,"Low",S260&lt;=10000,"Medium",S260&lt;=20000,"High",TRUE,"Very High")</f>
        <v>Low</v>
      </c>
      <c r="AM260" t="str" cm="1">
        <f t="array" ref="AM260">_xlfn.IFS(AF260&lt;=1,"0-1",AF260&lt;=3,"2-3",AF260&lt;=5,"4-5",AF260&lt;=10,"6-10",TRUE,"10+")</f>
        <v>0-1</v>
      </c>
      <c r="AN260" t="str" cm="1">
        <f t="array" ref="AN260">_xlfn.IFS(X260&lt;12,"Low",X260&lt;=18,"Medium",TRUE,"High")</f>
        <v>Low</v>
      </c>
      <c r="AO260" t="str" cm="1">
        <f t="array" ref="AO260">_xlfn.IFS(AH260&lt;1,"0-1",AH260&lt;=3,"2-3",AH260&lt;=5,"4-5",TRUE,"5+")</f>
        <v>0-1</v>
      </c>
    </row>
    <row r="261" spans="1:41"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 t="shared" si="4"/>
        <v>1</v>
      </c>
      <c r="AK261" t="str" cm="1">
        <f t="array" ref="AK261">_xlfn.IFS(A261&lt;25,"&lt;25",A261&lt;=34,"25-34",A261&lt;=44,"35-44",A261&lt;=54,"45-54",TRUE,"55+")</f>
        <v>25-34</v>
      </c>
      <c r="AL261" t="str" cm="1">
        <f t="array" ref="AL261">_xlfn.IFS(S261&lt;5000,"Low",S261&lt;=10000,"Medium",S261&lt;=20000,"High",TRUE,"Very High")</f>
        <v>Low</v>
      </c>
      <c r="AM261" t="str" cm="1">
        <f t="array" ref="AM261">_xlfn.IFS(AF261&lt;=1,"0-1",AF261&lt;=3,"2-3",AF261&lt;=5,"4-5",AF261&lt;=10,"6-10",TRUE,"10+")</f>
        <v>4-5</v>
      </c>
      <c r="AN261" t="str" cm="1">
        <f t="array" ref="AN261">_xlfn.IFS(X261&lt;12,"Low",X261&lt;=18,"Medium",TRUE,"High")</f>
        <v>Low</v>
      </c>
      <c r="AO261" t="str" cm="1">
        <f t="array" ref="AO261">_xlfn.IFS(AH261&lt;1,"0-1",AH261&lt;=3,"2-3",AH261&lt;=5,"4-5",TRUE,"5+")</f>
        <v>2-3</v>
      </c>
    </row>
    <row r="262" spans="1:41"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 t="shared" si="4"/>
        <v>0</v>
      </c>
      <c r="AK262" t="str" cm="1">
        <f t="array" ref="AK262">_xlfn.IFS(A262&lt;25,"&lt;25",A262&lt;=34,"25-34",A262&lt;=44,"35-44",A262&lt;=54,"45-54",TRUE,"55+")</f>
        <v>25-34</v>
      </c>
      <c r="AL262" t="str" cm="1">
        <f t="array" ref="AL262">_xlfn.IFS(S262&lt;5000,"Low",S262&lt;=10000,"Medium",S262&lt;=20000,"High",TRUE,"Very High")</f>
        <v>Low</v>
      </c>
      <c r="AM262" t="str" cm="1">
        <f t="array" ref="AM262">_xlfn.IFS(AF262&lt;=1,"0-1",AF262&lt;=3,"2-3",AF262&lt;=5,"4-5",AF262&lt;=10,"6-10",TRUE,"10+")</f>
        <v>4-5</v>
      </c>
      <c r="AN262" t="str" cm="1">
        <f t="array" ref="AN262">_xlfn.IFS(X262&lt;12,"Low",X262&lt;=18,"Medium",TRUE,"High")</f>
        <v>High</v>
      </c>
      <c r="AO262" t="str" cm="1">
        <f t="array" ref="AO262">_xlfn.IFS(AH262&lt;1,"0-1",AH262&lt;=3,"2-3",AH262&lt;=5,"4-5",TRUE,"5+")</f>
        <v>0-1</v>
      </c>
    </row>
    <row r="263" spans="1:41"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 t="shared" si="4"/>
        <v>0</v>
      </c>
      <c r="AK263" t="str" cm="1">
        <f t="array" ref="AK263">_xlfn.IFS(A263&lt;25,"&lt;25",A263&lt;=34,"25-34",A263&lt;=44,"35-44",A263&lt;=54,"45-54",TRUE,"55+")</f>
        <v>35-44</v>
      </c>
      <c r="AL263" t="str" cm="1">
        <f t="array" ref="AL263">_xlfn.IFS(S263&lt;5000,"Low",S263&lt;=10000,"Medium",S263&lt;=20000,"High",TRUE,"Very High")</f>
        <v>Medium</v>
      </c>
      <c r="AM263" t="str" cm="1">
        <f t="array" ref="AM263">_xlfn.IFS(AF263&lt;=1,"0-1",AF263&lt;=3,"2-3",AF263&lt;=5,"4-5",AF263&lt;=10,"6-10",TRUE,"10+")</f>
        <v>6-10</v>
      </c>
      <c r="AN263" t="str" cm="1">
        <f t="array" ref="AN263">_xlfn.IFS(X263&lt;12,"Low",X263&lt;=18,"Medium",TRUE,"High")</f>
        <v>Medium</v>
      </c>
      <c r="AO263" t="str" cm="1">
        <f t="array" ref="AO263">_xlfn.IFS(AH263&lt;1,"0-1",AH263&lt;=3,"2-3",AH263&lt;=5,"4-5",TRUE,"5+")</f>
        <v>5+</v>
      </c>
    </row>
    <row r="264" spans="1:41"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 t="shared" si="4"/>
        <v>0</v>
      </c>
      <c r="AK264" t="str" cm="1">
        <f t="array" ref="AK264">_xlfn.IFS(A264&lt;25,"&lt;25",A264&lt;=34,"25-34",A264&lt;=44,"35-44",A264&lt;=54,"45-54",TRUE,"55+")</f>
        <v>25-34</v>
      </c>
      <c r="AL264" t="str" cm="1">
        <f t="array" ref="AL264">_xlfn.IFS(S264&lt;5000,"Low",S264&lt;=10000,"Medium",S264&lt;=20000,"High",TRUE,"Very High")</f>
        <v>Low</v>
      </c>
      <c r="AM264" t="str" cm="1">
        <f t="array" ref="AM264">_xlfn.IFS(AF264&lt;=1,"0-1",AF264&lt;=3,"2-3",AF264&lt;=5,"4-5",AF264&lt;=10,"6-10",TRUE,"10+")</f>
        <v>6-10</v>
      </c>
      <c r="AN264" t="str" cm="1">
        <f t="array" ref="AN264">_xlfn.IFS(X264&lt;12,"Low",X264&lt;=18,"Medium",TRUE,"High")</f>
        <v>Medium</v>
      </c>
      <c r="AO264" t="str" cm="1">
        <f t="array" ref="AO264">_xlfn.IFS(AH264&lt;1,"0-1",AH264&lt;=3,"2-3",AH264&lt;=5,"4-5",TRUE,"5+")</f>
        <v>0-1</v>
      </c>
    </row>
    <row r="265" spans="1:41"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 t="shared" si="4"/>
        <v>0</v>
      </c>
      <c r="AK265" t="str" cm="1">
        <f t="array" ref="AK265">_xlfn.IFS(A265&lt;25,"&lt;25",A265&lt;=34,"25-34",A265&lt;=44,"35-44",A265&lt;=54,"45-54",TRUE,"55+")</f>
        <v>45-54</v>
      </c>
      <c r="AL265" t="str" cm="1">
        <f t="array" ref="AL265">_xlfn.IFS(S265&lt;5000,"Low",S265&lt;=10000,"Medium",S265&lt;=20000,"High",TRUE,"Very High")</f>
        <v>High</v>
      </c>
      <c r="AM265" t="str" cm="1">
        <f t="array" ref="AM265">_xlfn.IFS(AF265&lt;=1,"0-1",AF265&lt;=3,"2-3",AF265&lt;=5,"4-5",AF265&lt;=10,"6-10",TRUE,"10+")</f>
        <v>6-10</v>
      </c>
      <c r="AN265" t="str" cm="1">
        <f t="array" ref="AN265">_xlfn.IFS(X265&lt;12,"Low",X265&lt;=18,"Medium",TRUE,"High")</f>
        <v>Medium</v>
      </c>
      <c r="AO265" t="str" cm="1">
        <f t="array" ref="AO265">_xlfn.IFS(AH265&lt;1,"0-1",AH265&lt;=3,"2-3",AH265&lt;=5,"4-5",TRUE,"5+")</f>
        <v>5+</v>
      </c>
    </row>
    <row r="266" spans="1:41"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 t="shared" si="4"/>
        <v>1</v>
      </c>
      <c r="AK266" t="str" cm="1">
        <f t="array" ref="AK266">_xlfn.IFS(A266&lt;25,"&lt;25",A266&lt;=34,"25-34",A266&lt;=44,"35-44",A266&lt;=54,"45-54",TRUE,"55+")</f>
        <v>25-34</v>
      </c>
      <c r="AL266" t="str" cm="1">
        <f t="array" ref="AL266">_xlfn.IFS(S266&lt;5000,"Low",S266&lt;=10000,"Medium",S266&lt;=20000,"High",TRUE,"Very High")</f>
        <v>Low</v>
      </c>
      <c r="AM266" t="str" cm="1">
        <f t="array" ref="AM266">_xlfn.IFS(AF266&lt;=1,"0-1",AF266&lt;=3,"2-3",AF266&lt;=5,"4-5",AF266&lt;=10,"6-10",TRUE,"10+")</f>
        <v>0-1</v>
      </c>
      <c r="AN266" t="str" cm="1">
        <f t="array" ref="AN266">_xlfn.IFS(X266&lt;12,"Low",X266&lt;=18,"Medium",TRUE,"High")</f>
        <v>Low</v>
      </c>
      <c r="AO266" t="str" cm="1">
        <f t="array" ref="AO266">_xlfn.IFS(AH266&lt;1,"0-1",AH266&lt;=3,"2-3",AH266&lt;=5,"4-5",TRUE,"5+")</f>
        <v>0-1</v>
      </c>
    </row>
    <row r="267" spans="1:41"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 t="shared" si="4"/>
        <v>0</v>
      </c>
      <c r="AK267" t="str" cm="1">
        <f t="array" ref="AK267">_xlfn.IFS(A267&lt;25,"&lt;25",A267&lt;=34,"25-34",A267&lt;=44,"35-44",A267&lt;=54,"45-54",TRUE,"55+")</f>
        <v>25-34</v>
      </c>
      <c r="AL267" t="str" cm="1">
        <f t="array" ref="AL267">_xlfn.IFS(S267&lt;5000,"Low",S267&lt;=10000,"Medium",S267&lt;=20000,"High",TRUE,"Very High")</f>
        <v>Medium</v>
      </c>
      <c r="AM267" t="str" cm="1">
        <f t="array" ref="AM267">_xlfn.IFS(AF267&lt;=1,"0-1",AF267&lt;=3,"2-3",AF267&lt;=5,"4-5",AF267&lt;=10,"6-10",TRUE,"10+")</f>
        <v>0-1</v>
      </c>
      <c r="AN267" t="str" cm="1">
        <f t="array" ref="AN267">_xlfn.IFS(X267&lt;12,"Low",X267&lt;=18,"Medium",TRUE,"High")</f>
        <v>High</v>
      </c>
      <c r="AO267" t="str" cm="1">
        <f t="array" ref="AO267">_xlfn.IFS(AH267&lt;1,"0-1",AH267&lt;=3,"2-3",AH267&lt;=5,"4-5",TRUE,"5+")</f>
        <v>0-1</v>
      </c>
    </row>
    <row r="268" spans="1:41"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 t="shared" si="4"/>
        <v>0</v>
      </c>
      <c r="AK268" t="str" cm="1">
        <f t="array" ref="AK268">_xlfn.IFS(A268&lt;25,"&lt;25",A268&lt;=34,"25-34",A268&lt;=44,"35-44",A268&lt;=54,"45-54",TRUE,"55+")</f>
        <v>25-34</v>
      </c>
      <c r="AL268" t="str" cm="1">
        <f t="array" ref="AL268">_xlfn.IFS(S268&lt;5000,"Low",S268&lt;=10000,"Medium",S268&lt;=20000,"High",TRUE,"Very High")</f>
        <v>Medium</v>
      </c>
      <c r="AM268" t="str" cm="1">
        <f t="array" ref="AM268">_xlfn.IFS(AF268&lt;=1,"0-1",AF268&lt;=3,"2-3",AF268&lt;=5,"4-5",AF268&lt;=10,"6-10",TRUE,"10+")</f>
        <v>6-10</v>
      </c>
      <c r="AN268" t="str" cm="1">
        <f t="array" ref="AN268">_xlfn.IFS(X268&lt;12,"Low",X268&lt;=18,"Medium",TRUE,"High")</f>
        <v>High</v>
      </c>
      <c r="AO268" t="str" cm="1">
        <f t="array" ref="AO268">_xlfn.IFS(AH268&lt;1,"0-1",AH268&lt;=3,"2-3",AH268&lt;=5,"4-5",TRUE,"5+")</f>
        <v>5+</v>
      </c>
    </row>
    <row r="269" spans="1:41"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 t="shared" si="4"/>
        <v>0</v>
      </c>
      <c r="AK269" t="str" cm="1">
        <f t="array" ref="AK269">_xlfn.IFS(A269&lt;25,"&lt;25",A269&lt;=34,"25-34",A269&lt;=44,"35-44",A269&lt;=54,"45-54",TRUE,"55+")</f>
        <v>25-34</v>
      </c>
      <c r="AL269" t="str" cm="1">
        <f t="array" ref="AL269">_xlfn.IFS(S269&lt;5000,"Low",S269&lt;=10000,"Medium",S269&lt;=20000,"High",TRUE,"Very High")</f>
        <v>Low</v>
      </c>
      <c r="AM269" t="str" cm="1">
        <f t="array" ref="AM269">_xlfn.IFS(AF269&lt;=1,"0-1",AF269&lt;=3,"2-3",AF269&lt;=5,"4-5",AF269&lt;=10,"6-10",TRUE,"10+")</f>
        <v>6-10</v>
      </c>
      <c r="AN269" t="str" cm="1">
        <f t="array" ref="AN269">_xlfn.IFS(X269&lt;12,"Low",X269&lt;=18,"Medium",TRUE,"High")</f>
        <v>Medium</v>
      </c>
      <c r="AO269" t="str" cm="1">
        <f t="array" ref="AO269">_xlfn.IFS(AH269&lt;1,"0-1",AH269&lt;=3,"2-3",AH269&lt;=5,"4-5",TRUE,"5+")</f>
        <v>2-3</v>
      </c>
    </row>
    <row r="270" spans="1:41"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 t="shared" si="4"/>
        <v>0</v>
      </c>
      <c r="AK270" t="str" cm="1">
        <f t="array" ref="AK270">_xlfn.IFS(A270&lt;25,"&lt;25",A270&lt;=34,"25-34",A270&lt;=44,"35-44",A270&lt;=54,"45-54",TRUE,"55+")</f>
        <v>45-54</v>
      </c>
      <c r="AL270" t="str" cm="1">
        <f t="array" ref="AL270">_xlfn.IFS(S270&lt;5000,"Low",S270&lt;=10000,"Medium",S270&lt;=20000,"High",TRUE,"Very High")</f>
        <v>High</v>
      </c>
      <c r="AM270" t="str" cm="1">
        <f t="array" ref="AM270">_xlfn.IFS(AF270&lt;=1,"0-1",AF270&lt;=3,"2-3",AF270&lt;=5,"4-5",AF270&lt;=10,"6-10",TRUE,"10+")</f>
        <v>10+</v>
      </c>
      <c r="AN270" t="str" cm="1">
        <f t="array" ref="AN270">_xlfn.IFS(X270&lt;12,"Low",X270&lt;=18,"Medium",TRUE,"High")</f>
        <v>Medium</v>
      </c>
      <c r="AO270" t="str" cm="1">
        <f t="array" ref="AO270">_xlfn.IFS(AH270&lt;1,"0-1",AH270&lt;=3,"2-3",AH270&lt;=5,"4-5",TRUE,"5+")</f>
        <v>4-5</v>
      </c>
    </row>
    <row r="271" spans="1:41"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 t="shared" si="4"/>
        <v>0</v>
      </c>
      <c r="AK271" t="str" cm="1">
        <f t="array" ref="AK271">_xlfn.IFS(A271&lt;25,"&lt;25",A271&lt;=34,"25-34",A271&lt;=44,"35-44",A271&lt;=54,"45-54",TRUE,"55+")</f>
        <v>35-44</v>
      </c>
      <c r="AL271" t="str" cm="1">
        <f t="array" ref="AL271">_xlfn.IFS(S271&lt;5000,"Low",S271&lt;=10000,"Medium",S271&lt;=20000,"High",TRUE,"Very High")</f>
        <v>Low</v>
      </c>
      <c r="AM271" t="str" cm="1">
        <f t="array" ref="AM271">_xlfn.IFS(AF271&lt;=1,"0-1",AF271&lt;=3,"2-3",AF271&lt;=5,"4-5",AF271&lt;=10,"6-10",TRUE,"10+")</f>
        <v>10+</v>
      </c>
      <c r="AN271" t="str" cm="1">
        <f t="array" ref="AN271">_xlfn.IFS(X271&lt;12,"Low",X271&lt;=18,"Medium",TRUE,"High")</f>
        <v>Low</v>
      </c>
      <c r="AO271" t="str" cm="1">
        <f t="array" ref="AO271">_xlfn.IFS(AH271&lt;1,"0-1",AH271&lt;=3,"2-3",AH271&lt;=5,"4-5",TRUE,"5+")</f>
        <v>5+</v>
      </c>
    </row>
    <row r="272" spans="1:41"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 t="shared" si="4"/>
        <v>0</v>
      </c>
      <c r="AK272" t="str" cm="1">
        <f t="array" ref="AK272">_xlfn.IFS(A272&lt;25,"&lt;25",A272&lt;=34,"25-34",A272&lt;=44,"35-44",A272&lt;=54,"45-54",TRUE,"55+")</f>
        <v>55+</v>
      </c>
      <c r="AL272" t="str" cm="1">
        <f t="array" ref="AL272">_xlfn.IFS(S272&lt;5000,"Low",S272&lt;=10000,"Medium",S272&lt;=20000,"High",TRUE,"Very High")</f>
        <v>High</v>
      </c>
      <c r="AM272" t="str" cm="1">
        <f t="array" ref="AM272">_xlfn.IFS(AF272&lt;=1,"0-1",AF272&lt;=3,"2-3",AF272&lt;=5,"4-5",AF272&lt;=10,"6-10",TRUE,"10+")</f>
        <v>10+</v>
      </c>
      <c r="AN272" t="str" cm="1">
        <f t="array" ref="AN272">_xlfn.IFS(X272&lt;12,"Low",X272&lt;=18,"Medium",TRUE,"High")</f>
        <v>Medium</v>
      </c>
      <c r="AO272" t="str" cm="1">
        <f t="array" ref="AO272">_xlfn.IFS(AH272&lt;1,"0-1",AH272&lt;=3,"2-3",AH272&lt;=5,"4-5",TRUE,"5+")</f>
        <v>4-5</v>
      </c>
    </row>
    <row r="273" spans="1:41"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 t="shared" si="4"/>
        <v>1</v>
      </c>
      <c r="AK273" t="str" cm="1">
        <f t="array" ref="AK273">_xlfn.IFS(A273&lt;25,"&lt;25",A273&lt;=34,"25-34",A273&lt;=44,"35-44",A273&lt;=54,"45-54",TRUE,"55+")</f>
        <v>45-54</v>
      </c>
      <c r="AL273" t="str" cm="1">
        <f t="array" ref="AL273">_xlfn.IFS(S273&lt;5000,"Low",S273&lt;=10000,"Medium",S273&lt;=20000,"High",TRUE,"Very High")</f>
        <v>High</v>
      </c>
      <c r="AM273" t="str" cm="1">
        <f t="array" ref="AM273">_xlfn.IFS(AF273&lt;=1,"0-1",AF273&lt;=3,"2-3",AF273&lt;=5,"4-5",AF273&lt;=10,"6-10",TRUE,"10+")</f>
        <v>6-10</v>
      </c>
      <c r="AN273" t="str" cm="1">
        <f t="array" ref="AN273">_xlfn.IFS(X273&lt;12,"Low",X273&lt;=18,"Medium",TRUE,"High")</f>
        <v>Medium</v>
      </c>
      <c r="AO273" t="str" cm="1">
        <f t="array" ref="AO273">_xlfn.IFS(AH273&lt;1,"0-1",AH273&lt;=3,"2-3",AH273&lt;=5,"4-5",TRUE,"5+")</f>
        <v>5+</v>
      </c>
    </row>
    <row r="274" spans="1:41"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 t="shared" si="4"/>
        <v>0</v>
      </c>
      <c r="AK274" t="str" cm="1">
        <f t="array" ref="AK274">_xlfn.IFS(A274&lt;25,"&lt;25",A274&lt;=34,"25-34",A274&lt;=44,"35-44",A274&lt;=54,"45-54",TRUE,"55+")</f>
        <v>25-34</v>
      </c>
      <c r="AL274" t="str" cm="1">
        <f t="array" ref="AL274">_xlfn.IFS(S274&lt;5000,"Low",S274&lt;=10000,"Medium",S274&lt;=20000,"High",TRUE,"Very High")</f>
        <v>Low</v>
      </c>
      <c r="AM274" t="str" cm="1">
        <f t="array" ref="AM274">_xlfn.IFS(AF274&lt;=1,"0-1",AF274&lt;=3,"2-3",AF274&lt;=5,"4-5",AF274&lt;=10,"6-10",TRUE,"10+")</f>
        <v>4-5</v>
      </c>
      <c r="AN274" t="str" cm="1">
        <f t="array" ref="AN274">_xlfn.IFS(X274&lt;12,"Low",X274&lt;=18,"Medium",TRUE,"High")</f>
        <v>High</v>
      </c>
      <c r="AO274" t="str" cm="1">
        <f t="array" ref="AO274">_xlfn.IFS(AH274&lt;1,"0-1",AH274&lt;=3,"2-3",AH274&lt;=5,"4-5",TRUE,"5+")</f>
        <v>0-1</v>
      </c>
    </row>
    <row r="275" spans="1:41"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 t="shared" si="4"/>
        <v>0</v>
      </c>
      <c r="AK275" t="str" cm="1">
        <f t="array" ref="AK275">_xlfn.IFS(A275&lt;25,"&lt;25",A275&lt;=34,"25-34",A275&lt;=44,"35-44",A275&lt;=54,"45-54",TRUE,"55+")</f>
        <v>35-44</v>
      </c>
      <c r="AL275" t="str" cm="1">
        <f t="array" ref="AL275">_xlfn.IFS(S275&lt;5000,"Low",S275&lt;=10000,"Medium",S275&lt;=20000,"High",TRUE,"Very High")</f>
        <v>Medium</v>
      </c>
      <c r="AM275" t="str" cm="1">
        <f t="array" ref="AM275">_xlfn.IFS(AF275&lt;=1,"0-1",AF275&lt;=3,"2-3",AF275&lt;=5,"4-5",AF275&lt;=10,"6-10",TRUE,"10+")</f>
        <v>4-5</v>
      </c>
      <c r="AN275" t="str" cm="1">
        <f t="array" ref="AN275">_xlfn.IFS(X275&lt;12,"Low",X275&lt;=18,"Medium",TRUE,"High")</f>
        <v>Medium</v>
      </c>
      <c r="AO275" t="str" cm="1">
        <f t="array" ref="AO275">_xlfn.IFS(AH275&lt;1,"0-1",AH275&lt;=3,"2-3",AH275&lt;=5,"4-5",TRUE,"5+")</f>
        <v>0-1</v>
      </c>
    </row>
    <row r="276" spans="1:41"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 t="shared" si="4"/>
        <v>0</v>
      </c>
      <c r="AK276" t="str" cm="1">
        <f t="array" ref="AK276">_xlfn.IFS(A276&lt;25,"&lt;25",A276&lt;=34,"25-34",A276&lt;=44,"35-44",A276&lt;=54,"45-54",TRUE,"55+")</f>
        <v>&lt;25</v>
      </c>
      <c r="AL276" t="str" cm="1">
        <f t="array" ref="AL276">_xlfn.IFS(S276&lt;5000,"Low",S276&lt;=10000,"Medium",S276&lt;=20000,"High",TRUE,"Very High")</f>
        <v>Low</v>
      </c>
      <c r="AM276" t="str" cm="1">
        <f t="array" ref="AM276">_xlfn.IFS(AF276&lt;=1,"0-1",AF276&lt;=3,"2-3",AF276&lt;=5,"4-5",AF276&lt;=10,"6-10",TRUE,"10+")</f>
        <v>2-3</v>
      </c>
      <c r="AN276" t="str" cm="1">
        <f t="array" ref="AN276">_xlfn.IFS(X276&lt;12,"Low",X276&lt;=18,"Medium",TRUE,"High")</f>
        <v>Medium</v>
      </c>
      <c r="AO276" t="str" cm="1">
        <f t="array" ref="AO276">_xlfn.IFS(AH276&lt;1,"0-1",AH276&lt;=3,"2-3",AH276&lt;=5,"4-5",TRUE,"5+")</f>
        <v>2-3</v>
      </c>
    </row>
    <row r="277" spans="1:41"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 t="shared" si="4"/>
        <v>0</v>
      </c>
      <c r="AK277" t="str" cm="1">
        <f t="array" ref="AK277">_xlfn.IFS(A277&lt;25,"&lt;25",A277&lt;=34,"25-34",A277&lt;=44,"35-44",A277&lt;=54,"45-54",TRUE,"55+")</f>
        <v>35-44</v>
      </c>
      <c r="AL277" t="str" cm="1">
        <f t="array" ref="AL277">_xlfn.IFS(S277&lt;5000,"Low",S277&lt;=10000,"Medium",S277&lt;=20000,"High",TRUE,"Very High")</f>
        <v>High</v>
      </c>
      <c r="AM277" t="str" cm="1">
        <f t="array" ref="AM277">_xlfn.IFS(AF277&lt;=1,"0-1",AF277&lt;=3,"2-3",AF277&lt;=5,"4-5",AF277&lt;=10,"6-10",TRUE,"10+")</f>
        <v>4-5</v>
      </c>
      <c r="AN277" t="str" cm="1">
        <f t="array" ref="AN277">_xlfn.IFS(X277&lt;12,"Low",X277&lt;=18,"Medium",TRUE,"High")</f>
        <v>Medium</v>
      </c>
      <c r="AO277" t="str" cm="1">
        <f t="array" ref="AO277">_xlfn.IFS(AH277&lt;1,"0-1",AH277&lt;=3,"2-3",AH277&lt;=5,"4-5",TRUE,"5+")</f>
        <v>0-1</v>
      </c>
    </row>
    <row r="278" spans="1:41"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 t="shared" si="4"/>
        <v>0</v>
      </c>
      <c r="AK278" t="str" cm="1">
        <f t="array" ref="AK278">_xlfn.IFS(A278&lt;25,"&lt;25",A278&lt;=34,"25-34",A278&lt;=44,"35-44",A278&lt;=54,"45-54",TRUE,"55+")</f>
        <v>35-44</v>
      </c>
      <c r="AL278" t="str" cm="1">
        <f t="array" ref="AL278">_xlfn.IFS(S278&lt;5000,"Low",S278&lt;=10000,"Medium",S278&lt;=20000,"High",TRUE,"Very High")</f>
        <v>High</v>
      </c>
      <c r="AM278" t="str" cm="1">
        <f t="array" ref="AM278">_xlfn.IFS(AF278&lt;=1,"0-1",AF278&lt;=3,"2-3",AF278&lt;=5,"4-5",AF278&lt;=10,"6-10",TRUE,"10+")</f>
        <v>6-10</v>
      </c>
      <c r="AN278" t="str" cm="1">
        <f t="array" ref="AN278">_xlfn.IFS(X278&lt;12,"Low",X278&lt;=18,"Medium",TRUE,"High")</f>
        <v>Medium</v>
      </c>
      <c r="AO278" t="str" cm="1">
        <f t="array" ref="AO278">_xlfn.IFS(AH278&lt;1,"0-1",AH278&lt;=3,"2-3",AH278&lt;=5,"4-5",TRUE,"5+")</f>
        <v>5+</v>
      </c>
    </row>
    <row r="279" spans="1:41"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 t="shared" si="4"/>
        <v>0</v>
      </c>
      <c r="AK279" t="str" cm="1">
        <f t="array" ref="AK279">_xlfn.IFS(A279&lt;25,"&lt;25",A279&lt;=34,"25-34",A279&lt;=44,"35-44",A279&lt;=54,"45-54",TRUE,"55+")</f>
        <v>35-44</v>
      </c>
      <c r="AL279" t="str" cm="1">
        <f t="array" ref="AL279">_xlfn.IFS(S279&lt;5000,"Low",S279&lt;=10000,"Medium",S279&lt;=20000,"High",TRUE,"Very High")</f>
        <v>Medium</v>
      </c>
      <c r="AM279" t="str" cm="1">
        <f t="array" ref="AM279">_xlfn.IFS(AF279&lt;=1,"0-1",AF279&lt;=3,"2-3",AF279&lt;=5,"4-5",AF279&lt;=10,"6-10",TRUE,"10+")</f>
        <v>6-10</v>
      </c>
      <c r="AN279" t="str" cm="1">
        <f t="array" ref="AN279">_xlfn.IFS(X279&lt;12,"Low",X279&lt;=18,"Medium",TRUE,"High")</f>
        <v>High</v>
      </c>
      <c r="AO279" t="str" cm="1">
        <f t="array" ref="AO279">_xlfn.IFS(AH279&lt;1,"0-1",AH279&lt;=3,"2-3",AH279&lt;=5,"4-5",TRUE,"5+")</f>
        <v>5+</v>
      </c>
    </row>
    <row r="280" spans="1:41"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 t="shared" si="4"/>
        <v>0</v>
      </c>
      <c r="AK280" t="str" cm="1">
        <f t="array" ref="AK280">_xlfn.IFS(A280&lt;25,"&lt;25",A280&lt;=34,"25-34",A280&lt;=44,"35-44",A280&lt;=54,"45-54",TRUE,"55+")</f>
        <v>25-34</v>
      </c>
      <c r="AL280" t="str" cm="1">
        <f t="array" ref="AL280">_xlfn.IFS(S280&lt;5000,"Low",S280&lt;=10000,"Medium",S280&lt;=20000,"High",TRUE,"Very High")</f>
        <v>Medium</v>
      </c>
      <c r="AM280" t="str" cm="1">
        <f t="array" ref="AM280">_xlfn.IFS(AF280&lt;=1,"0-1",AF280&lt;=3,"2-3",AF280&lt;=5,"4-5",AF280&lt;=10,"6-10",TRUE,"10+")</f>
        <v>6-10</v>
      </c>
      <c r="AN280" t="str" cm="1">
        <f t="array" ref="AN280">_xlfn.IFS(X280&lt;12,"Low",X280&lt;=18,"Medium",TRUE,"High")</f>
        <v>High</v>
      </c>
      <c r="AO280" t="str" cm="1">
        <f t="array" ref="AO280">_xlfn.IFS(AH280&lt;1,"0-1",AH280&lt;=3,"2-3",AH280&lt;=5,"4-5",TRUE,"5+")</f>
        <v>2-3</v>
      </c>
    </row>
    <row r="281" spans="1:41"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 t="shared" si="4"/>
        <v>0</v>
      </c>
      <c r="AK281" t="str" cm="1">
        <f t="array" ref="AK281">_xlfn.IFS(A281&lt;25,"&lt;25",A281&lt;=34,"25-34",A281&lt;=44,"35-44",A281&lt;=54,"45-54",TRUE,"55+")</f>
        <v>45-54</v>
      </c>
      <c r="AL281" t="str" cm="1">
        <f t="array" ref="AL281">_xlfn.IFS(S281&lt;5000,"Low",S281&lt;=10000,"Medium",S281&lt;=20000,"High",TRUE,"Very High")</f>
        <v>High</v>
      </c>
      <c r="AM281" t="str" cm="1">
        <f t="array" ref="AM281">_xlfn.IFS(AF281&lt;=1,"0-1",AF281&lt;=3,"2-3",AF281&lt;=5,"4-5",AF281&lt;=10,"6-10",TRUE,"10+")</f>
        <v>6-10</v>
      </c>
      <c r="AN281" t="str" cm="1">
        <f t="array" ref="AN281">_xlfn.IFS(X281&lt;12,"Low",X281&lt;=18,"Medium",TRUE,"High")</f>
        <v>Medium</v>
      </c>
      <c r="AO281" t="str" cm="1">
        <f t="array" ref="AO281">_xlfn.IFS(AH281&lt;1,"0-1",AH281&lt;=3,"2-3",AH281&lt;=5,"4-5",TRUE,"5+")</f>
        <v>2-3</v>
      </c>
    </row>
    <row r="282" spans="1:41"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 t="shared" si="4"/>
        <v>0</v>
      </c>
      <c r="AK282" t="str" cm="1">
        <f t="array" ref="AK282">_xlfn.IFS(A282&lt;25,"&lt;25",A282&lt;=34,"25-34",A282&lt;=44,"35-44",A282&lt;=54,"45-54",TRUE,"55+")</f>
        <v>45-54</v>
      </c>
      <c r="AL282" t="str" cm="1">
        <f t="array" ref="AL282">_xlfn.IFS(S282&lt;5000,"Low",S282&lt;=10000,"Medium",S282&lt;=20000,"High",TRUE,"Very High")</f>
        <v>High</v>
      </c>
      <c r="AM282" t="str" cm="1">
        <f t="array" ref="AM282">_xlfn.IFS(AF282&lt;=1,"0-1",AF282&lt;=3,"2-3",AF282&lt;=5,"4-5",AF282&lt;=10,"6-10",TRUE,"10+")</f>
        <v>4-5</v>
      </c>
      <c r="AN282" t="str" cm="1">
        <f t="array" ref="AN282">_xlfn.IFS(X282&lt;12,"Low",X282&lt;=18,"Medium",TRUE,"High")</f>
        <v>Medium</v>
      </c>
      <c r="AO282" t="str" cm="1">
        <f t="array" ref="AO282">_xlfn.IFS(AH282&lt;1,"0-1",AH282&lt;=3,"2-3",AH282&lt;=5,"4-5",TRUE,"5+")</f>
        <v>2-3</v>
      </c>
    </row>
    <row r="283" spans="1:41"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 t="shared" si="4"/>
        <v>0</v>
      </c>
      <c r="AK283" t="str" cm="1">
        <f t="array" ref="AK283">_xlfn.IFS(A283&lt;25,"&lt;25",A283&lt;=34,"25-34",A283&lt;=44,"35-44",A283&lt;=54,"45-54",TRUE,"55+")</f>
        <v>35-44</v>
      </c>
      <c r="AL283" t="str" cm="1">
        <f t="array" ref="AL283">_xlfn.IFS(S283&lt;5000,"Low",S283&lt;=10000,"Medium",S283&lt;=20000,"High",TRUE,"Very High")</f>
        <v>Low</v>
      </c>
      <c r="AM283" t="str" cm="1">
        <f t="array" ref="AM283">_xlfn.IFS(AF283&lt;=1,"0-1",AF283&lt;=3,"2-3",AF283&lt;=5,"4-5",AF283&lt;=10,"6-10",TRUE,"10+")</f>
        <v>10+</v>
      </c>
      <c r="AN283" t="str" cm="1">
        <f t="array" ref="AN283">_xlfn.IFS(X283&lt;12,"Low",X283&lt;=18,"Medium",TRUE,"High")</f>
        <v>High</v>
      </c>
      <c r="AO283" t="str" cm="1">
        <f t="array" ref="AO283">_xlfn.IFS(AH283&lt;1,"0-1",AH283&lt;=3,"2-3",AH283&lt;=5,"4-5",TRUE,"5+")</f>
        <v>5+</v>
      </c>
    </row>
    <row r="284" spans="1:41"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 t="shared" si="4"/>
        <v>0</v>
      </c>
      <c r="AK284" t="str" cm="1">
        <f t="array" ref="AK284">_xlfn.IFS(A284&lt;25,"&lt;25",A284&lt;=34,"25-34",A284&lt;=44,"35-44",A284&lt;=54,"45-54",TRUE,"55+")</f>
        <v>25-34</v>
      </c>
      <c r="AL284" t="str" cm="1">
        <f t="array" ref="AL284">_xlfn.IFS(S284&lt;5000,"Low",S284&lt;=10000,"Medium",S284&lt;=20000,"High",TRUE,"Very High")</f>
        <v>Low</v>
      </c>
      <c r="AM284" t="str" cm="1">
        <f t="array" ref="AM284">_xlfn.IFS(AF284&lt;=1,"0-1",AF284&lt;=3,"2-3",AF284&lt;=5,"4-5",AF284&lt;=10,"6-10",TRUE,"10+")</f>
        <v>6-10</v>
      </c>
      <c r="AN284" t="str" cm="1">
        <f t="array" ref="AN284">_xlfn.IFS(X284&lt;12,"Low",X284&lt;=18,"Medium",TRUE,"High")</f>
        <v>Medium</v>
      </c>
      <c r="AO284" t="str" cm="1">
        <f t="array" ref="AO284">_xlfn.IFS(AH284&lt;1,"0-1",AH284&lt;=3,"2-3",AH284&lt;=5,"4-5",TRUE,"5+")</f>
        <v>0-1</v>
      </c>
    </row>
    <row r="285" spans="1:41"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 t="shared" si="4"/>
        <v>0</v>
      </c>
      <c r="AK285" t="str" cm="1">
        <f t="array" ref="AK285">_xlfn.IFS(A285&lt;25,"&lt;25",A285&lt;=34,"25-34",A285&lt;=44,"35-44",A285&lt;=54,"45-54",TRUE,"55+")</f>
        <v>55+</v>
      </c>
      <c r="AL285" t="str" cm="1">
        <f t="array" ref="AL285">_xlfn.IFS(S285&lt;5000,"Low",S285&lt;=10000,"Medium",S285&lt;=20000,"High",TRUE,"Very High")</f>
        <v>Medium</v>
      </c>
      <c r="AM285" t="str" cm="1">
        <f t="array" ref="AM285">_xlfn.IFS(AF285&lt;=1,"0-1",AF285&lt;=3,"2-3",AF285&lt;=5,"4-5",AF285&lt;=10,"6-10",TRUE,"10+")</f>
        <v>6-10</v>
      </c>
      <c r="AN285" t="str" cm="1">
        <f t="array" ref="AN285">_xlfn.IFS(X285&lt;12,"Low",X285&lt;=18,"Medium",TRUE,"High")</f>
        <v>High</v>
      </c>
      <c r="AO285" t="str" cm="1">
        <f t="array" ref="AO285">_xlfn.IFS(AH285&lt;1,"0-1",AH285&lt;=3,"2-3",AH285&lt;=5,"4-5",TRUE,"5+")</f>
        <v>0-1</v>
      </c>
    </row>
    <row r="286" spans="1:41"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 t="shared" si="4"/>
        <v>0</v>
      </c>
      <c r="AK286" t="str" cm="1">
        <f t="array" ref="AK286">_xlfn.IFS(A286&lt;25,"&lt;25",A286&lt;=34,"25-34",A286&lt;=44,"35-44",A286&lt;=54,"45-54",TRUE,"55+")</f>
        <v>25-34</v>
      </c>
      <c r="AL286" t="str" cm="1">
        <f t="array" ref="AL286">_xlfn.IFS(S286&lt;5000,"Low",S286&lt;=10000,"Medium",S286&lt;=20000,"High",TRUE,"Very High")</f>
        <v>Low</v>
      </c>
      <c r="AM286" t="str" cm="1">
        <f t="array" ref="AM286">_xlfn.IFS(AF286&lt;=1,"0-1",AF286&lt;=3,"2-3",AF286&lt;=5,"4-5",AF286&lt;=10,"6-10",TRUE,"10+")</f>
        <v>4-5</v>
      </c>
      <c r="AN286" t="str" cm="1">
        <f t="array" ref="AN286">_xlfn.IFS(X286&lt;12,"Low",X286&lt;=18,"Medium",TRUE,"High")</f>
        <v>Medium</v>
      </c>
      <c r="AO286" t="str" cm="1">
        <f t="array" ref="AO286">_xlfn.IFS(AH286&lt;1,"0-1",AH286&lt;=3,"2-3",AH286&lt;=5,"4-5",TRUE,"5+")</f>
        <v>2-3</v>
      </c>
    </row>
    <row r="287" spans="1:41"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 t="shared" si="4"/>
        <v>0</v>
      </c>
      <c r="AK287" t="str" cm="1">
        <f t="array" ref="AK287">_xlfn.IFS(A287&lt;25,"&lt;25",A287&lt;=34,"25-34",A287&lt;=44,"35-44",A287&lt;=54,"45-54",TRUE,"55+")</f>
        <v>35-44</v>
      </c>
      <c r="AL287" t="str" cm="1">
        <f t="array" ref="AL287">_xlfn.IFS(S287&lt;5000,"Low",S287&lt;=10000,"Medium",S287&lt;=20000,"High",TRUE,"Very High")</f>
        <v>Low</v>
      </c>
      <c r="AM287" t="str" cm="1">
        <f t="array" ref="AM287">_xlfn.IFS(AF287&lt;=1,"0-1",AF287&lt;=3,"2-3",AF287&lt;=5,"4-5",AF287&lt;=10,"6-10",TRUE,"10+")</f>
        <v>10+</v>
      </c>
      <c r="AN287" t="str" cm="1">
        <f t="array" ref="AN287">_xlfn.IFS(X287&lt;12,"Low",X287&lt;=18,"Medium",TRUE,"High")</f>
        <v>Medium</v>
      </c>
      <c r="AO287" t="str" cm="1">
        <f t="array" ref="AO287">_xlfn.IFS(AH287&lt;1,"0-1",AH287&lt;=3,"2-3",AH287&lt;=5,"4-5",TRUE,"5+")</f>
        <v>4-5</v>
      </c>
    </row>
    <row r="288" spans="1:41"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 t="shared" si="4"/>
        <v>1</v>
      </c>
      <c r="AK288" t="str" cm="1">
        <f t="array" ref="AK288">_xlfn.IFS(A288&lt;25,"&lt;25",A288&lt;=34,"25-34",A288&lt;=44,"35-44",A288&lt;=54,"45-54",TRUE,"55+")</f>
        <v>35-44</v>
      </c>
      <c r="AL288" t="str" cm="1">
        <f t="array" ref="AL288">_xlfn.IFS(S288&lt;5000,"Low",S288&lt;=10000,"Medium",S288&lt;=20000,"High",TRUE,"Very High")</f>
        <v>Low</v>
      </c>
      <c r="AM288" t="str" cm="1">
        <f t="array" ref="AM288">_xlfn.IFS(AF288&lt;=1,"0-1",AF288&lt;=3,"2-3",AF288&lt;=5,"4-5",AF288&lt;=10,"6-10",TRUE,"10+")</f>
        <v>0-1</v>
      </c>
      <c r="AN288" t="str" cm="1">
        <f t="array" ref="AN288">_xlfn.IFS(X288&lt;12,"Low",X288&lt;=18,"Medium",TRUE,"High")</f>
        <v>High</v>
      </c>
      <c r="AO288" t="str" cm="1">
        <f t="array" ref="AO288">_xlfn.IFS(AH288&lt;1,"0-1",AH288&lt;=3,"2-3",AH288&lt;=5,"4-5",TRUE,"5+")</f>
        <v>0-1</v>
      </c>
    </row>
    <row r="289" spans="1:41"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 t="shared" si="4"/>
        <v>0</v>
      </c>
      <c r="AK289" t="str" cm="1">
        <f t="array" ref="AK289">_xlfn.IFS(A289&lt;25,"&lt;25",A289&lt;=34,"25-34",A289&lt;=44,"35-44",A289&lt;=54,"45-54",TRUE,"55+")</f>
        <v>35-44</v>
      </c>
      <c r="AL289" t="str" cm="1">
        <f t="array" ref="AL289">_xlfn.IFS(S289&lt;5000,"Low",S289&lt;=10000,"Medium",S289&lt;=20000,"High",TRUE,"Very High")</f>
        <v>Medium</v>
      </c>
      <c r="AM289" t="str" cm="1">
        <f t="array" ref="AM289">_xlfn.IFS(AF289&lt;=1,"0-1",AF289&lt;=3,"2-3",AF289&lt;=5,"4-5",AF289&lt;=10,"6-10",TRUE,"10+")</f>
        <v>2-3</v>
      </c>
      <c r="AN289" t="str" cm="1">
        <f t="array" ref="AN289">_xlfn.IFS(X289&lt;12,"Low",X289&lt;=18,"Medium",TRUE,"High")</f>
        <v>Medium</v>
      </c>
      <c r="AO289" t="str" cm="1">
        <f t="array" ref="AO289">_xlfn.IFS(AH289&lt;1,"0-1",AH289&lt;=3,"2-3",AH289&lt;=5,"4-5",TRUE,"5+")</f>
        <v>2-3</v>
      </c>
    </row>
    <row r="290" spans="1:41"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 t="shared" si="4"/>
        <v>1</v>
      </c>
      <c r="AK290" t="str" cm="1">
        <f t="array" ref="AK290">_xlfn.IFS(A290&lt;25,"&lt;25",A290&lt;=34,"25-34",A290&lt;=44,"35-44",A290&lt;=54,"45-54",TRUE,"55+")</f>
        <v>25-34</v>
      </c>
      <c r="AL290" t="str" cm="1">
        <f t="array" ref="AL290">_xlfn.IFS(S290&lt;5000,"Low",S290&lt;=10000,"Medium",S290&lt;=20000,"High",TRUE,"Very High")</f>
        <v>Low</v>
      </c>
      <c r="AM290" t="str" cm="1">
        <f t="array" ref="AM290">_xlfn.IFS(AF290&lt;=1,"0-1",AF290&lt;=3,"2-3",AF290&lt;=5,"4-5",AF290&lt;=10,"6-10",TRUE,"10+")</f>
        <v>2-3</v>
      </c>
      <c r="AN290" t="str" cm="1">
        <f t="array" ref="AN290">_xlfn.IFS(X290&lt;12,"Low",X290&lt;=18,"Medium",TRUE,"High")</f>
        <v>Medium</v>
      </c>
      <c r="AO290" t="str" cm="1">
        <f t="array" ref="AO290">_xlfn.IFS(AH290&lt;1,"0-1",AH290&lt;=3,"2-3",AH290&lt;=5,"4-5",TRUE,"5+")</f>
        <v>0-1</v>
      </c>
    </row>
    <row r="291" spans="1:41"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 t="shared" si="4"/>
        <v>0</v>
      </c>
      <c r="AK291" t="str" cm="1">
        <f t="array" ref="AK291">_xlfn.IFS(A291&lt;25,"&lt;25",A291&lt;=34,"25-34",A291&lt;=44,"35-44",A291&lt;=54,"45-54",TRUE,"55+")</f>
        <v>25-34</v>
      </c>
      <c r="AL291" t="str" cm="1">
        <f t="array" ref="AL291">_xlfn.IFS(S291&lt;5000,"Low",S291&lt;=10000,"Medium",S291&lt;=20000,"High",TRUE,"Very High")</f>
        <v>Low</v>
      </c>
      <c r="AM291" t="str" cm="1">
        <f t="array" ref="AM291">_xlfn.IFS(AF291&lt;=1,"0-1",AF291&lt;=3,"2-3",AF291&lt;=5,"4-5",AF291&lt;=10,"6-10",TRUE,"10+")</f>
        <v>4-5</v>
      </c>
      <c r="AN291" t="str" cm="1">
        <f t="array" ref="AN291">_xlfn.IFS(X291&lt;12,"Low",X291&lt;=18,"Medium",TRUE,"High")</f>
        <v>High</v>
      </c>
      <c r="AO291" t="str" cm="1">
        <f t="array" ref="AO291">_xlfn.IFS(AH291&lt;1,"0-1",AH291&lt;=3,"2-3",AH291&lt;=5,"4-5",TRUE,"5+")</f>
        <v>0-1</v>
      </c>
    </row>
    <row r="292" spans="1:41"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 t="shared" si="4"/>
        <v>0</v>
      </c>
      <c r="AK292" t="str" cm="1">
        <f t="array" ref="AK292">_xlfn.IFS(A292&lt;25,"&lt;25",A292&lt;=34,"25-34",A292&lt;=44,"35-44",A292&lt;=54,"45-54",TRUE,"55+")</f>
        <v>45-54</v>
      </c>
      <c r="AL292" t="str" cm="1">
        <f t="array" ref="AL292">_xlfn.IFS(S292&lt;5000,"Low",S292&lt;=10000,"Medium",S292&lt;=20000,"High",TRUE,"Very High")</f>
        <v>High</v>
      </c>
      <c r="AM292" t="str" cm="1">
        <f t="array" ref="AM292">_xlfn.IFS(AF292&lt;=1,"0-1",AF292&lt;=3,"2-3",AF292&lt;=5,"4-5",AF292&lt;=10,"6-10",TRUE,"10+")</f>
        <v>2-3</v>
      </c>
      <c r="AN292" t="str" cm="1">
        <f t="array" ref="AN292">_xlfn.IFS(X292&lt;12,"Low",X292&lt;=18,"Medium",TRUE,"High")</f>
        <v>Low</v>
      </c>
      <c r="AO292" t="str" cm="1">
        <f t="array" ref="AO292">_xlfn.IFS(AH292&lt;1,"0-1",AH292&lt;=3,"2-3",AH292&lt;=5,"4-5",TRUE,"5+")</f>
        <v>2-3</v>
      </c>
    </row>
    <row r="293" spans="1:41"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 t="shared" si="4"/>
        <v>0</v>
      </c>
      <c r="AK293" t="str" cm="1">
        <f t="array" ref="AK293">_xlfn.IFS(A293&lt;25,"&lt;25",A293&lt;=34,"25-34",A293&lt;=44,"35-44",A293&lt;=54,"45-54",TRUE,"55+")</f>
        <v>35-44</v>
      </c>
      <c r="AL293" t="str" cm="1">
        <f t="array" ref="AL293">_xlfn.IFS(S293&lt;5000,"Low",S293&lt;=10000,"Medium",S293&lt;=20000,"High",TRUE,"Very High")</f>
        <v>Low</v>
      </c>
      <c r="AM293" t="str" cm="1">
        <f t="array" ref="AM293">_xlfn.IFS(AF293&lt;=1,"0-1",AF293&lt;=3,"2-3",AF293&lt;=5,"4-5",AF293&lt;=10,"6-10",TRUE,"10+")</f>
        <v>6-10</v>
      </c>
      <c r="AN293" t="str" cm="1">
        <f t="array" ref="AN293">_xlfn.IFS(X293&lt;12,"Low",X293&lt;=18,"Medium",TRUE,"High")</f>
        <v>Medium</v>
      </c>
      <c r="AO293" t="str" cm="1">
        <f t="array" ref="AO293">_xlfn.IFS(AH293&lt;1,"0-1",AH293&lt;=3,"2-3",AH293&lt;=5,"4-5",TRUE,"5+")</f>
        <v>5+</v>
      </c>
    </row>
    <row r="294" spans="1:41"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 t="shared" si="4"/>
        <v>0</v>
      </c>
      <c r="AK294" t="str" cm="1">
        <f t="array" ref="AK294">_xlfn.IFS(A294&lt;25,"&lt;25",A294&lt;=34,"25-34",A294&lt;=44,"35-44",A294&lt;=54,"45-54",TRUE,"55+")</f>
        <v>25-34</v>
      </c>
      <c r="AL294" t="str" cm="1">
        <f t="array" ref="AL294">_xlfn.IFS(S294&lt;5000,"Low",S294&lt;=10000,"Medium",S294&lt;=20000,"High",TRUE,"Very High")</f>
        <v>Low</v>
      </c>
      <c r="AM294" t="str" cm="1">
        <f t="array" ref="AM294">_xlfn.IFS(AF294&lt;=1,"0-1",AF294&lt;=3,"2-3",AF294&lt;=5,"4-5",AF294&lt;=10,"6-10",TRUE,"10+")</f>
        <v>2-3</v>
      </c>
      <c r="AN294" t="str" cm="1">
        <f t="array" ref="AN294">_xlfn.IFS(X294&lt;12,"Low",X294&lt;=18,"Medium",TRUE,"High")</f>
        <v>Low</v>
      </c>
      <c r="AO294" t="str" cm="1">
        <f t="array" ref="AO294">_xlfn.IFS(AH294&lt;1,"0-1",AH294&lt;=3,"2-3",AH294&lt;=5,"4-5",TRUE,"5+")</f>
        <v>2-3</v>
      </c>
    </row>
    <row r="295" spans="1:41"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 t="shared" si="4"/>
        <v>1</v>
      </c>
      <c r="AK295" t="str" cm="1">
        <f t="array" ref="AK295">_xlfn.IFS(A295&lt;25,"&lt;25",A295&lt;=34,"25-34",A295&lt;=44,"35-44",A295&lt;=54,"45-54",TRUE,"55+")</f>
        <v>25-34</v>
      </c>
      <c r="AL295" t="str" cm="1">
        <f t="array" ref="AL295">_xlfn.IFS(S295&lt;5000,"Low",S295&lt;=10000,"Medium",S295&lt;=20000,"High",TRUE,"Very High")</f>
        <v>Medium</v>
      </c>
      <c r="AM295" t="str" cm="1">
        <f t="array" ref="AM295">_xlfn.IFS(AF295&lt;=1,"0-1",AF295&lt;=3,"2-3",AF295&lt;=5,"4-5",AF295&lt;=10,"6-10",TRUE,"10+")</f>
        <v>6-10</v>
      </c>
      <c r="AN295" t="str" cm="1">
        <f t="array" ref="AN295">_xlfn.IFS(X295&lt;12,"Low",X295&lt;=18,"Medium",TRUE,"High")</f>
        <v>Medium</v>
      </c>
      <c r="AO295" t="str" cm="1">
        <f t="array" ref="AO295">_xlfn.IFS(AH295&lt;1,"0-1",AH295&lt;=3,"2-3",AH295&lt;=5,"4-5",TRUE,"5+")</f>
        <v>5+</v>
      </c>
    </row>
    <row r="296" spans="1:41"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 t="shared" si="4"/>
        <v>0</v>
      </c>
      <c r="AK296" t="str" cm="1">
        <f t="array" ref="AK296">_xlfn.IFS(A296&lt;25,"&lt;25",A296&lt;=34,"25-34",A296&lt;=44,"35-44",A296&lt;=54,"45-54",TRUE,"55+")</f>
        <v>35-44</v>
      </c>
      <c r="AL296" t="str" cm="1">
        <f t="array" ref="AL296">_xlfn.IFS(S296&lt;5000,"Low",S296&lt;=10000,"Medium",S296&lt;=20000,"High",TRUE,"Very High")</f>
        <v>Low</v>
      </c>
      <c r="AM296" t="str" cm="1">
        <f t="array" ref="AM296">_xlfn.IFS(AF296&lt;=1,"0-1",AF296&lt;=3,"2-3",AF296&lt;=5,"4-5",AF296&lt;=10,"6-10",TRUE,"10+")</f>
        <v>4-5</v>
      </c>
      <c r="AN296" t="str" cm="1">
        <f t="array" ref="AN296">_xlfn.IFS(X296&lt;12,"Low",X296&lt;=18,"Medium",TRUE,"High")</f>
        <v>Medium</v>
      </c>
      <c r="AO296" t="str" cm="1">
        <f t="array" ref="AO296">_xlfn.IFS(AH296&lt;1,"0-1",AH296&lt;=3,"2-3",AH296&lt;=5,"4-5",TRUE,"5+")</f>
        <v>2-3</v>
      </c>
    </row>
    <row r="297" spans="1:41"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 t="shared" si="4"/>
        <v>0</v>
      </c>
      <c r="AK297" t="str" cm="1">
        <f t="array" ref="AK297">_xlfn.IFS(A297&lt;25,"&lt;25",A297&lt;=34,"25-34",A297&lt;=44,"35-44",A297&lt;=54,"45-54",TRUE,"55+")</f>
        <v>35-44</v>
      </c>
      <c r="AL297" t="str" cm="1">
        <f t="array" ref="AL297">_xlfn.IFS(S297&lt;5000,"Low",S297&lt;=10000,"Medium",S297&lt;=20000,"High",TRUE,"Very High")</f>
        <v>High</v>
      </c>
      <c r="AM297" t="str" cm="1">
        <f t="array" ref="AM297">_xlfn.IFS(AF297&lt;=1,"0-1",AF297&lt;=3,"2-3",AF297&lt;=5,"4-5",AF297&lt;=10,"6-10",TRUE,"10+")</f>
        <v>10+</v>
      </c>
      <c r="AN297" t="str" cm="1">
        <f t="array" ref="AN297">_xlfn.IFS(X297&lt;12,"Low",X297&lt;=18,"Medium",TRUE,"High")</f>
        <v>Medium</v>
      </c>
      <c r="AO297" t="str" cm="1">
        <f t="array" ref="AO297">_xlfn.IFS(AH297&lt;1,"0-1",AH297&lt;=3,"2-3",AH297&lt;=5,"4-5",TRUE,"5+")</f>
        <v>4-5</v>
      </c>
    </row>
    <row r="298" spans="1:41"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 t="shared" si="4"/>
        <v>1</v>
      </c>
      <c r="AK298" t="str" cm="1">
        <f t="array" ref="AK298">_xlfn.IFS(A298&lt;25,"&lt;25",A298&lt;=34,"25-34",A298&lt;=44,"35-44",A298&lt;=54,"45-54",TRUE,"55+")</f>
        <v>&lt;25</v>
      </c>
      <c r="AL298" t="str" cm="1">
        <f t="array" ref="AL298">_xlfn.IFS(S298&lt;5000,"Low",S298&lt;=10000,"Medium",S298&lt;=20000,"High",TRUE,"Very High")</f>
        <v>Low</v>
      </c>
      <c r="AM298" t="str" cm="1">
        <f t="array" ref="AM298">_xlfn.IFS(AF298&lt;=1,"0-1",AF298&lt;=3,"2-3",AF298&lt;=5,"4-5",AF298&lt;=10,"6-10",TRUE,"10+")</f>
        <v>0-1</v>
      </c>
      <c r="AN298" t="str" cm="1">
        <f t="array" ref="AN298">_xlfn.IFS(X298&lt;12,"Low",X298&lt;=18,"Medium",TRUE,"High")</f>
        <v>Medium</v>
      </c>
      <c r="AO298" t="str" cm="1">
        <f t="array" ref="AO298">_xlfn.IFS(AH298&lt;1,"0-1",AH298&lt;=3,"2-3",AH298&lt;=5,"4-5",TRUE,"5+")</f>
        <v>0-1</v>
      </c>
    </row>
    <row r="299" spans="1:41"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 t="shared" si="4"/>
        <v>0</v>
      </c>
      <c r="AK299" t="str" cm="1">
        <f t="array" ref="AK299">_xlfn.IFS(A299&lt;25,"&lt;25",A299&lt;=34,"25-34",A299&lt;=44,"35-44",A299&lt;=54,"45-54",TRUE,"55+")</f>
        <v>35-44</v>
      </c>
      <c r="AL299" t="str" cm="1">
        <f t="array" ref="AL299">_xlfn.IFS(S299&lt;5000,"Low",S299&lt;=10000,"Medium",S299&lt;=20000,"High",TRUE,"Very High")</f>
        <v>Medium</v>
      </c>
      <c r="AM299" t="str" cm="1">
        <f t="array" ref="AM299">_xlfn.IFS(AF299&lt;=1,"0-1",AF299&lt;=3,"2-3",AF299&lt;=5,"4-5",AF299&lt;=10,"6-10",TRUE,"10+")</f>
        <v>10+</v>
      </c>
      <c r="AN299" t="str" cm="1">
        <f t="array" ref="AN299">_xlfn.IFS(X299&lt;12,"Low",X299&lt;=18,"Medium",TRUE,"High")</f>
        <v>Medium</v>
      </c>
      <c r="AO299" t="str" cm="1">
        <f t="array" ref="AO299">_xlfn.IFS(AH299&lt;1,"0-1",AH299&lt;=3,"2-3",AH299&lt;=5,"4-5",TRUE,"5+")</f>
        <v>5+</v>
      </c>
    </row>
    <row r="300" spans="1:41"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 t="shared" si="4"/>
        <v>0</v>
      </c>
      <c r="AK300" t="str" cm="1">
        <f t="array" ref="AK300">_xlfn.IFS(A300&lt;25,"&lt;25",A300&lt;=34,"25-34",A300&lt;=44,"35-44",A300&lt;=54,"45-54",TRUE,"55+")</f>
        <v>35-44</v>
      </c>
      <c r="AL300" t="str" cm="1">
        <f t="array" ref="AL300">_xlfn.IFS(S300&lt;5000,"Low",S300&lt;=10000,"Medium",S300&lt;=20000,"High",TRUE,"Very High")</f>
        <v>Low</v>
      </c>
      <c r="AM300" t="str" cm="1">
        <f t="array" ref="AM300">_xlfn.IFS(AF300&lt;=1,"0-1",AF300&lt;=3,"2-3",AF300&lt;=5,"4-5",AF300&lt;=10,"6-10",TRUE,"10+")</f>
        <v>0-1</v>
      </c>
      <c r="AN300" t="str" cm="1">
        <f t="array" ref="AN300">_xlfn.IFS(X300&lt;12,"Low",X300&lt;=18,"Medium",TRUE,"High")</f>
        <v>Medium</v>
      </c>
      <c r="AO300" t="str" cm="1">
        <f t="array" ref="AO300">_xlfn.IFS(AH300&lt;1,"0-1",AH300&lt;=3,"2-3",AH300&lt;=5,"4-5",TRUE,"5+")</f>
        <v>0-1</v>
      </c>
    </row>
    <row r="301" spans="1:41"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 t="shared" si="4"/>
        <v>0</v>
      </c>
      <c r="AK301" t="str" cm="1">
        <f t="array" ref="AK301">_xlfn.IFS(A301&lt;25,"&lt;25",A301&lt;=34,"25-34",A301&lt;=44,"35-44",A301&lt;=54,"45-54",TRUE,"55+")</f>
        <v>45-54</v>
      </c>
      <c r="AL301" t="str" cm="1">
        <f t="array" ref="AL301">_xlfn.IFS(S301&lt;5000,"Low",S301&lt;=10000,"Medium",S301&lt;=20000,"High",TRUE,"Very High")</f>
        <v>Medium</v>
      </c>
      <c r="AM301" t="str" cm="1">
        <f t="array" ref="AM301">_xlfn.IFS(AF301&lt;=1,"0-1",AF301&lt;=3,"2-3",AF301&lt;=5,"4-5",AF301&lt;=10,"6-10",TRUE,"10+")</f>
        <v>4-5</v>
      </c>
      <c r="AN301" t="str" cm="1">
        <f t="array" ref="AN301">_xlfn.IFS(X301&lt;12,"Low",X301&lt;=18,"Medium",TRUE,"High")</f>
        <v>Medium</v>
      </c>
      <c r="AO301" t="str" cm="1">
        <f t="array" ref="AO301">_xlfn.IFS(AH301&lt;1,"0-1",AH301&lt;=3,"2-3",AH301&lt;=5,"4-5",TRUE,"5+")</f>
        <v>2-3</v>
      </c>
    </row>
    <row r="302" spans="1:41"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 t="shared" si="4"/>
        <v>0</v>
      </c>
      <c r="AK302" t="str" cm="1">
        <f t="array" ref="AK302">_xlfn.IFS(A302&lt;25,"&lt;25",A302&lt;=34,"25-34",A302&lt;=44,"35-44",A302&lt;=54,"45-54",TRUE,"55+")</f>
        <v>35-44</v>
      </c>
      <c r="AL302" t="str" cm="1">
        <f t="array" ref="AL302">_xlfn.IFS(S302&lt;5000,"Low",S302&lt;=10000,"Medium",S302&lt;=20000,"High",TRUE,"Very High")</f>
        <v>High</v>
      </c>
      <c r="AM302" t="str" cm="1">
        <f t="array" ref="AM302">_xlfn.IFS(AF302&lt;=1,"0-1",AF302&lt;=3,"2-3",AF302&lt;=5,"4-5",AF302&lt;=10,"6-10",TRUE,"10+")</f>
        <v>10+</v>
      </c>
      <c r="AN302" t="str" cm="1">
        <f t="array" ref="AN302">_xlfn.IFS(X302&lt;12,"Low",X302&lt;=18,"Medium",TRUE,"High")</f>
        <v>High</v>
      </c>
      <c r="AO302" t="str" cm="1">
        <f t="array" ref="AO302">_xlfn.IFS(AH302&lt;1,"0-1",AH302&lt;=3,"2-3",AH302&lt;=5,"4-5",TRUE,"5+")</f>
        <v>0-1</v>
      </c>
    </row>
    <row r="303" spans="1:41"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 t="shared" si="4"/>
        <v>0</v>
      </c>
      <c r="AK303" t="str" cm="1">
        <f t="array" ref="AK303">_xlfn.IFS(A303&lt;25,"&lt;25",A303&lt;=34,"25-34",A303&lt;=44,"35-44",A303&lt;=54,"45-54",TRUE,"55+")</f>
        <v>&lt;25</v>
      </c>
      <c r="AL303" t="str" cm="1">
        <f t="array" ref="AL303">_xlfn.IFS(S303&lt;5000,"Low",S303&lt;=10000,"Medium",S303&lt;=20000,"High",TRUE,"Very High")</f>
        <v>Low</v>
      </c>
      <c r="AM303" t="str" cm="1">
        <f t="array" ref="AM303">_xlfn.IFS(AF303&lt;=1,"0-1",AF303&lt;=3,"2-3",AF303&lt;=5,"4-5",AF303&lt;=10,"6-10",TRUE,"10+")</f>
        <v>0-1</v>
      </c>
      <c r="AN303" t="str" cm="1">
        <f t="array" ref="AN303">_xlfn.IFS(X303&lt;12,"Low",X303&lt;=18,"Medium",TRUE,"High")</f>
        <v>Medium</v>
      </c>
      <c r="AO303" t="str" cm="1">
        <f t="array" ref="AO303">_xlfn.IFS(AH303&lt;1,"0-1",AH303&lt;=3,"2-3",AH303&lt;=5,"4-5",TRUE,"5+")</f>
        <v>0-1</v>
      </c>
    </row>
    <row r="304" spans="1:41"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 t="shared" si="4"/>
        <v>0</v>
      </c>
      <c r="AK304" t="str" cm="1">
        <f t="array" ref="AK304">_xlfn.IFS(A304&lt;25,"&lt;25",A304&lt;=34,"25-34",A304&lt;=44,"35-44",A304&lt;=54,"45-54",TRUE,"55+")</f>
        <v>25-34</v>
      </c>
      <c r="AL304" t="str" cm="1">
        <f t="array" ref="AL304">_xlfn.IFS(S304&lt;5000,"Low",S304&lt;=10000,"Medium",S304&lt;=20000,"High",TRUE,"Very High")</f>
        <v>Medium</v>
      </c>
      <c r="AM304" t="str" cm="1">
        <f t="array" ref="AM304">_xlfn.IFS(AF304&lt;=1,"0-1",AF304&lt;=3,"2-3",AF304&lt;=5,"4-5",AF304&lt;=10,"6-10",TRUE,"10+")</f>
        <v>6-10</v>
      </c>
      <c r="AN304" t="str" cm="1">
        <f t="array" ref="AN304">_xlfn.IFS(X304&lt;12,"Low",X304&lt;=18,"Medium",TRUE,"High")</f>
        <v>High</v>
      </c>
      <c r="AO304" t="str" cm="1">
        <f t="array" ref="AO304">_xlfn.IFS(AH304&lt;1,"0-1",AH304&lt;=3,"2-3",AH304&lt;=5,"4-5",TRUE,"5+")</f>
        <v>0-1</v>
      </c>
    </row>
    <row r="305" spans="1:41"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 t="shared" si="4"/>
        <v>0</v>
      </c>
      <c r="AK305" t="str" cm="1">
        <f t="array" ref="AK305">_xlfn.IFS(A305&lt;25,"&lt;25",A305&lt;=34,"25-34",A305&lt;=44,"35-44",A305&lt;=54,"45-54",TRUE,"55+")</f>
        <v>25-34</v>
      </c>
      <c r="AL305" t="str" cm="1">
        <f t="array" ref="AL305">_xlfn.IFS(S305&lt;5000,"Low",S305&lt;=10000,"Medium",S305&lt;=20000,"High",TRUE,"Very High")</f>
        <v>Medium</v>
      </c>
      <c r="AM305" t="str" cm="1">
        <f t="array" ref="AM305">_xlfn.IFS(AF305&lt;=1,"0-1",AF305&lt;=3,"2-3",AF305&lt;=5,"4-5",AF305&lt;=10,"6-10",TRUE,"10+")</f>
        <v>6-10</v>
      </c>
      <c r="AN305" t="str" cm="1">
        <f t="array" ref="AN305">_xlfn.IFS(X305&lt;12,"Low",X305&lt;=18,"Medium",TRUE,"High")</f>
        <v>Low</v>
      </c>
      <c r="AO305" t="str" cm="1">
        <f t="array" ref="AO305">_xlfn.IFS(AH305&lt;1,"0-1",AH305&lt;=3,"2-3",AH305&lt;=5,"4-5",TRUE,"5+")</f>
        <v>5+</v>
      </c>
    </row>
    <row r="306" spans="1:41"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 t="shared" si="4"/>
        <v>0</v>
      </c>
      <c r="AK306" t="str" cm="1">
        <f t="array" ref="AK306">_xlfn.IFS(A306&lt;25,"&lt;25",A306&lt;=34,"25-34",A306&lt;=44,"35-44",A306&lt;=54,"45-54",TRUE,"55+")</f>
        <v>35-44</v>
      </c>
      <c r="AL306" t="str" cm="1">
        <f t="array" ref="AL306">_xlfn.IFS(S306&lt;5000,"Low",S306&lt;=10000,"Medium",S306&lt;=20000,"High",TRUE,"Very High")</f>
        <v>Medium</v>
      </c>
      <c r="AM306" t="str" cm="1">
        <f t="array" ref="AM306">_xlfn.IFS(AF306&lt;=1,"0-1",AF306&lt;=3,"2-3",AF306&lt;=5,"4-5",AF306&lt;=10,"6-10",TRUE,"10+")</f>
        <v>10+</v>
      </c>
      <c r="AN306" t="str" cm="1">
        <f t="array" ref="AN306">_xlfn.IFS(X306&lt;12,"Low",X306&lt;=18,"Medium",TRUE,"High")</f>
        <v>Medium</v>
      </c>
      <c r="AO306" t="str" cm="1">
        <f t="array" ref="AO306">_xlfn.IFS(AH306&lt;1,"0-1",AH306&lt;=3,"2-3",AH306&lt;=5,"4-5",TRUE,"5+")</f>
        <v>2-3</v>
      </c>
    </row>
    <row r="307" spans="1:41"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 t="shared" si="4"/>
        <v>0</v>
      </c>
      <c r="AK307" t="str" cm="1">
        <f t="array" ref="AK307">_xlfn.IFS(A307&lt;25,"&lt;25",A307&lt;=34,"25-34",A307&lt;=44,"35-44",A307&lt;=54,"45-54",TRUE,"55+")</f>
        <v>35-44</v>
      </c>
      <c r="AL307" t="str" cm="1">
        <f t="array" ref="AL307">_xlfn.IFS(S307&lt;5000,"Low",S307&lt;=10000,"Medium",S307&lt;=20000,"High",TRUE,"Very High")</f>
        <v>Medium</v>
      </c>
      <c r="AM307" t="str" cm="1">
        <f t="array" ref="AM307">_xlfn.IFS(AF307&lt;=1,"0-1",AF307&lt;=3,"2-3",AF307&lt;=5,"4-5",AF307&lt;=10,"6-10",TRUE,"10+")</f>
        <v>6-10</v>
      </c>
      <c r="AN307" t="str" cm="1">
        <f t="array" ref="AN307">_xlfn.IFS(X307&lt;12,"Low",X307&lt;=18,"Medium",TRUE,"High")</f>
        <v>Medium</v>
      </c>
      <c r="AO307" t="str" cm="1">
        <f t="array" ref="AO307">_xlfn.IFS(AH307&lt;1,"0-1",AH307&lt;=3,"2-3",AH307&lt;=5,"4-5",TRUE,"5+")</f>
        <v>0-1</v>
      </c>
    </row>
    <row r="308" spans="1:41"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 t="shared" si="4"/>
        <v>0</v>
      </c>
      <c r="AK308" t="str" cm="1">
        <f t="array" ref="AK308">_xlfn.IFS(A308&lt;25,"&lt;25",A308&lt;=34,"25-34",A308&lt;=44,"35-44",A308&lt;=54,"45-54",TRUE,"55+")</f>
        <v>25-34</v>
      </c>
      <c r="AL308" t="str" cm="1">
        <f t="array" ref="AL308">_xlfn.IFS(S308&lt;5000,"Low",S308&lt;=10000,"Medium",S308&lt;=20000,"High",TRUE,"Very High")</f>
        <v>Medium</v>
      </c>
      <c r="AM308" t="str" cm="1">
        <f t="array" ref="AM308">_xlfn.IFS(AF308&lt;=1,"0-1",AF308&lt;=3,"2-3",AF308&lt;=5,"4-5",AF308&lt;=10,"6-10",TRUE,"10+")</f>
        <v>10+</v>
      </c>
      <c r="AN308" t="str" cm="1">
        <f t="array" ref="AN308">_xlfn.IFS(X308&lt;12,"Low",X308&lt;=18,"Medium",TRUE,"High")</f>
        <v>Medium</v>
      </c>
      <c r="AO308" t="str" cm="1">
        <f t="array" ref="AO308">_xlfn.IFS(AH308&lt;1,"0-1",AH308&lt;=3,"2-3",AH308&lt;=5,"4-5",TRUE,"5+")</f>
        <v>4-5</v>
      </c>
    </row>
    <row r="309" spans="1:41"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 t="shared" si="4"/>
        <v>0</v>
      </c>
      <c r="AK309" t="str" cm="1">
        <f t="array" ref="AK309">_xlfn.IFS(A309&lt;25,"&lt;25",A309&lt;=34,"25-34",A309&lt;=44,"35-44",A309&lt;=54,"45-54",TRUE,"55+")</f>
        <v>35-44</v>
      </c>
      <c r="AL309" t="str" cm="1">
        <f t="array" ref="AL309">_xlfn.IFS(S309&lt;5000,"Low",S309&lt;=10000,"Medium",S309&lt;=20000,"High",TRUE,"Very High")</f>
        <v>High</v>
      </c>
      <c r="AM309" t="str" cm="1">
        <f t="array" ref="AM309">_xlfn.IFS(AF309&lt;=1,"0-1",AF309&lt;=3,"2-3",AF309&lt;=5,"4-5",AF309&lt;=10,"6-10",TRUE,"10+")</f>
        <v>6-10</v>
      </c>
      <c r="AN309" t="str" cm="1">
        <f t="array" ref="AN309">_xlfn.IFS(X309&lt;12,"Low",X309&lt;=18,"Medium",TRUE,"High")</f>
        <v>Medium</v>
      </c>
      <c r="AO309" t="str" cm="1">
        <f t="array" ref="AO309">_xlfn.IFS(AH309&lt;1,"0-1",AH309&lt;=3,"2-3",AH309&lt;=5,"4-5",TRUE,"5+")</f>
        <v>0-1</v>
      </c>
    </row>
    <row r="310" spans="1:41"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 t="shared" si="4"/>
        <v>0</v>
      </c>
      <c r="AK310" t="str" cm="1">
        <f t="array" ref="AK310">_xlfn.IFS(A310&lt;25,"&lt;25",A310&lt;=34,"25-34",A310&lt;=44,"35-44",A310&lt;=54,"45-54",TRUE,"55+")</f>
        <v>55+</v>
      </c>
      <c r="AL310" t="str" cm="1">
        <f t="array" ref="AL310">_xlfn.IFS(S310&lt;5000,"Low",S310&lt;=10000,"Medium",S310&lt;=20000,"High",TRUE,"Very High")</f>
        <v>Medium</v>
      </c>
      <c r="AM310" t="str" cm="1">
        <f t="array" ref="AM310">_xlfn.IFS(AF310&lt;=1,"0-1",AF310&lt;=3,"2-3",AF310&lt;=5,"4-5",AF310&lt;=10,"6-10",TRUE,"10+")</f>
        <v>4-5</v>
      </c>
      <c r="AN310" t="str" cm="1">
        <f t="array" ref="AN310">_xlfn.IFS(X310&lt;12,"Low",X310&lt;=18,"Medium",TRUE,"High")</f>
        <v>Medium</v>
      </c>
      <c r="AO310" t="str" cm="1">
        <f t="array" ref="AO310">_xlfn.IFS(AH310&lt;1,"0-1",AH310&lt;=3,"2-3",AH310&lt;=5,"4-5",TRUE,"5+")</f>
        <v>2-3</v>
      </c>
    </row>
    <row r="311" spans="1:41"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 t="shared" si="4"/>
        <v>0</v>
      </c>
      <c r="AK311" t="str" cm="1">
        <f t="array" ref="AK311">_xlfn.IFS(A311&lt;25,"&lt;25",A311&lt;=34,"25-34",A311&lt;=44,"35-44",A311&lt;=54,"45-54",TRUE,"55+")</f>
        <v>25-34</v>
      </c>
      <c r="AL311" t="str" cm="1">
        <f t="array" ref="AL311">_xlfn.IFS(S311&lt;5000,"Low",S311&lt;=10000,"Medium",S311&lt;=20000,"High",TRUE,"Very High")</f>
        <v>Low</v>
      </c>
      <c r="AM311" t="str" cm="1">
        <f t="array" ref="AM311">_xlfn.IFS(AF311&lt;=1,"0-1",AF311&lt;=3,"2-3",AF311&lt;=5,"4-5",AF311&lt;=10,"6-10",TRUE,"10+")</f>
        <v>4-5</v>
      </c>
      <c r="AN311" t="str" cm="1">
        <f t="array" ref="AN311">_xlfn.IFS(X311&lt;12,"Low",X311&lt;=18,"Medium",TRUE,"High")</f>
        <v>Medium</v>
      </c>
      <c r="AO311" t="str" cm="1">
        <f t="array" ref="AO311">_xlfn.IFS(AH311&lt;1,"0-1",AH311&lt;=3,"2-3",AH311&lt;=5,"4-5",TRUE,"5+")</f>
        <v>0-1</v>
      </c>
    </row>
    <row r="312" spans="1:41"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 t="shared" si="4"/>
        <v>0</v>
      </c>
      <c r="AK312" t="str" cm="1">
        <f t="array" ref="AK312">_xlfn.IFS(A312&lt;25,"&lt;25",A312&lt;=34,"25-34",A312&lt;=44,"35-44",A312&lt;=54,"45-54",TRUE,"55+")</f>
        <v>25-34</v>
      </c>
      <c r="AL312" t="str" cm="1">
        <f t="array" ref="AL312">_xlfn.IFS(S312&lt;5000,"Low",S312&lt;=10000,"Medium",S312&lt;=20000,"High",TRUE,"Very High")</f>
        <v>Medium</v>
      </c>
      <c r="AM312" t="str" cm="1">
        <f t="array" ref="AM312">_xlfn.IFS(AF312&lt;=1,"0-1",AF312&lt;=3,"2-3",AF312&lt;=5,"4-5",AF312&lt;=10,"6-10",TRUE,"10+")</f>
        <v>2-3</v>
      </c>
      <c r="AN312" t="str" cm="1">
        <f t="array" ref="AN312">_xlfn.IFS(X312&lt;12,"Low",X312&lt;=18,"Medium",TRUE,"High")</f>
        <v>Medium</v>
      </c>
      <c r="AO312" t="str" cm="1">
        <f t="array" ref="AO312">_xlfn.IFS(AH312&lt;1,"0-1",AH312&lt;=3,"2-3",AH312&lt;=5,"4-5",TRUE,"5+")</f>
        <v>2-3</v>
      </c>
    </row>
    <row r="313" spans="1:41"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 t="shared" si="4"/>
        <v>0</v>
      </c>
      <c r="AK313" t="str" cm="1">
        <f t="array" ref="AK313">_xlfn.IFS(A313&lt;25,"&lt;25",A313&lt;=34,"25-34",A313&lt;=44,"35-44",A313&lt;=54,"45-54",TRUE,"55+")</f>
        <v>45-54</v>
      </c>
      <c r="AL313" t="str" cm="1">
        <f t="array" ref="AL313">_xlfn.IFS(S313&lt;5000,"Low",S313&lt;=10000,"Medium",S313&lt;=20000,"High",TRUE,"Very High")</f>
        <v>Medium</v>
      </c>
      <c r="AM313" t="str" cm="1">
        <f t="array" ref="AM313">_xlfn.IFS(AF313&lt;=1,"0-1",AF313&lt;=3,"2-3",AF313&lt;=5,"4-5",AF313&lt;=10,"6-10",TRUE,"10+")</f>
        <v>10+</v>
      </c>
      <c r="AN313" t="str" cm="1">
        <f t="array" ref="AN313">_xlfn.IFS(X313&lt;12,"Low",X313&lt;=18,"Medium",TRUE,"High")</f>
        <v>Medium</v>
      </c>
      <c r="AO313" t="str" cm="1">
        <f t="array" ref="AO313">_xlfn.IFS(AH313&lt;1,"0-1",AH313&lt;=3,"2-3",AH313&lt;=5,"4-5",TRUE,"5+")</f>
        <v>5+</v>
      </c>
    </row>
    <row r="314" spans="1:41"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 t="shared" si="4"/>
        <v>0</v>
      </c>
      <c r="AK314" t="str" cm="1">
        <f t="array" ref="AK314">_xlfn.IFS(A314&lt;25,"&lt;25",A314&lt;=34,"25-34",A314&lt;=44,"35-44",A314&lt;=54,"45-54",TRUE,"55+")</f>
        <v>25-34</v>
      </c>
      <c r="AL314" t="str" cm="1">
        <f t="array" ref="AL314">_xlfn.IFS(S314&lt;5000,"Low",S314&lt;=10000,"Medium",S314&lt;=20000,"High",TRUE,"Very High")</f>
        <v>Low</v>
      </c>
      <c r="AM314" t="str" cm="1">
        <f t="array" ref="AM314">_xlfn.IFS(AF314&lt;=1,"0-1",AF314&lt;=3,"2-3",AF314&lt;=5,"4-5",AF314&lt;=10,"6-10",TRUE,"10+")</f>
        <v>2-3</v>
      </c>
      <c r="AN314" t="str" cm="1">
        <f t="array" ref="AN314">_xlfn.IFS(X314&lt;12,"Low",X314&lt;=18,"Medium",TRUE,"High")</f>
        <v>Medium</v>
      </c>
      <c r="AO314" t="str" cm="1">
        <f t="array" ref="AO314">_xlfn.IFS(AH314&lt;1,"0-1",AH314&lt;=3,"2-3",AH314&lt;=5,"4-5",TRUE,"5+")</f>
        <v>2-3</v>
      </c>
    </row>
    <row r="315" spans="1:41"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 t="shared" si="4"/>
        <v>0</v>
      </c>
      <c r="AK315" t="str" cm="1">
        <f t="array" ref="AK315">_xlfn.IFS(A315&lt;25,"&lt;25",A315&lt;=34,"25-34",A315&lt;=44,"35-44",A315&lt;=54,"45-54",TRUE,"55+")</f>
        <v>25-34</v>
      </c>
      <c r="AL315" t="str" cm="1">
        <f t="array" ref="AL315">_xlfn.IFS(S315&lt;5000,"Low",S315&lt;=10000,"Medium",S315&lt;=20000,"High",TRUE,"Very High")</f>
        <v>High</v>
      </c>
      <c r="AM315" t="str" cm="1">
        <f t="array" ref="AM315">_xlfn.IFS(AF315&lt;=1,"0-1",AF315&lt;=3,"2-3",AF315&lt;=5,"4-5",AF315&lt;=10,"6-10",TRUE,"10+")</f>
        <v>6-10</v>
      </c>
      <c r="AN315" t="str" cm="1">
        <f t="array" ref="AN315">_xlfn.IFS(X315&lt;12,"Low",X315&lt;=18,"Medium",TRUE,"High")</f>
        <v>Low</v>
      </c>
      <c r="AO315" t="str" cm="1">
        <f t="array" ref="AO315">_xlfn.IFS(AH315&lt;1,"0-1",AH315&lt;=3,"2-3",AH315&lt;=5,"4-5",TRUE,"5+")</f>
        <v>5+</v>
      </c>
    </row>
    <row r="316" spans="1:41"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 t="shared" si="4"/>
        <v>0</v>
      </c>
      <c r="AK316" t="str" cm="1">
        <f t="array" ref="AK316">_xlfn.IFS(A316&lt;25,"&lt;25",A316&lt;=34,"25-34",A316&lt;=44,"35-44",A316&lt;=54,"45-54",TRUE,"55+")</f>
        <v>35-44</v>
      </c>
      <c r="AL316" t="str" cm="1">
        <f t="array" ref="AL316">_xlfn.IFS(S316&lt;5000,"Low",S316&lt;=10000,"Medium",S316&lt;=20000,"High",TRUE,"Very High")</f>
        <v>High</v>
      </c>
      <c r="AM316" t="str" cm="1">
        <f t="array" ref="AM316">_xlfn.IFS(AF316&lt;=1,"0-1",AF316&lt;=3,"2-3",AF316&lt;=5,"4-5",AF316&lt;=10,"6-10",TRUE,"10+")</f>
        <v>10+</v>
      </c>
      <c r="AN316" t="str" cm="1">
        <f t="array" ref="AN316">_xlfn.IFS(X316&lt;12,"Low",X316&lt;=18,"Medium",TRUE,"High")</f>
        <v>Medium</v>
      </c>
      <c r="AO316" t="str" cm="1">
        <f t="array" ref="AO316">_xlfn.IFS(AH316&lt;1,"0-1",AH316&lt;=3,"2-3",AH316&lt;=5,"4-5",TRUE,"5+")</f>
        <v>5+</v>
      </c>
    </row>
    <row r="317" spans="1:41"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 t="shared" si="4"/>
        <v>0</v>
      </c>
      <c r="AK317" t="str" cm="1">
        <f t="array" ref="AK317">_xlfn.IFS(A317&lt;25,"&lt;25",A317&lt;=34,"25-34",A317&lt;=44,"35-44",A317&lt;=54,"45-54",TRUE,"55+")</f>
        <v>35-44</v>
      </c>
      <c r="AL317" t="str" cm="1">
        <f t="array" ref="AL317">_xlfn.IFS(S317&lt;5000,"Low",S317&lt;=10000,"Medium",S317&lt;=20000,"High",TRUE,"Very High")</f>
        <v>Low</v>
      </c>
      <c r="AM317" t="str" cm="1">
        <f t="array" ref="AM317">_xlfn.IFS(AF317&lt;=1,"0-1",AF317&lt;=3,"2-3",AF317&lt;=5,"4-5",AF317&lt;=10,"6-10",TRUE,"10+")</f>
        <v>6-10</v>
      </c>
      <c r="AN317" t="str" cm="1">
        <f t="array" ref="AN317">_xlfn.IFS(X317&lt;12,"Low",X317&lt;=18,"Medium",TRUE,"High")</f>
        <v>High</v>
      </c>
      <c r="AO317" t="str" cm="1">
        <f t="array" ref="AO317">_xlfn.IFS(AH317&lt;1,"0-1",AH317&lt;=3,"2-3",AH317&lt;=5,"4-5",TRUE,"5+")</f>
        <v>2-3</v>
      </c>
    </row>
    <row r="318" spans="1:41"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 t="shared" si="4"/>
        <v>0</v>
      </c>
      <c r="AK318" t="str" cm="1">
        <f t="array" ref="AK318">_xlfn.IFS(A318&lt;25,"&lt;25",A318&lt;=34,"25-34",A318&lt;=44,"35-44",A318&lt;=54,"45-54",TRUE,"55+")</f>
        <v>45-54</v>
      </c>
      <c r="AL318" t="str" cm="1">
        <f t="array" ref="AL318">_xlfn.IFS(S318&lt;5000,"Low",S318&lt;=10000,"Medium",S318&lt;=20000,"High",TRUE,"Very High")</f>
        <v>High</v>
      </c>
      <c r="AM318" t="str" cm="1">
        <f t="array" ref="AM318">_xlfn.IFS(AF318&lt;=1,"0-1",AF318&lt;=3,"2-3",AF318&lt;=5,"4-5",AF318&lt;=10,"6-10",TRUE,"10+")</f>
        <v>6-10</v>
      </c>
      <c r="AN318" t="str" cm="1">
        <f t="array" ref="AN318">_xlfn.IFS(X318&lt;12,"Low",X318&lt;=18,"Medium",TRUE,"High")</f>
        <v>Medium</v>
      </c>
      <c r="AO318" t="str" cm="1">
        <f t="array" ref="AO318">_xlfn.IFS(AH318&lt;1,"0-1",AH318&lt;=3,"2-3",AH318&lt;=5,"4-5",TRUE,"5+")</f>
        <v>0-1</v>
      </c>
    </row>
    <row r="319" spans="1:41"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 t="shared" si="4"/>
        <v>1</v>
      </c>
      <c r="AK319" t="str" cm="1">
        <f t="array" ref="AK319">_xlfn.IFS(A319&lt;25,"&lt;25",A319&lt;=34,"25-34",A319&lt;=44,"35-44",A319&lt;=54,"45-54",TRUE,"55+")</f>
        <v>45-54</v>
      </c>
      <c r="AL319" t="str" cm="1">
        <f t="array" ref="AL319">_xlfn.IFS(S319&lt;5000,"Low",S319&lt;=10000,"Medium",S319&lt;=20000,"High",TRUE,"Very High")</f>
        <v>Low</v>
      </c>
      <c r="AM319" t="str" cm="1">
        <f t="array" ref="AM319">_xlfn.IFS(AF319&lt;=1,"0-1",AF319&lt;=3,"2-3",AF319&lt;=5,"4-5",AF319&lt;=10,"6-10",TRUE,"10+")</f>
        <v>6-10</v>
      </c>
      <c r="AN319" t="str" cm="1">
        <f t="array" ref="AN319">_xlfn.IFS(X319&lt;12,"Low",X319&lt;=18,"Medium",TRUE,"High")</f>
        <v>Medium</v>
      </c>
      <c r="AO319" t="str" cm="1">
        <f t="array" ref="AO319">_xlfn.IFS(AH319&lt;1,"0-1",AH319&lt;=3,"2-3",AH319&lt;=5,"4-5",TRUE,"5+")</f>
        <v>5+</v>
      </c>
    </row>
    <row r="320" spans="1:41"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 t="shared" si="4"/>
        <v>0</v>
      </c>
      <c r="AK320" t="str" cm="1">
        <f t="array" ref="AK320">_xlfn.IFS(A320&lt;25,"&lt;25",A320&lt;=34,"25-34",A320&lt;=44,"35-44",A320&lt;=54,"45-54",TRUE,"55+")</f>
        <v>25-34</v>
      </c>
      <c r="AL320" t="str" cm="1">
        <f t="array" ref="AL320">_xlfn.IFS(S320&lt;5000,"Low",S320&lt;=10000,"Medium",S320&lt;=20000,"High",TRUE,"Very High")</f>
        <v>Low</v>
      </c>
      <c r="AM320" t="str" cm="1">
        <f t="array" ref="AM320">_xlfn.IFS(AF320&lt;=1,"0-1",AF320&lt;=3,"2-3",AF320&lt;=5,"4-5",AF320&lt;=10,"6-10",TRUE,"10+")</f>
        <v>4-5</v>
      </c>
      <c r="AN320" t="str" cm="1">
        <f t="array" ref="AN320">_xlfn.IFS(X320&lt;12,"Low",X320&lt;=18,"Medium",TRUE,"High")</f>
        <v>Medium</v>
      </c>
      <c r="AO320" t="str" cm="1">
        <f t="array" ref="AO320">_xlfn.IFS(AH320&lt;1,"0-1",AH320&lt;=3,"2-3",AH320&lt;=5,"4-5",TRUE,"5+")</f>
        <v>2-3</v>
      </c>
    </row>
    <row r="321" spans="1:41"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 t="shared" si="4"/>
        <v>0</v>
      </c>
      <c r="AK321" t="str" cm="1">
        <f t="array" ref="AK321">_xlfn.IFS(A321&lt;25,"&lt;25",A321&lt;=34,"25-34",A321&lt;=44,"35-44",A321&lt;=54,"45-54",TRUE,"55+")</f>
        <v>25-34</v>
      </c>
      <c r="AL321" t="str" cm="1">
        <f t="array" ref="AL321">_xlfn.IFS(S321&lt;5000,"Low",S321&lt;=10000,"Medium",S321&lt;=20000,"High",TRUE,"Very High")</f>
        <v>Medium</v>
      </c>
      <c r="AM321" t="str" cm="1">
        <f t="array" ref="AM321">_xlfn.IFS(AF321&lt;=1,"0-1",AF321&lt;=3,"2-3",AF321&lt;=5,"4-5",AF321&lt;=10,"6-10",TRUE,"10+")</f>
        <v>10+</v>
      </c>
      <c r="AN321" t="str" cm="1">
        <f t="array" ref="AN321">_xlfn.IFS(X321&lt;12,"Low",X321&lt;=18,"Medium",TRUE,"High")</f>
        <v>Low</v>
      </c>
      <c r="AO321" t="str" cm="1">
        <f t="array" ref="AO321">_xlfn.IFS(AH321&lt;1,"0-1",AH321&lt;=3,"2-3",AH321&lt;=5,"4-5",TRUE,"5+")</f>
        <v>5+</v>
      </c>
    </row>
    <row r="322" spans="1:41"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 t="shared" ref="AJ322:AJ385" si="5">IF(B322="Yes",1,0)</f>
        <v>0</v>
      </c>
      <c r="AK322" t="str" cm="1">
        <f t="array" ref="AK322">_xlfn.IFS(A322&lt;25,"&lt;25",A322&lt;=34,"25-34",A322&lt;=44,"35-44",A322&lt;=54,"45-54",TRUE,"55+")</f>
        <v>25-34</v>
      </c>
      <c r="AL322" t="str" cm="1">
        <f t="array" ref="AL322">_xlfn.IFS(S322&lt;5000,"Low",S322&lt;=10000,"Medium",S322&lt;=20000,"High",TRUE,"Very High")</f>
        <v>Low</v>
      </c>
      <c r="AM322" t="str" cm="1">
        <f t="array" ref="AM322">_xlfn.IFS(AF322&lt;=1,"0-1",AF322&lt;=3,"2-3",AF322&lt;=5,"4-5",AF322&lt;=10,"6-10",TRUE,"10+")</f>
        <v>4-5</v>
      </c>
      <c r="AN322" t="str" cm="1">
        <f t="array" ref="AN322">_xlfn.IFS(X322&lt;12,"Low",X322&lt;=18,"Medium",TRUE,"High")</f>
        <v>Low</v>
      </c>
      <c r="AO322" t="str" cm="1">
        <f t="array" ref="AO322">_xlfn.IFS(AH322&lt;1,"0-1",AH322&lt;=3,"2-3",AH322&lt;=5,"4-5",TRUE,"5+")</f>
        <v>0-1</v>
      </c>
    </row>
    <row r="323" spans="1:41"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 t="shared" si="5"/>
        <v>0</v>
      </c>
      <c r="AK323" t="str" cm="1">
        <f t="array" ref="AK323">_xlfn.IFS(A323&lt;25,"&lt;25",A323&lt;=34,"25-34",A323&lt;=44,"35-44",A323&lt;=54,"45-54",TRUE,"55+")</f>
        <v>25-34</v>
      </c>
      <c r="AL323" t="str" cm="1">
        <f t="array" ref="AL323">_xlfn.IFS(S323&lt;5000,"Low",S323&lt;=10000,"Medium",S323&lt;=20000,"High",TRUE,"Very High")</f>
        <v>Medium</v>
      </c>
      <c r="AM323" t="str" cm="1">
        <f t="array" ref="AM323">_xlfn.IFS(AF323&lt;=1,"0-1",AF323&lt;=3,"2-3",AF323&lt;=5,"4-5",AF323&lt;=10,"6-10",TRUE,"10+")</f>
        <v>6-10</v>
      </c>
      <c r="AN323" t="str" cm="1">
        <f t="array" ref="AN323">_xlfn.IFS(X323&lt;12,"Low",X323&lt;=18,"Medium",TRUE,"High")</f>
        <v>Medium</v>
      </c>
      <c r="AO323" t="str" cm="1">
        <f t="array" ref="AO323">_xlfn.IFS(AH323&lt;1,"0-1",AH323&lt;=3,"2-3",AH323&lt;=5,"4-5",TRUE,"5+")</f>
        <v>2-3</v>
      </c>
    </row>
    <row r="324" spans="1:41"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 t="shared" si="5"/>
        <v>0</v>
      </c>
      <c r="AK324" t="str" cm="1">
        <f t="array" ref="AK324">_xlfn.IFS(A324&lt;25,"&lt;25",A324&lt;=34,"25-34",A324&lt;=44,"35-44",A324&lt;=54,"45-54",TRUE,"55+")</f>
        <v>25-34</v>
      </c>
      <c r="AL324" t="str" cm="1">
        <f t="array" ref="AL324">_xlfn.IFS(S324&lt;5000,"Low",S324&lt;=10000,"Medium",S324&lt;=20000,"High",TRUE,"Very High")</f>
        <v>Medium</v>
      </c>
      <c r="AM324" t="str" cm="1">
        <f t="array" ref="AM324">_xlfn.IFS(AF324&lt;=1,"0-1",AF324&lt;=3,"2-3",AF324&lt;=5,"4-5",AF324&lt;=10,"6-10",TRUE,"10+")</f>
        <v>6-10</v>
      </c>
      <c r="AN324" t="str" cm="1">
        <f t="array" ref="AN324">_xlfn.IFS(X324&lt;12,"Low",X324&lt;=18,"Medium",TRUE,"High")</f>
        <v>Medium</v>
      </c>
      <c r="AO324" t="str" cm="1">
        <f t="array" ref="AO324">_xlfn.IFS(AH324&lt;1,"0-1",AH324&lt;=3,"2-3",AH324&lt;=5,"4-5",TRUE,"5+")</f>
        <v>0-1</v>
      </c>
    </row>
    <row r="325" spans="1:41"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 t="shared" si="5"/>
        <v>1</v>
      </c>
      <c r="AK325" t="str" cm="1">
        <f t="array" ref="AK325">_xlfn.IFS(A325&lt;25,"&lt;25",A325&lt;=34,"25-34",A325&lt;=44,"35-44",A325&lt;=54,"45-54",TRUE,"55+")</f>
        <v>25-34</v>
      </c>
      <c r="AL325" t="str" cm="1">
        <f t="array" ref="AL325">_xlfn.IFS(S325&lt;5000,"Low",S325&lt;=10000,"Medium",S325&lt;=20000,"High",TRUE,"Very High")</f>
        <v>Low</v>
      </c>
      <c r="AM325" t="str" cm="1">
        <f t="array" ref="AM325">_xlfn.IFS(AF325&lt;=1,"0-1",AF325&lt;=3,"2-3",AF325&lt;=5,"4-5",AF325&lt;=10,"6-10",TRUE,"10+")</f>
        <v>2-3</v>
      </c>
      <c r="AN325" t="str" cm="1">
        <f t="array" ref="AN325">_xlfn.IFS(X325&lt;12,"Low",X325&lt;=18,"Medium",TRUE,"High")</f>
        <v>Medium</v>
      </c>
      <c r="AO325" t="str" cm="1">
        <f t="array" ref="AO325">_xlfn.IFS(AH325&lt;1,"0-1",AH325&lt;=3,"2-3",AH325&lt;=5,"4-5",TRUE,"5+")</f>
        <v>2-3</v>
      </c>
    </row>
    <row r="326" spans="1:41"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 t="shared" si="5"/>
        <v>0</v>
      </c>
      <c r="AK326" t="str" cm="1">
        <f t="array" ref="AK326">_xlfn.IFS(A326&lt;25,"&lt;25",A326&lt;=34,"25-34",A326&lt;=44,"35-44",A326&lt;=54,"45-54",TRUE,"55+")</f>
        <v>25-34</v>
      </c>
      <c r="AL326" t="str" cm="1">
        <f t="array" ref="AL326">_xlfn.IFS(S326&lt;5000,"Low",S326&lt;=10000,"Medium",S326&lt;=20000,"High",TRUE,"Very High")</f>
        <v>Medium</v>
      </c>
      <c r="AM326" t="str" cm="1">
        <f t="array" ref="AM326">_xlfn.IFS(AF326&lt;=1,"0-1",AF326&lt;=3,"2-3",AF326&lt;=5,"4-5",AF326&lt;=10,"6-10",TRUE,"10+")</f>
        <v>6-10</v>
      </c>
      <c r="AN326" t="str" cm="1">
        <f t="array" ref="AN326">_xlfn.IFS(X326&lt;12,"Low",X326&lt;=18,"Medium",TRUE,"High")</f>
        <v>Medium</v>
      </c>
      <c r="AO326" t="str" cm="1">
        <f t="array" ref="AO326">_xlfn.IFS(AH326&lt;1,"0-1",AH326&lt;=3,"2-3",AH326&lt;=5,"4-5",TRUE,"5+")</f>
        <v>2-3</v>
      </c>
    </row>
    <row r="327" spans="1:41"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 t="shared" si="5"/>
        <v>0</v>
      </c>
      <c r="AK327" t="str" cm="1">
        <f t="array" ref="AK327">_xlfn.IFS(A327&lt;25,"&lt;25",A327&lt;=34,"25-34",A327&lt;=44,"35-44",A327&lt;=54,"45-54",TRUE,"55+")</f>
        <v>25-34</v>
      </c>
      <c r="AL327" t="str" cm="1">
        <f t="array" ref="AL327">_xlfn.IFS(S327&lt;5000,"Low",S327&lt;=10000,"Medium",S327&lt;=20000,"High",TRUE,"Very High")</f>
        <v>Medium</v>
      </c>
      <c r="AM327" t="str" cm="1">
        <f t="array" ref="AM327">_xlfn.IFS(AF327&lt;=1,"0-1",AF327&lt;=3,"2-3",AF327&lt;=5,"4-5",AF327&lt;=10,"6-10",TRUE,"10+")</f>
        <v>6-10</v>
      </c>
      <c r="AN327" t="str" cm="1">
        <f t="array" ref="AN327">_xlfn.IFS(X327&lt;12,"Low",X327&lt;=18,"Medium",TRUE,"High")</f>
        <v>High</v>
      </c>
      <c r="AO327" t="str" cm="1">
        <f t="array" ref="AO327">_xlfn.IFS(AH327&lt;1,"0-1",AH327&lt;=3,"2-3",AH327&lt;=5,"4-5",TRUE,"5+")</f>
        <v>5+</v>
      </c>
    </row>
    <row r="328" spans="1:41"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 t="shared" si="5"/>
        <v>0</v>
      </c>
      <c r="AK328" t="str" cm="1">
        <f t="array" ref="AK328">_xlfn.IFS(A328&lt;25,"&lt;25",A328&lt;=34,"25-34",A328&lt;=44,"35-44",A328&lt;=54,"45-54",TRUE,"55+")</f>
        <v>35-44</v>
      </c>
      <c r="AL328" t="str" cm="1">
        <f t="array" ref="AL328">_xlfn.IFS(S328&lt;5000,"Low",S328&lt;=10000,"Medium",S328&lt;=20000,"High",TRUE,"Very High")</f>
        <v>High</v>
      </c>
      <c r="AM328" t="str" cm="1">
        <f t="array" ref="AM328">_xlfn.IFS(AF328&lt;=1,"0-1",AF328&lt;=3,"2-3",AF328&lt;=5,"4-5",AF328&lt;=10,"6-10",TRUE,"10+")</f>
        <v>10+</v>
      </c>
      <c r="AN328" t="str" cm="1">
        <f t="array" ref="AN328">_xlfn.IFS(X328&lt;12,"Low",X328&lt;=18,"Medium",TRUE,"High")</f>
        <v>Medium</v>
      </c>
      <c r="AO328" t="str" cm="1">
        <f t="array" ref="AO328">_xlfn.IFS(AH328&lt;1,"0-1",AH328&lt;=3,"2-3",AH328&lt;=5,"4-5",TRUE,"5+")</f>
        <v>5+</v>
      </c>
    </row>
    <row r="329" spans="1:41"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 t="shared" si="5"/>
        <v>1</v>
      </c>
      <c r="AK329" t="str" cm="1">
        <f t="array" ref="AK329">_xlfn.IFS(A329&lt;25,"&lt;25",A329&lt;=34,"25-34",A329&lt;=44,"35-44",A329&lt;=54,"45-54",TRUE,"55+")</f>
        <v>35-44</v>
      </c>
      <c r="AL329" t="str" cm="1">
        <f t="array" ref="AL329">_xlfn.IFS(S329&lt;5000,"Low",S329&lt;=10000,"Medium",S329&lt;=20000,"High",TRUE,"Very High")</f>
        <v>Medium</v>
      </c>
      <c r="AM329" t="str" cm="1">
        <f t="array" ref="AM329">_xlfn.IFS(AF329&lt;=1,"0-1",AF329&lt;=3,"2-3",AF329&lt;=5,"4-5",AF329&lt;=10,"6-10",TRUE,"10+")</f>
        <v>0-1</v>
      </c>
      <c r="AN329" t="str" cm="1">
        <f t="array" ref="AN329">_xlfn.IFS(X329&lt;12,"Low",X329&lt;=18,"Medium",TRUE,"High")</f>
        <v>Medium</v>
      </c>
      <c r="AO329" t="str" cm="1">
        <f t="array" ref="AO329">_xlfn.IFS(AH329&lt;1,"0-1",AH329&lt;=3,"2-3",AH329&lt;=5,"4-5",TRUE,"5+")</f>
        <v>0-1</v>
      </c>
    </row>
    <row r="330" spans="1:41"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 t="shared" si="5"/>
        <v>0</v>
      </c>
      <c r="AK330" t="str" cm="1">
        <f t="array" ref="AK330">_xlfn.IFS(A330&lt;25,"&lt;25",A330&lt;=34,"25-34",A330&lt;=44,"35-44",A330&lt;=54,"45-54",TRUE,"55+")</f>
        <v>25-34</v>
      </c>
      <c r="AL330" t="str" cm="1">
        <f t="array" ref="AL330">_xlfn.IFS(S330&lt;5000,"Low",S330&lt;=10000,"Medium",S330&lt;=20000,"High",TRUE,"Very High")</f>
        <v>Low</v>
      </c>
      <c r="AM330" t="str" cm="1">
        <f t="array" ref="AM330">_xlfn.IFS(AF330&lt;=1,"0-1",AF330&lt;=3,"2-3",AF330&lt;=5,"4-5",AF330&lt;=10,"6-10",TRUE,"10+")</f>
        <v>6-10</v>
      </c>
      <c r="AN330" t="str" cm="1">
        <f t="array" ref="AN330">_xlfn.IFS(X330&lt;12,"Low",X330&lt;=18,"Medium",TRUE,"High")</f>
        <v>Medium</v>
      </c>
      <c r="AO330" t="str" cm="1">
        <f t="array" ref="AO330">_xlfn.IFS(AH330&lt;1,"0-1",AH330&lt;=3,"2-3",AH330&lt;=5,"4-5",TRUE,"5+")</f>
        <v>0-1</v>
      </c>
    </row>
    <row r="331" spans="1:41"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 t="shared" si="5"/>
        <v>0</v>
      </c>
      <c r="AK331" t="str" cm="1">
        <f t="array" ref="AK331">_xlfn.IFS(A331&lt;25,"&lt;25",A331&lt;=34,"25-34",A331&lt;=44,"35-44",A331&lt;=54,"45-54",TRUE,"55+")</f>
        <v>45-54</v>
      </c>
      <c r="AL331" t="str" cm="1">
        <f t="array" ref="AL331">_xlfn.IFS(S331&lt;5000,"Low",S331&lt;=10000,"Medium",S331&lt;=20000,"High",TRUE,"Very High")</f>
        <v>High</v>
      </c>
      <c r="AM331" t="str" cm="1">
        <f t="array" ref="AM331">_xlfn.IFS(AF331&lt;=1,"0-1",AF331&lt;=3,"2-3",AF331&lt;=5,"4-5",AF331&lt;=10,"6-10",TRUE,"10+")</f>
        <v>2-3</v>
      </c>
      <c r="AN331" t="str" cm="1">
        <f t="array" ref="AN331">_xlfn.IFS(X331&lt;12,"Low",X331&lt;=18,"Medium",TRUE,"High")</f>
        <v>Low</v>
      </c>
      <c r="AO331" t="str" cm="1">
        <f t="array" ref="AO331">_xlfn.IFS(AH331&lt;1,"0-1",AH331&lt;=3,"2-3",AH331&lt;=5,"4-5",TRUE,"5+")</f>
        <v>2-3</v>
      </c>
    </row>
    <row r="332" spans="1:41"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 t="shared" si="5"/>
        <v>0</v>
      </c>
      <c r="AK332" t="str" cm="1">
        <f t="array" ref="AK332">_xlfn.IFS(A332&lt;25,"&lt;25",A332&lt;=34,"25-34",A332&lt;=44,"35-44",A332&lt;=54,"45-54",TRUE,"55+")</f>
        <v>35-44</v>
      </c>
      <c r="AL332" t="str" cm="1">
        <f t="array" ref="AL332">_xlfn.IFS(S332&lt;5000,"Low",S332&lt;=10000,"Medium",S332&lt;=20000,"High",TRUE,"Very High")</f>
        <v>Medium</v>
      </c>
      <c r="AM332" t="str" cm="1">
        <f t="array" ref="AM332">_xlfn.IFS(AF332&lt;=1,"0-1",AF332&lt;=3,"2-3",AF332&lt;=5,"4-5",AF332&lt;=10,"6-10",TRUE,"10+")</f>
        <v>6-10</v>
      </c>
      <c r="AN332" t="str" cm="1">
        <f t="array" ref="AN332">_xlfn.IFS(X332&lt;12,"Low",X332&lt;=18,"Medium",TRUE,"High")</f>
        <v>Low</v>
      </c>
      <c r="AO332" t="str" cm="1">
        <f t="array" ref="AO332">_xlfn.IFS(AH332&lt;1,"0-1",AH332&lt;=3,"2-3",AH332&lt;=5,"4-5",TRUE,"5+")</f>
        <v>0-1</v>
      </c>
    </row>
    <row r="333" spans="1:41"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 t="shared" si="5"/>
        <v>0</v>
      </c>
      <c r="AK333" t="str" cm="1">
        <f t="array" ref="AK333">_xlfn.IFS(A333&lt;25,"&lt;25",A333&lt;=34,"25-34",A333&lt;=44,"35-44",A333&lt;=54,"45-54",TRUE,"55+")</f>
        <v>25-34</v>
      </c>
      <c r="AL333" t="str" cm="1">
        <f t="array" ref="AL333">_xlfn.IFS(S333&lt;5000,"Low",S333&lt;=10000,"Medium",S333&lt;=20000,"High",TRUE,"Very High")</f>
        <v>Medium</v>
      </c>
      <c r="AM333" t="str" cm="1">
        <f t="array" ref="AM333">_xlfn.IFS(AF333&lt;=1,"0-1",AF333&lt;=3,"2-3",AF333&lt;=5,"4-5",AF333&lt;=10,"6-10",TRUE,"10+")</f>
        <v>4-5</v>
      </c>
      <c r="AN333" t="str" cm="1">
        <f t="array" ref="AN333">_xlfn.IFS(X333&lt;12,"Low",X333&lt;=18,"Medium",TRUE,"High")</f>
        <v>Medium</v>
      </c>
      <c r="AO333" t="str" cm="1">
        <f t="array" ref="AO333">_xlfn.IFS(AH333&lt;1,"0-1",AH333&lt;=3,"2-3",AH333&lt;=5,"4-5",TRUE,"5+")</f>
        <v>2-3</v>
      </c>
    </row>
    <row r="334" spans="1:41"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 t="shared" si="5"/>
        <v>0</v>
      </c>
      <c r="AK334" t="str" cm="1">
        <f t="array" ref="AK334">_xlfn.IFS(A334&lt;25,"&lt;25",A334&lt;=34,"25-34",A334&lt;=44,"35-44",A334&lt;=54,"45-54",TRUE,"55+")</f>
        <v>45-54</v>
      </c>
      <c r="AL334" t="str" cm="1">
        <f t="array" ref="AL334">_xlfn.IFS(S334&lt;5000,"Low",S334&lt;=10000,"Medium",S334&lt;=20000,"High",TRUE,"Very High")</f>
        <v>Low</v>
      </c>
      <c r="AM334" t="str" cm="1">
        <f t="array" ref="AM334">_xlfn.IFS(AF334&lt;=1,"0-1",AF334&lt;=3,"2-3",AF334&lt;=5,"4-5",AF334&lt;=10,"6-10",TRUE,"10+")</f>
        <v>4-5</v>
      </c>
      <c r="AN334" t="str" cm="1">
        <f t="array" ref="AN334">_xlfn.IFS(X334&lt;12,"Low",X334&lt;=18,"Medium",TRUE,"High")</f>
        <v>Medium</v>
      </c>
      <c r="AO334" t="str" cm="1">
        <f t="array" ref="AO334">_xlfn.IFS(AH334&lt;1,"0-1",AH334&lt;=3,"2-3",AH334&lt;=5,"4-5",TRUE,"5+")</f>
        <v>0-1</v>
      </c>
    </row>
    <row r="335" spans="1:41"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 t="shared" si="5"/>
        <v>0</v>
      </c>
      <c r="AK335" t="str" cm="1">
        <f t="array" ref="AK335">_xlfn.IFS(A335&lt;25,"&lt;25",A335&lt;=34,"25-34",A335&lt;=44,"35-44",A335&lt;=54,"45-54",TRUE,"55+")</f>
        <v>35-44</v>
      </c>
      <c r="AL335" t="str" cm="1">
        <f t="array" ref="AL335">_xlfn.IFS(S335&lt;5000,"Low",S335&lt;=10000,"Medium",S335&lt;=20000,"High",TRUE,"Very High")</f>
        <v>Medium</v>
      </c>
      <c r="AM335" t="str" cm="1">
        <f t="array" ref="AM335">_xlfn.IFS(AF335&lt;=1,"0-1",AF335&lt;=3,"2-3",AF335&lt;=5,"4-5",AF335&lt;=10,"6-10",TRUE,"10+")</f>
        <v>0-1</v>
      </c>
      <c r="AN335" t="str" cm="1">
        <f t="array" ref="AN335">_xlfn.IFS(X335&lt;12,"Low",X335&lt;=18,"Medium",TRUE,"High")</f>
        <v>Medium</v>
      </c>
      <c r="AO335" t="str" cm="1">
        <f t="array" ref="AO335">_xlfn.IFS(AH335&lt;1,"0-1",AH335&lt;=3,"2-3",AH335&lt;=5,"4-5",TRUE,"5+")</f>
        <v>0-1</v>
      </c>
    </row>
    <row r="336" spans="1:41"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 t="shared" si="5"/>
        <v>0</v>
      </c>
      <c r="AK336" t="str" cm="1">
        <f t="array" ref="AK336">_xlfn.IFS(A336&lt;25,"&lt;25",A336&lt;=34,"25-34",A336&lt;=44,"35-44",A336&lt;=54,"45-54",TRUE,"55+")</f>
        <v>45-54</v>
      </c>
      <c r="AL336" t="str" cm="1">
        <f t="array" ref="AL336">_xlfn.IFS(S336&lt;5000,"Low",S336&lt;=10000,"Medium",S336&lt;=20000,"High",TRUE,"Very High")</f>
        <v>Low</v>
      </c>
      <c r="AM336" t="str" cm="1">
        <f t="array" ref="AM336">_xlfn.IFS(AF336&lt;=1,"0-1",AF336&lt;=3,"2-3",AF336&lt;=5,"4-5",AF336&lt;=10,"6-10",TRUE,"10+")</f>
        <v>6-10</v>
      </c>
      <c r="AN336" t="str" cm="1">
        <f t="array" ref="AN336">_xlfn.IFS(X336&lt;12,"Low",X336&lt;=18,"Medium",TRUE,"High")</f>
        <v>Medium</v>
      </c>
      <c r="AO336" t="str" cm="1">
        <f t="array" ref="AO336">_xlfn.IFS(AH336&lt;1,"0-1",AH336&lt;=3,"2-3",AH336&lt;=5,"4-5",TRUE,"5+")</f>
        <v>5+</v>
      </c>
    </row>
    <row r="337" spans="1:41"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 t="shared" si="5"/>
        <v>0</v>
      </c>
      <c r="AK337" t="str" cm="1">
        <f t="array" ref="AK337">_xlfn.IFS(A337&lt;25,"&lt;25",A337&lt;=34,"25-34",A337&lt;=44,"35-44",A337&lt;=54,"45-54",TRUE,"55+")</f>
        <v>35-44</v>
      </c>
      <c r="AL337" t="str" cm="1">
        <f t="array" ref="AL337">_xlfn.IFS(S337&lt;5000,"Low",S337&lt;=10000,"Medium",S337&lt;=20000,"High",TRUE,"Very High")</f>
        <v>Medium</v>
      </c>
      <c r="AM337" t="str" cm="1">
        <f t="array" ref="AM337">_xlfn.IFS(AF337&lt;=1,"0-1",AF337&lt;=3,"2-3",AF337&lt;=5,"4-5",AF337&lt;=10,"6-10",TRUE,"10+")</f>
        <v>4-5</v>
      </c>
      <c r="AN337" t="str" cm="1">
        <f t="array" ref="AN337">_xlfn.IFS(X337&lt;12,"Low",X337&lt;=18,"Medium",TRUE,"High")</f>
        <v>High</v>
      </c>
      <c r="AO337" t="str" cm="1">
        <f t="array" ref="AO337">_xlfn.IFS(AH337&lt;1,"0-1",AH337&lt;=3,"2-3",AH337&lt;=5,"4-5",TRUE,"5+")</f>
        <v>0-1</v>
      </c>
    </row>
    <row r="338" spans="1:41"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 t="shared" si="5"/>
        <v>1</v>
      </c>
      <c r="AK338" t="str" cm="1">
        <f t="array" ref="AK338">_xlfn.IFS(A338&lt;25,"&lt;25",A338&lt;=34,"25-34",A338&lt;=44,"35-44",A338&lt;=54,"45-54",TRUE,"55+")</f>
        <v>25-34</v>
      </c>
      <c r="AL338" t="str" cm="1">
        <f t="array" ref="AL338">_xlfn.IFS(S338&lt;5000,"Low",S338&lt;=10000,"Medium",S338&lt;=20000,"High",TRUE,"Very High")</f>
        <v>Low</v>
      </c>
      <c r="AM338" t="str" cm="1">
        <f t="array" ref="AM338">_xlfn.IFS(AF338&lt;=1,"0-1",AF338&lt;=3,"2-3",AF338&lt;=5,"4-5",AF338&lt;=10,"6-10",TRUE,"10+")</f>
        <v>6-10</v>
      </c>
      <c r="AN338" t="str" cm="1">
        <f t="array" ref="AN338">_xlfn.IFS(X338&lt;12,"Low",X338&lt;=18,"Medium",TRUE,"High")</f>
        <v>Low</v>
      </c>
      <c r="AO338" t="str" cm="1">
        <f t="array" ref="AO338">_xlfn.IFS(AH338&lt;1,"0-1",AH338&lt;=3,"2-3",AH338&lt;=5,"4-5",TRUE,"5+")</f>
        <v>0-1</v>
      </c>
    </row>
    <row r="339" spans="1:41"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 t="shared" si="5"/>
        <v>0</v>
      </c>
      <c r="AK339" t="str" cm="1">
        <f t="array" ref="AK339">_xlfn.IFS(A339&lt;25,"&lt;25",A339&lt;=34,"25-34",A339&lt;=44,"35-44",A339&lt;=54,"45-54",TRUE,"55+")</f>
        <v>25-34</v>
      </c>
      <c r="AL339" t="str" cm="1">
        <f t="array" ref="AL339">_xlfn.IFS(S339&lt;5000,"Low",S339&lt;=10000,"Medium",S339&lt;=20000,"High",TRUE,"Very High")</f>
        <v>Low</v>
      </c>
      <c r="AM339" t="str" cm="1">
        <f t="array" ref="AM339">_xlfn.IFS(AF339&lt;=1,"0-1",AF339&lt;=3,"2-3",AF339&lt;=5,"4-5",AF339&lt;=10,"6-10",TRUE,"10+")</f>
        <v>2-3</v>
      </c>
      <c r="AN339" t="str" cm="1">
        <f t="array" ref="AN339">_xlfn.IFS(X339&lt;12,"Low",X339&lt;=18,"Medium",TRUE,"High")</f>
        <v>Medium</v>
      </c>
      <c r="AO339" t="str" cm="1">
        <f t="array" ref="AO339">_xlfn.IFS(AH339&lt;1,"0-1",AH339&lt;=3,"2-3",AH339&lt;=5,"4-5",TRUE,"5+")</f>
        <v>2-3</v>
      </c>
    </row>
    <row r="340" spans="1:41"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 t="shared" si="5"/>
        <v>0</v>
      </c>
      <c r="AK340" t="str" cm="1">
        <f t="array" ref="AK340">_xlfn.IFS(A340&lt;25,"&lt;25",A340&lt;=34,"25-34",A340&lt;=44,"35-44",A340&lt;=54,"45-54",TRUE,"55+")</f>
        <v>25-34</v>
      </c>
      <c r="AL340" t="str" cm="1">
        <f t="array" ref="AL340">_xlfn.IFS(S340&lt;5000,"Low",S340&lt;=10000,"Medium",S340&lt;=20000,"High",TRUE,"Very High")</f>
        <v>Medium</v>
      </c>
      <c r="AM340" t="str" cm="1">
        <f t="array" ref="AM340">_xlfn.IFS(AF340&lt;=1,"0-1",AF340&lt;=3,"2-3",AF340&lt;=5,"4-5",AF340&lt;=10,"6-10",TRUE,"10+")</f>
        <v>6-10</v>
      </c>
      <c r="AN340" t="str" cm="1">
        <f t="array" ref="AN340">_xlfn.IFS(X340&lt;12,"Low",X340&lt;=18,"Medium",TRUE,"High")</f>
        <v>Medium</v>
      </c>
      <c r="AO340" t="str" cm="1">
        <f t="array" ref="AO340">_xlfn.IFS(AH340&lt;1,"0-1",AH340&lt;=3,"2-3",AH340&lt;=5,"4-5",TRUE,"5+")</f>
        <v>2-3</v>
      </c>
    </row>
    <row r="341" spans="1:41"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 t="shared" si="5"/>
        <v>0</v>
      </c>
      <c r="AK341" t="str" cm="1">
        <f t="array" ref="AK341">_xlfn.IFS(A341&lt;25,"&lt;25",A341&lt;=34,"25-34",A341&lt;=44,"35-44",A341&lt;=54,"45-54",TRUE,"55+")</f>
        <v>25-34</v>
      </c>
      <c r="AL341" t="str" cm="1">
        <f t="array" ref="AL341">_xlfn.IFS(S341&lt;5000,"Low",S341&lt;=10000,"Medium",S341&lt;=20000,"High",TRUE,"Very High")</f>
        <v>Medium</v>
      </c>
      <c r="AM341" t="str" cm="1">
        <f t="array" ref="AM341">_xlfn.IFS(AF341&lt;=1,"0-1",AF341&lt;=3,"2-3",AF341&lt;=5,"4-5",AF341&lt;=10,"6-10",TRUE,"10+")</f>
        <v>6-10</v>
      </c>
      <c r="AN341" t="str" cm="1">
        <f t="array" ref="AN341">_xlfn.IFS(X341&lt;12,"Low",X341&lt;=18,"Medium",TRUE,"High")</f>
        <v>Medium</v>
      </c>
      <c r="AO341" t="str" cm="1">
        <f t="array" ref="AO341">_xlfn.IFS(AH341&lt;1,"0-1",AH341&lt;=3,"2-3",AH341&lt;=5,"4-5",TRUE,"5+")</f>
        <v>0-1</v>
      </c>
    </row>
    <row r="342" spans="1:41"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 t="shared" si="5"/>
        <v>0</v>
      </c>
      <c r="AK342" t="str" cm="1">
        <f t="array" ref="AK342">_xlfn.IFS(A342&lt;25,"&lt;25",A342&lt;=34,"25-34",A342&lt;=44,"35-44",A342&lt;=54,"45-54",TRUE,"55+")</f>
        <v>35-44</v>
      </c>
      <c r="AL342" t="str" cm="1">
        <f t="array" ref="AL342">_xlfn.IFS(S342&lt;5000,"Low",S342&lt;=10000,"Medium",S342&lt;=20000,"High",TRUE,"Very High")</f>
        <v>Medium</v>
      </c>
      <c r="AM342" t="str" cm="1">
        <f t="array" ref="AM342">_xlfn.IFS(AF342&lt;=1,"0-1",AF342&lt;=3,"2-3",AF342&lt;=5,"4-5",AF342&lt;=10,"6-10",TRUE,"10+")</f>
        <v>6-10</v>
      </c>
      <c r="AN342" t="str" cm="1">
        <f t="array" ref="AN342">_xlfn.IFS(X342&lt;12,"Low",X342&lt;=18,"Medium",TRUE,"High")</f>
        <v>Medium</v>
      </c>
      <c r="AO342" t="str" cm="1">
        <f t="array" ref="AO342">_xlfn.IFS(AH342&lt;1,"0-1",AH342&lt;=3,"2-3",AH342&lt;=5,"4-5",TRUE,"5+")</f>
        <v>0-1</v>
      </c>
    </row>
    <row r="343" spans="1:41"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 t="shared" si="5"/>
        <v>0</v>
      </c>
      <c r="AK343" t="str" cm="1">
        <f t="array" ref="AK343">_xlfn.IFS(A343&lt;25,"&lt;25",A343&lt;=34,"25-34",A343&lt;=44,"35-44",A343&lt;=54,"45-54",TRUE,"55+")</f>
        <v>35-44</v>
      </c>
      <c r="AL343" t="str" cm="1">
        <f t="array" ref="AL343">_xlfn.IFS(S343&lt;5000,"Low",S343&lt;=10000,"Medium",S343&lt;=20000,"High",TRUE,"Very High")</f>
        <v>High</v>
      </c>
      <c r="AM343" t="str" cm="1">
        <f t="array" ref="AM343">_xlfn.IFS(AF343&lt;=1,"0-1",AF343&lt;=3,"2-3",AF343&lt;=5,"4-5",AF343&lt;=10,"6-10",TRUE,"10+")</f>
        <v>10+</v>
      </c>
      <c r="AN343" t="str" cm="1">
        <f t="array" ref="AN343">_xlfn.IFS(X343&lt;12,"Low",X343&lt;=18,"Medium",TRUE,"High")</f>
        <v>Medium</v>
      </c>
      <c r="AO343" t="str" cm="1">
        <f t="array" ref="AO343">_xlfn.IFS(AH343&lt;1,"0-1",AH343&lt;=3,"2-3",AH343&lt;=5,"4-5",TRUE,"5+")</f>
        <v>2-3</v>
      </c>
    </row>
    <row r="344" spans="1:41"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 t="shared" si="5"/>
        <v>0</v>
      </c>
      <c r="AK344" t="str" cm="1">
        <f t="array" ref="AK344">_xlfn.IFS(A344&lt;25,"&lt;25",A344&lt;=34,"25-34",A344&lt;=44,"35-44",A344&lt;=54,"45-54",TRUE,"55+")</f>
        <v>25-34</v>
      </c>
      <c r="AL344" t="str" cm="1">
        <f t="array" ref="AL344">_xlfn.IFS(S344&lt;5000,"Low",S344&lt;=10000,"Medium",S344&lt;=20000,"High",TRUE,"Very High")</f>
        <v>Medium</v>
      </c>
      <c r="AM344" t="str" cm="1">
        <f t="array" ref="AM344">_xlfn.IFS(AF344&lt;=1,"0-1",AF344&lt;=3,"2-3",AF344&lt;=5,"4-5",AF344&lt;=10,"6-10",TRUE,"10+")</f>
        <v>10+</v>
      </c>
      <c r="AN344" t="str" cm="1">
        <f t="array" ref="AN344">_xlfn.IFS(X344&lt;12,"Low",X344&lt;=18,"Medium",TRUE,"High")</f>
        <v>Medium</v>
      </c>
      <c r="AO344" t="str" cm="1">
        <f t="array" ref="AO344">_xlfn.IFS(AH344&lt;1,"0-1",AH344&lt;=3,"2-3",AH344&lt;=5,"4-5",TRUE,"5+")</f>
        <v>4-5</v>
      </c>
    </row>
    <row r="345" spans="1:41"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 t="shared" si="5"/>
        <v>0</v>
      </c>
      <c r="AK345" t="str" cm="1">
        <f t="array" ref="AK345">_xlfn.IFS(A345&lt;25,"&lt;25",A345&lt;=34,"25-34",A345&lt;=44,"35-44",A345&lt;=54,"45-54",TRUE,"55+")</f>
        <v>25-34</v>
      </c>
      <c r="AL345" t="str" cm="1">
        <f t="array" ref="AL345">_xlfn.IFS(S345&lt;5000,"Low",S345&lt;=10000,"Medium",S345&lt;=20000,"High",TRUE,"Very High")</f>
        <v>Medium</v>
      </c>
      <c r="AM345" t="str" cm="1">
        <f t="array" ref="AM345">_xlfn.IFS(AF345&lt;=1,"0-1",AF345&lt;=3,"2-3",AF345&lt;=5,"4-5",AF345&lt;=10,"6-10",TRUE,"10+")</f>
        <v>6-10</v>
      </c>
      <c r="AN345" t="str" cm="1">
        <f t="array" ref="AN345">_xlfn.IFS(X345&lt;12,"Low",X345&lt;=18,"Medium",TRUE,"High")</f>
        <v>Medium</v>
      </c>
      <c r="AO345" t="str" cm="1">
        <f t="array" ref="AO345">_xlfn.IFS(AH345&lt;1,"0-1",AH345&lt;=3,"2-3",AH345&lt;=5,"4-5",TRUE,"5+")</f>
        <v>2-3</v>
      </c>
    </row>
    <row r="346" spans="1:41"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 t="shared" si="5"/>
        <v>0</v>
      </c>
      <c r="AK346" t="str" cm="1">
        <f t="array" ref="AK346">_xlfn.IFS(A346&lt;25,"&lt;25",A346&lt;=34,"25-34",A346&lt;=44,"35-44",A346&lt;=54,"45-54",TRUE,"55+")</f>
        <v>35-44</v>
      </c>
      <c r="AL346" t="str" cm="1">
        <f t="array" ref="AL346">_xlfn.IFS(S346&lt;5000,"Low",S346&lt;=10000,"Medium",S346&lt;=20000,"High",TRUE,"Very High")</f>
        <v>Medium</v>
      </c>
      <c r="AM346" t="str" cm="1">
        <f t="array" ref="AM346">_xlfn.IFS(AF346&lt;=1,"0-1",AF346&lt;=3,"2-3",AF346&lt;=5,"4-5",AF346&lt;=10,"6-10",TRUE,"10+")</f>
        <v>10+</v>
      </c>
      <c r="AN346" t="str" cm="1">
        <f t="array" ref="AN346">_xlfn.IFS(X346&lt;12,"Low",X346&lt;=18,"Medium",TRUE,"High")</f>
        <v>Medium</v>
      </c>
      <c r="AO346" t="str" cm="1">
        <f t="array" ref="AO346">_xlfn.IFS(AH346&lt;1,"0-1",AH346&lt;=3,"2-3",AH346&lt;=5,"4-5",TRUE,"5+")</f>
        <v>0-1</v>
      </c>
    </row>
    <row r="347" spans="1:41"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 t="shared" si="5"/>
        <v>0</v>
      </c>
      <c r="AK347" t="str" cm="1">
        <f t="array" ref="AK347">_xlfn.IFS(A347&lt;25,"&lt;25",A347&lt;=34,"25-34",A347&lt;=44,"35-44",A347&lt;=54,"45-54",TRUE,"55+")</f>
        <v>&lt;25</v>
      </c>
      <c r="AL347" t="str" cm="1">
        <f t="array" ref="AL347">_xlfn.IFS(S347&lt;5000,"Low",S347&lt;=10000,"Medium",S347&lt;=20000,"High",TRUE,"Very High")</f>
        <v>Low</v>
      </c>
      <c r="AM347" t="str" cm="1">
        <f t="array" ref="AM347">_xlfn.IFS(AF347&lt;=1,"0-1",AF347&lt;=3,"2-3",AF347&lt;=5,"4-5",AF347&lt;=10,"6-10",TRUE,"10+")</f>
        <v>4-5</v>
      </c>
      <c r="AN347" t="str" cm="1">
        <f t="array" ref="AN347">_xlfn.IFS(X347&lt;12,"Low",X347&lt;=18,"Medium",TRUE,"High")</f>
        <v>Medium</v>
      </c>
      <c r="AO347" t="str" cm="1">
        <f t="array" ref="AO347">_xlfn.IFS(AH347&lt;1,"0-1",AH347&lt;=3,"2-3",AH347&lt;=5,"4-5",TRUE,"5+")</f>
        <v>0-1</v>
      </c>
    </row>
    <row r="348" spans="1:41"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 t="shared" si="5"/>
        <v>0</v>
      </c>
      <c r="AK348" t="str" cm="1">
        <f t="array" ref="AK348">_xlfn.IFS(A348&lt;25,"&lt;25",A348&lt;=34,"25-34",A348&lt;=44,"35-44",A348&lt;=54,"45-54",TRUE,"55+")</f>
        <v>35-44</v>
      </c>
      <c r="AL348" t="str" cm="1">
        <f t="array" ref="AL348">_xlfn.IFS(S348&lt;5000,"Low",S348&lt;=10000,"Medium",S348&lt;=20000,"High",TRUE,"Very High")</f>
        <v>Medium</v>
      </c>
      <c r="AM348" t="str" cm="1">
        <f t="array" ref="AM348">_xlfn.IFS(AF348&lt;=1,"0-1",AF348&lt;=3,"2-3",AF348&lt;=5,"4-5",AF348&lt;=10,"6-10",TRUE,"10+")</f>
        <v>4-5</v>
      </c>
      <c r="AN348" t="str" cm="1">
        <f t="array" ref="AN348">_xlfn.IFS(X348&lt;12,"Low",X348&lt;=18,"Medium",TRUE,"High")</f>
        <v>Medium</v>
      </c>
      <c r="AO348" t="str" cm="1">
        <f t="array" ref="AO348">_xlfn.IFS(AH348&lt;1,"0-1",AH348&lt;=3,"2-3",AH348&lt;=5,"4-5",TRUE,"5+")</f>
        <v>2-3</v>
      </c>
    </row>
    <row r="349" spans="1:41"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 t="shared" si="5"/>
        <v>0</v>
      </c>
      <c r="AK349" t="str" cm="1">
        <f t="array" ref="AK349">_xlfn.IFS(A349&lt;25,"&lt;25",A349&lt;=34,"25-34",A349&lt;=44,"35-44",A349&lt;=54,"45-54",TRUE,"55+")</f>
        <v>45-54</v>
      </c>
      <c r="AL349" t="str" cm="1">
        <f t="array" ref="AL349">_xlfn.IFS(S349&lt;5000,"Low",S349&lt;=10000,"Medium",S349&lt;=20000,"High",TRUE,"Very High")</f>
        <v>Low</v>
      </c>
      <c r="AM349" t="str" cm="1">
        <f t="array" ref="AM349">_xlfn.IFS(AF349&lt;=1,"0-1",AF349&lt;=3,"2-3",AF349&lt;=5,"4-5",AF349&lt;=10,"6-10",TRUE,"10+")</f>
        <v>0-1</v>
      </c>
      <c r="AN349" t="str" cm="1">
        <f t="array" ref="AN349">_xlfn.IFS(X349&lt;12,"Low",X349&lt;=18,"Medium",TRUE,"High")</f>
        <v>High</v>
      </c>
      <c r="AO349" t="str" cm="1">
        <f t="array" ref="AO349">_xlfn.IFS(AH349&lt;1,"0-1",AH349&lt;=3,"2-3",AH349&lt;=5,"4-5",TRUE,"5+")</f>
        <v>0-1</v>
      </c>
    </row>
    <row r="350" spans="1:41"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 t="shared" si="5"/>
        <v>0</v>
      </c>
      <c r="AK350" t="str" cm="1">
        <f t="array" ref="AK350">_xlfn.IFS(A350&lt;25,"&lt;25",A350&lt;=34,"25-34",A350&lt;=44,"35-44",A350&lt;=54,"45-54",TRUE,"55+")</f>
        <v>35-44</v>
      </c>
      <c r="AL350" t="str" cm="1">
        <f t="array" ref="AL350">_xlfn.IFS(S350&lt;5000,"Low",S350&lt;=10000,"Medium",S350&lt;=20000,"High",TRUE,"Very High")</f>
        <v>High</v>
      </c>
      <c r="AM350" t="str" cm="1">
        <f t="array" ref="AM350">_xlfn.IFS(AF350&lt;=1,"0-1",AF350&lt;=3,"2-3",AF350&lt;=5,"4-5",AF350&lt;=10,"6-10",TRUE,"10+")</f>
        <v>0-1</v>
      </c>
      <c r="AN350" t="str" cm="1">
        <f t="array" ref="AN350">_xlfn.IFS(X350&lt;12,"Low",X350&lt;=18,"Medium",TRUE,"High")</f>
        <v>Medium</v>
      </c>
      <c r="AO350" t="str" cm="1">
        <f t="array" ref="AO350">_xlfn.IFS(AH350&lt;1,"0-1",AH350&lt;=3,"2-3",AH350&lt;=5,"4-5",TRUE,"5+")</f>
        <v>0-1</v>
      </c>
    </row>
    <row r="351" spans="1:41"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 t="shared" si="5"/>
        <v>0</v>
      </c>
      <c r="AK351" t="str" cm="1">
        <f t="array" ref="AK351">_xlfn.IFS(A351&lt;25,"&lt;25",A351&lt;=34,"25-34",A351&lt;=44,"35-44",A351&lt;=54,"45-54",TRUE,"55+")</f>
        <v>25-34</v>
      </c>
      <c r="AL351" t="str" cm="1">
        <f t="array" ref="AL351">_xlfn.IFS(S351&lt;5000,"Low",S351&lt;=10000,"Medium",S351&lt;=20000,"High",TRUE,"Very High")</f>
        <v>Low</v>
      </c>
      <c r="AM351" t="str" cm="1">
        <f t="array" ref="AM351">_xlfn.IFS(AF351&lt;=1,"0-1",AF351&lt;=3,"2-3",AF351&lt;=5,"4-5",AF351&lt;=10,"6-10",TRUE,"10+")</f>
        <v>4-5</v>
      </c>
      <c r="AN351" t="str" cm="1">
        <f t="array" ref="AN351">_xlfn.IFS(X351&lt;12,"Low",X351&lt;=18,"Medium",TRUE,"High")</f>
        <v>Medium</v>
      </c>
      <c r="AO351" t="str" cm="1">
        <f t="array" ref="AO351">_xlfn.IFS(AH351&lt;1,"0-1",AH351&lt;=3,"2-3",AH351&lt;=5,"4-5",TRUE,"5+")</f>
        <v>0-1</v>
      </c>
    </row>
    <row r="352" spans="1:41"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 t="shared" si="5"/>
        <v>0</v>
      </c>
      <c r="AK352" t="str" cm="1">
        <f t="array" ref="AK352">_xlfn.IFS(A352&lt;25,"&lt;25",A352&lt;=34,"25-34",A352&lt;=44,"35-44",A352&lt;=54,"45-54",TRUE,"55+")</f>
        <v>35-44</v>
      </c>
      <c r="AL352" t="str" cm="1">
        <f t="array" ref="AL352">_xlfn.IFS(S352&lt;5000,"Low",S352&lt;=10000,"Medium",S352&lt;=20000,"High",TRUE,"Very High")</f>
        <v>Low</v>
      </c>
      <c r="AM352" t="str" cm="1">
        <f t="array" ref="AM352">_xlfn.IFS(AF352&lt;=1,"0-1",AF352&lt;=3,"2-3",AF352&lt;=5,"4-5",AF352&lt;=10,"6-10",TRUE,"10+")</f>
        <v>2-3</v>
      </c>
      <c r="AN352" t="str" cm="1">
        <f t="array" ref="AN352">_xlfn.IFS(X352&lt;12,"Low",X352&lt;=18,"Medium",TRUE,"High")</f>
        <v>Low</v>
      </c>
      <c r="AO352" t="str" cm="1">
        <f t="array" ref="AO352">_xlfn.IFS(AH352&lt;1,"0-1",AH352&lt;=3,"2-3",AH352&lt;=5,"4-5",TRUE,"5+")</f>
        <v>2-3</v>
      </c>
    </row>
    <row r="353" spans="1:41"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 t="shared" si="5"/>
        <v>0</v>
      </c>
      <c r="AK353" t="str" cm="1">
        <f t="array" ref="AK353">_xlfn.IFS(A353&lt;25,"&lt;25",A353&lt;=34,"25-34",A353&lt;=44,"35-44",A353&lt;=54,"45-54",TRUE,"55+")</f>
        <v>25-34</v>
      </c>
      <c r="AL353" t="str" cm="1">
        <f t="array" ref="AL353">_xlfn.IFS(S353&lt;5000,"Low",S353&lt;=10000,"Medium",S353&lt;=20000,"High",TRUE,"Very High")</f>
        <v>Low</v>
      </c>
      <c r="AM353" t="str" cm="1">
        <f t="array" ref="AM353">_xlfn.IFS(AF353&lt;=1,"0-1",AF353&lt;=3,"2-3",AF353&lt;=5,"4-5",AF353&lt;=10,"6-10",TRUE,"10+")</f>
        <v>6-10</v>
      </c>
      <c r="AN353" t="str" cm="1">
        <f t="array" ref="AN353">_xlfn.IFS(X353&lt;12,"Low",X353&lt;=18,"Medium",TRUE,"High")</f>
        <v>Medium</v>
      </c>
      <c r="AO353" t="str" cm="1">
        <f t="array" ref="AO353">_xlfn.IFS(AH353&lt;1,"0-1",AH353&lt;=3,"2-3",AH353&lt;=5,"4-5",TRUE,"5+")</f>
        <v>0-1</v>
      </c>
    </row>
    <row r="354" spans="1:41"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 t="shared" si="5"/>
        <v>0</v>
      </c>
      <c r="AK354" t="str" cm="1">
        <f t="array" ref="AK354">_xlfn.IFS(A354&lt;25,"&lt;25",A354&lt;=34,"25-34",A354&lt;=44,"35-44",A354&lt;=54,"45-54",TRUE,"55+")</f>
        <v>45-54</v>
      </c>
      <c r="AL354" t="str" cm="1">
        <f t="array" ref="AL354">_xlfn.IFS(S354&lt;5000,"Low",S354&lt;=10000,"Medium",S354&lt;=20000,"High",TRUE,"Very High")</f>
        <v>High</v>
      </c>
      <c r="AM354" t="str" cm="1">
        <f t="array" ref="AM354">_xlfn.IFS(AF354&lt;=1,"0-1",AF354&lt;=3,"2-3",AF354&lt;=5,"4-5",AF354&lt;=10,"6-10",TRUE,"10+")</f>
        <v>0-1</v>
      </c>
      <c r="AN354" t="str" cm="1">
        <f t="array" ref="AN354">_xlfn.IFS(X354&lt;12,"Low",X354&lt;=18,"Medium",TRUE,"High")</f>
        <v>High</v>
      </c>
      <c r="AO354" t="str" cm="1">
        <f t="array" ref="AO354">_xlfn.IFS(AH354&lt;1,"0-1",AH354&lt;=3,"2-3",AH354&lt;=5,"4-5",TRUE,"5+")</f>
        <v>0-1</v>
      </c>
    </row>
    <row r="355" spans="1:41"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 t="shared" si="5"/>
        <v>0</v>
      </c>
      <c r="AK355" t="str" cm="1">
        <f t="array" ref="AK355">_xlfn.IFS(A355&lt;25,"&lt;25",A355&lt;=34,"25-34",A355&lt;=44,"35-44",A355&lt;=54,"45-54",TRUE,"55+")</f>
        <v>35-44</v>
      </c>
      <c r="AL355" t="str" cm="1">
        <f t="array" ref="AL355">_xlfn.IFS(S355&lt;5000,"Low",S355&lt;=10000,"Medium",S355&lt;=20000,"High",TRUE,"Very High")</f>
        <v>Medium</v>
      </c>
      <c r="AM355" t="str" cm="1">
        <f t="array" ref="AM355">_xlfn.IFS(AF355&lt;=1,"0-1",AF355&lt;=3,"2-3",AF355&lt;=5,"4-5",AF355&lt;=10,"6-10",TRUE,"10+")</f>
        <v>6-10</v>
      </c>
      <c r="AN355" t="str" cm="1">
        <f t="array" ref="AN355">_xlfn.IFS(X355&lt;12,"Low",X355&lt;=18,"Medium",TRUE,"High")</f>
        <v>Medium</v>
      </c>
      <c r="AO355" t="str" cm="1">
        <f t="array" ref="AO355">_xlfn.IFS(AH355&lt;1,"0-1",AH355&lt;=3,"2-3",AH355&lt;=5,"4-5",TRUE,"5+")</f>
        <v>5+</v>
      </c>
    </row>
    <row r="356" spans="1:41"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 t="shared" si="5"/>
        <v>0</v>
      </c>
      <c r="AK356" t="str" cm="1">
        <f t="array" ref="AK356">_xlfn.IFS(A356&lt;25,"&lt;25",A356&lt;=34,"25-34",A356&lt;=44,"35-44",A356&lt;=54,"45-54",TRUE,"55+")</f>
        <v>25-34</v>
      </c>
      <c r="AL356" t="str" cm="1">
        <f t="array" ref="AL356">_xlfn.IFS(S356&lt;5000,"Low",S356&lt;=10000,"Medium",S356&lt;=20000,"High",TRUE,"Very High")</f>
        <v>Low</v>
      </c>
      <c r="AM356" t="str" cm="1">
        <f t="array" ref="AM356">_xlfn.IFS(AF356&lt;=1,"0-1",AF356&lt;=3,"2-3",AF356&lt;=5,"4-5",AF356&lt;=10,"6-10",TRUE,"10+")</f>
        <v>2-3</v>
      </c>
      <c r="AN356" t="str" cm="1">
        <f t="array" ref="AN356">_xlfn.IFS(X356&lt;12,"Low",X356&lt;=18,"Medium",TRUE,"High")</f>
        <v>Medium</v>
      </c>
      <c r="AO356" t="str" cm="1">
        <f t="array" ref="AO356">_xlfn.IFS(AH356&lt;1,"0-1",AH356&lt;=3,"2-3",AH356&lt;=5,"4-5",TRUE,"5+")</f>
        <v>2-3</v>
      </c>
    </row>
    <row r="357" spans="1:41"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 t="shared" si="5"/>
        <v>0</v>
      </c>
      <c r="AK357" t="str" cm="1">
        <f t="array" ref="AK357">_xlfn.IFS(A357&lt;25,"&lt;25",A357&lt;=34,"25-34",A357&lt;=44,"35-44",A357&lt;=54,"45-54",TRUE,"55+")</f>
        <v>25-34</v>
      </c>
      <c r="AL357" t="str" cm="1">
        <f t="array" ref="AL357">_xlfn.IFS(S357&lt;5000,"Low",S357&lt;=10000,"Medium",S357&lt;=20000,"High",TRUE,"Very High")</f>
        <v>Medium</v>
      </c>
      <c r="AM357" t="str" cm="1">
        <f t="array" ref="AM357">_xlfn.IFS(AF357&lt;=1,"0-1",AF357&lt;=3,"2-3",AF357&lt;=5,"4-5",AF357&lt;=10,"6-10",TRUE,"10+")</f>
        <v>6-10</v>
      </c>
      <c r="AN357" t="str" cm="1">
        <f t="array" ref="AN357">_xlfn.IFS(X357&lt;12,"Low",X357&lt;=18,"Medium",TRUE,"High")</f>
        <v>Medium</v>
      </c>
      <c r="AO357" t="str" cm="1">
        <f t="array" ref="AO357">_xlfn.IFS(AH357&lt;1,"0-1",AH357&lt;=3,"2-3",AH357&lt;=5,"4-5",TRUE,"5+")</f>
        <v>5+</v>
      </c>
    </row>
    <row r="358" spans="1:41"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 t="shared" si="5"/>
        <v>0</v>
      </c>
      <c r="AK358" t="str" cm="1">
        <f t="array" ref="AK358">_xlfn.IFS(A358&lt;25,"&lt;25",A358&lt;=34,"25-34",A358&lt;=44,"35-44",A358&lt;=54,"45-54",TRUE,"55+")</f>
        <v>35-44</v>
      </c>
      <c r="AL358" t="str" cm="1">
        <f t="array" ref="AL358">_xlfn.IFS(S358&lt;5000,"Low",S358&lt;=10000,"Medium",S358&lt;=20000,"High",TRUE,"Very High")</f>
        <v>Medium</v>
      </c>
      <c r="AM358" t="str" cm="1">
        <f t="array" ref="AM358">_xlfn.IFS(AF358&lt;=1,"0-1",AF358&lt;=3,"2-3",AF358&lt;=5,"4-5",AF358&lt;=10,"6-10",TRUE,"10+")</f>
        <v>0-1</v>
      </c>
      <c r="AN358" t="str" cm="1">
        <f t="array" ref="AN358">_xlfn.IFS(X358&lt;12,"Low",X358&lt;=18,"Medium",TRUE,"High")</f>
        <v>High</v>
      </c>
      <c r="AO358" t="str" cm="1">
        <f t="array" ref="AO358">_xlfn.IFS(AH358&lt;1,"0-1",AH358&lt;=3,"2-3",AH358&lt;=5,"4-5",TRUE,"5+")</f>
        <v>0-1</v>
      </c>
    </row>
    <row r="359" spans="1:41"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 t="shared" si="5"/>
        <v>1</v>
      </c>
      <c r="AK359" t="str" cm="1">
        <f t="array" ref="AK359">_xlfn.IFS(A359&lt;25,"&lt;25",A359&lt;=34,"25-34",A359&lt;=44,"35-44",A359&lt;=54,"45-54",TRUE,"55+")</f>
        <v>&lt;25</v>
      </c>
      <c r="AL359" t="str" cm="1">
        <f t="array" ref="AL359">_xlfn.IFS(S359&lt;5000,"Low",S359&lt;=10000,"Medium",S359&lt;=20000,"High",TRUE,"Very High")</f>
        <v>Low</v>
      </c>
      <c r="AM359" t="str" cm="1">
        <f t="array" ref="AM359">_xlfn.IFS(AF359&lt;=1,"0-1",AF359&lt;=3,"2-3",AF359&lt;=5,"4-5",AF359&lt;=10,"6-10",TRUE,"10+")</f>
        <v>2-3</v>
      </c>
      <c r="AN359" t="str" cm="1">
        <f t="array" ref="AN359">_xlfn.IFS(X359&lt;12,"Low",X359&lt;=18,"Medium",TRUE,"High")</f>
        <v>Low</v>
      </c>
      <c r="AO359" t="str" cm="1">
        <f t="array" ref="AO359">_xlfn.IFS(AH359&lt;1,"0-1",AH359&lt;=3,"2-3",AH359&lt;=5,"4-5",TRUE,"5+")</f>
        <v>2-3</v>
      </c>
    </row>
    <row r="360" spans="1:41"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 t="shared" si="5"/>
        <v>0</v>
      </c>
      <c r="AK360" t="str" cm="1">
        <f t="array" ref="AK360">_xlfn.IFS(A360&lt;25,"&lt;25",A360&lt;=34,"25-34",A360&lt;=44,"35-44",A360&lt;=54,"45-54",TRUE,"55+")</f>
        <v>35-44</v>
      </c>
      <c r="AL360" t="str" cm="1">
        <f t="array" ref="AL360">_xlfn.IFS(S360&lt;5000,"Low",S360&lt;=10000,"Medium",S360&lt;=20000,"High",TRUE,"Very High")</f>
        <v>Medium</v>
      </c>
      <c r="AM360" t="str" cm="1">
        <f t="array" ref="AM360">_xlfn.IFS(AF360&lt;=1,"0-1",AF360&lt;=3,"2-3",AF360&lt;=5,"4-5",AF360&lt;=10,"6-10",TRUE,"10+")</f>
        <v>0-1</v>
      </c>
      <c r="AN360" t="str" cm="1">
        <f t="array" ref="AN360">_xlfn.IFS(X360&lt;12,"Low",X360&lt;=18,"Medium",TRUE,"High")</f>
        <v>Medium</v>
      </c>
      <c r="AO360" t="str" cm="1">
        <f t="array" ref="AO360">_xlfn.IFS(AH360&lt;1,"0-1",AH360&lt;=3,"2-3",AH360&lt;=5,"4-5",TRUE,"5+")</f>
        <v>0-1</v>
      </c>
    </row>
    <row r="361" spans="1:41"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 t="shared" si="5"/>
        <v>0</v>
      </c>
      <c r="AK361" t="str" cm="1">
        <f t="array" ref="AK361">_xlfn.IFS(A361&lt;25,"&lt;25",A361&lt;=34,"25-34",A361&lt;=44,"35-44",A361&lt;=54,"45-54",TRUE,"55+")</f>
        <v>35-44</v>
      </c>
      <c r="AL361" t="str" cm="1">
        <f t="array" ref="AL361">_xlfn.IFS(S361&lt;5000,"Low",S361&lt;=10000,"Medium",S361&lt;=20000,"High",TRUE,"Very High")</f>
        <v>Medium</v>
      </c>
      <c r="AM361" t="str" cm="1">
        <f t="array" ref="AM361">_xlfn.IFS(AF361&lt;=1,"0-1",AF361&lt;=3,"2-3",AF361&lt;=5,"4-5",AF361&lt;=10,"6-10",TRUE,"10+")</f>
        <v>10+</v>
      </c>
      <c r="AN361" t="str" cm="1">
        <f t="array" ref="AN361">_xlfn.IFS(X361&lt;12,"Low",X361&lt;=18,"Medium",TRUE,"High")</f>
        <v>Low</v>
      </c>
      <c r="AO361" t="str" cm="1">
        <f t="array" ref="AO361">_xlfn.IFS(AH361&lt;1,"0-1",AH361&lt;=3,"2-3",AH361&lt;=5,"4-5",TRUE,"5+")</f>
        <v>2-3</v>
      </c>
    </row>
    <row r="362" spans="1:41"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 t="shared" si="5"/>
        <v>0</v>
      </c>
      <c r="AK362" t="str" cm="1">
        <f t="array" ref="AK362">_xlfn.IFS(A362&lt;25,"&lt;25",A362&lt;=34,"25-34",A362&lt;=44,"35-44",A362&lt;=54,"45-54",TRUE,"55+")</f>
        <v>55+</v>
      </c>
      <c r="AL362" t="str" cm="1">
        <f t="array" ref="AL362">_xlfn.IFS(S362&lt;5000,"Low",S362&lt;=10000,"Medium",S362&lt;=20000,"High",TRUE,"Very High")</f>
        <v>Medium</v>
      </c>
      <c r="AM362" t="str" cm="1">
        <f t="array" ref="AM362">_xlfn.IFS(AF362&lt;=1,"0-1",AF362&lt;=3,"2-3",AF362&lt;=5,"4-5",AF362&lt;=10,"6-10",TRUE,"10+")</f>
        <v>2-3</v>
      </c>
      <c r="AN362" t="str" cm="1">
        <f t="array" ref="AN362">_xlfn.IFS(X362&lt;12,"Low",X362&lt;=18,"Medium",TRUE,"High")</f>
        <v>Low</v>
      </c>
      <c r="AO362" t="str" cm="1">
        <f t="array" ref="AO362">_xlfn.IFS(AH362&lt;1,"0-1",AH362&lt;=3,"2-3",AH362&lt;=5,"4-5",TRUE,"5+")</f>
        <v>2-3</v>
      </c>
    </row>
    <row r="363" spans="1:41"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 t="shared" si="5"/>
        <v>0</v>
      </c>
      <c r="AK363" t="str" cm="1">
        <f t="array" ref="AK363">_xlfn.IFS(A363&lt;25,"&lt;25",A363&lt;=34,"25-34",A363&lt;=44,"35-44",A363&lt;=54,"45-54",TRUE,"55+")</f>
        <v>35-44</v>
      </c>
      <c r="AL363" t="str" cm="1">
        <f t="array" ref="AL363">_xlfn.IFS(S363&lt;5000,"Low",S363&lt;=10000,"Medium",S363&lt;=20000,"High",TRUE,"Very High")</f>
        <v>Low</v>
      </c>
      <c r="AM363" t="str" cm="1">
        <f t="array" ref="AM363">_xlfn.IFS(AF363&lt;=1,"0-1",AF363&lt;=3,"2-3",AF363&lt;=5,"4-5",AF363&lt;=10,"6-10",TRUE,"10+")</f>
        <v>6-10</v>
      </c>
      <c r="AN363" t="str" cm="1">
        <f t="array" ref="AN363">_xlfn.IFS(X363&lt;12,"Low",X363&lt;=18,"Medium",TRUE,"High")</f>
        <v>Medium</v>
      </c>
      <c r="AO363" t="str" cm="1">
        <f t="array" ref="AO363">_xlfn.IFS(AH363&lt;1,"0-1",AH363&lt;=3,"2-3",AH363&lt;=5,"4-5",TRUE,"5+")</f>
        <v>2-3</v>
      </c>
    </row>
    <row r="364" spans="1:41"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 t="shared" si="5"/>
        <v>0</v>
      </c>
      <c r="AK364" t="str" cm="1">
        <f t="array" ref="AK364">_xlfn.IFS(A364&lt;25,"&lt;25",A364&lt;=34,"25-34",A364&lt;=44,"35-44",A364&lt;=54,"45-54",TRUE,"55+")</f>
        <v>&lt;25</v>
      </c>
      <c r="AL364" t="str" cm="1">
        <f t="array" ref="AL364">_xlfn.IFS(S364&lt;5000,"Low",S364&lt;=10000,"Medium",S364&lt;=20000,"High",TRUE,"Very High")</f>
        <v>Low</v>
      </c>
      <c r="AM364" t="str" cm="1">
        <f t="array" ref="AM364">_xlfn.IFS(AF364&lt;=1,"0-1",AF364&lt;=3,"2-3",AF364&lt;=5,"4-5",AF364&lt;=10,"6-10",TRUE,"10+")</f>
        <v>2-3</v>
      </c>
      <c r="AN364" t="str" cm="1">
        <f t="array" ref="AN364">_xlfn.IFS(X364&lt;12,"Low",X364&lt;=18,"Medium",TRUE,"High")</f>
        <v>High</v>
      </c>
      <c r="AO364" t="str" cm="1">
        <f t="array" ref="AO364">_xlfn.IFS(AH364&lt;1,"0-1",AH364&lt;=3,"2-3",AH364&lt;=5,"4-5",TRUE,"5+")</f>
        <v>2-3</v>
      </c>
    </row>
    <row r="365" spans="1:41"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 t="shared" si="5"/>
        <v>1</v>
      </c>
      <c r="AK365" t="str" cm="1">
        <f t="array" ref="AK365">_xlfn.IFS(A365&lt;25,"&lt;25",A365&lt;=34,"25-34",A365&lt;=44,"35-44",A365&lt;=54,"45-54",TRUE,"55+")</f>
        <v>25-34</v>
      </c>
      <c r="AL365" t="str" cm="1">
        <f t="array" ref="AL365">_xlfn.IFS(S365&lt;5000,"Low",S365&lt;=10000,"Medium",S365&lt;=20000,"High",TRUE,"Very High")</f>
        <v>Low</v>
      </c>
      <c r="AM365" t="str" cm="1">
        <f t="array" ref="AM365">_xlfn.IFS(AF365&lt;=1,"0-1",AF365&lt;=3,"2-3",AF365&lt;=5,"4-5",AF365&lt;=10,"6-10",TRUE,"10+")</f>
        <v>0-1</v>
      </c>
      <c r="AN365" t="str" cm="1">
        <f t="array" ref="AN365">_xlfn.IFS(X365&lt;12,"Low",X365&lt;=18,"Medium",TRUE,"High")</f>
        <v>Medium</v>
      </c>
      <c r="AO365" t="str" cm="1">
        <f t="array" ref="AO365">_xlfn.IFS(AH365&lt;1,"0-1",AH365&lt;=3,"2-3",AH365&lt;=5,"4-5",TRUE,"5+")</f>
        <v>0-1</v>
      </c>
    </row>
    <row r="366" spans="1:41"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 t="shared" si="5"/>
        <v>0</v>
      </c>
      <c r="AK366" t="str" cm="1">
        <f t="array" ref="AK366">_xlfn.IFS(A366&lt;25,"&lt;25",A366&lt;=34,"25-34",A366&lt;=44,"35-44",A366&lt;=54,"45-54",TRUE,"55+")</f>
        <v>35-44</v>
      </c>
      <c r="AL366" t="str" cm="1">
        <f t="array" ref="AL366">_xlfn.IFS(S366&lt;5000,"Low",S366&lt;=10000,"Medium",S366&lt;=20000,"High",TRUE,"Very High")</f>
        <v>Low</v>
      </c>
      <c r="AM366" t="str" cm="1">
        <f t="array" ref="AM366">_xlfn.IFS(AF366&lt;=1,"0-1",AF366&lt;=3,"2-3",AF366&lt;=5,"4-5",AF366&lt;=10,"6-10",TRUE,"10+")</f>
        <v>4-5</v>
      </c>
      <c r="AN366" t="str" cm="1">
        <f t="array" ref="AN366">_xlfn.IFS(X366&lt;12,"Low",X366&lt;=18,"Medium",TRUE,"High")</f>
        <v>High</v>
      </c>
      <c r="AO366" t="str" cm="1">
        <f t="array" ref="AO366">_xlfn.IFS(AH366&lt;1,"0-1",AH366&lt;=3,"2-3",AH366&lt;=5,"4-5",TRUE,"5+")</f>
        <v>0-1</v>
      </c>
    </row>
    <row r="367" spans="1:41"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 t="shared" si="5"/>
        <v>0</v>
      </c>
      <c r="AK367" t="str" cm="1">
        <f t="array" ref="AK367">_xlfn.IFS(A367&lt;25,"&lt;25",A367&lt;=34,"25-34",A367&lt;=44,"35-44",A367&lt;=54,"45-54",TRUE,"55+")</f>
        <v>45-54</v>
      </c>
      <c r="AL367" t="str" cm="1">
        <f t="array" ref="AL367">_xlfn.IFS(S367&lt;5000,"Low",S367&lt;=10000,"Medium",S367&lt;=20000,"High",TRUE,"Very High")</f>
        <v>Medium</v>
      </c>
      <c r="AM367" t="str" cm="1">
        <f t="array" ref="AM367">_xlfn.IFS(AF367&lt;=1,"0-1",AF367&lt;=3,"2-3",AF367&lt;=5,"4-5",AF367&lt;=10,"6-10",TRUE,"10+")</f>
        <v>0-1</v>
      </c>
      <c r="AN367" t="str" cm="1">
        <f t="array" ref="AN367">_xlfn.IFS(X367&lt;12,"Low",X367&lt;=18,"Medium",TRUE,"High")</f>
        <v>Medium</v>
      </c>
      <c r="AO367" t="str" cm="1">
        <f t="array" ref="AO367">_xlfn.IFS(AH367&lt;1,"0-1",AH367&lt;=3,"2-3",AH367&lt;=5,"4-5",TRUE,"5+")</f>
        <v>0-1</v>
      </c>
    </row>
    <row r="368" spans="1:41"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 t="shared" si="5"/>
        <v>1</v>
      </c>
      <c r="AK368" t="str" cm="1">
        <f t="array" ref="AK368">_xlfn.IFS(A368&lt;25,"&lt;25",A368&lt;=34,"25-34",A368&lt;=44,"35-44",A368&lt;=54,"45-54",TRUE,"55+")</f>
        <v>35-44</v>
      </c>
      <c r="AL368" t="str" cm="1">
        <f t="array" ref="AL368">_xlfn.IFS(S368&lt;5000,"Low",S368&lt;=10000,"Medium",S368&lt;=20000,"High",TRUE,"Very High")</f>
        <v>Medium</v>
      </c>
      <c r="AM368" t="str" cm="1">
        <f t="array" ref="AM368">_xlfn.IFS(AF368&lt;=1,"0-1",AF368&lt;=3,"2-3",AF368&lt;=5,"4-5",AF368&lt;=10,"6-10",TRUE,"10+")</f>
        <v>6-10</v>
      </c>
      <c r="AN368" t="str" cm="1">
        <f t="array" ref="AN368">_xlfn.IFS(X368&lt;12,"Low",X368&lt;=18,"Medium",TRUE,"High")</f>
        <v>Medium</v>
      </c>
      <c r="AO368" t="str" cm="1">
        <f t="array" ref="AO368">_xlfn.IFS(AH368&lt;1,"0-1",AH368&lt;=3,"2-3",AH368&lt;=5,"4-5",TRUE,"5+")</f>
        <v>5+</v>
      </c>
    </row>
    <row r="369" spans="1:41"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 t="shared" si="5"/>
        <v>0</v>
      </c>
      <c r="AK369" t="str" cm="1">
        <f t="array" ref="AK369">_xlfn.IFS(A369&lt;25,"&lt;25",A369&lt;=34,"25-34",A369&lt;=44,"35-44",A369&lt;=54,"45-54",TRUE,"55+")</f>
        <v>45-54</v>
      </c>
      <c r="AL369" t="str" cm="1">
        <f t="array" ref="AL369">_xlfn.IFS(S369&lt;5000,"Low",S369&lt;=10000,"Medium",S369&lt;=20000,"High",TRUE,"Very High")</f>
        <v>High</v>
      </c>
      <c r="AM369" t="str" cm="1">
        <f t="array" ref="AM369">_xlfn.IFS(AF369&lt;=1,"0-1",AF369&lt;=3,"2-3",AF369&lt;=5,"4-5",AF369&lt;=10,"6-10",TRUE,"10+")</f>
        <v>4-5</v>
      </c>
      <c r="AN369" t="str" cm="1">
        <f t="array" ref="AN369">_xlfn.IFS(X369&lt;12,"Low",X369&lt;=18,"Medium",TRUE,"High")</f>
        <v>Medium</v>
      </c>
      <c r="AO369" t="str" cm="1">
        <f t="array" ref="AO369">_xlfn.IFS(AH369&lt;1,"0-1",AH369&lt;=3,"2-3",AH369&lt;=5,"4-5",TRUE,"5+")</f>
        <v>2-3</v>
      </c>
    </row>
    <row r="370" spans="1:41"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 t="shared" si="5"/>
        <v>1</v>
      </c>
      <c r="AK370" t="str" cm="1">
        <f t="array" ref="AK370">_xlfn.IFS(A370&lt;25,"&lt;25",A370&lt;=34,"25-34",A370&lt;=44,"35-44",A370&lt;=54,"45-54",TRUE,"55+")</f>
        <v>35-44</v>
      </c>
      <c r="AL370" t="str" cm="1">
        <f t="array" ref="AL370">_xlfn.IFS(S370&lt;5000,"Low",S370&lt;=10000,"Medium",S370&lt;=20000,"High",TRUE,"Very High")</f>
        <v>Medium</v>
      </c>
      <c r="AM370" t="str" cm="1">
        <f t="array" ref="AM370">_xlfn.IFS(AF370&lt;=1,"0-1",AF370&lt;=3,"2-3",AF370&lt;=5,"4-5",AF370&lt;=10,"6-10",TRUE,"10+")</f>
        <v>6-10</v>
      </c>
      <c r="AN370" t="str" cm="1">
        <f t="array" ref="AN370">_xlfn.IFS(X370&lt;12,"Low",X370&lt;=18,"Medium",TRUE,"High")</f>
        <v>Medium</v>
      </c>
      <c r="AO370" t="str" cm="1">
        <f t="array" ref="AO370">_xlfn.IFS(AH370&lt;1,"0-1",AH370&lt;=3,"2-3",AH370&lt;=5,"4-5",TRUE,"5+")</f>
        <v>2-3</v>
      </c>
    </row>
    <row r="371" spans="1:41"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 t="shared" si="5"/>
        <v>0</v>
      </c>
      <c r="AK371" t="str" cm="1">
        <f t="array" ref="AK371">_xlfn.IFS(A371&lt;25,"&lt;25",A371&lt;=34,"25-34",A371&lt;=44,"35-44",A371&lt;=54,"45-54",TRUE,"55+")</f>
        <v>25-34</v>
      </c>
      <c r="AL371" t="str" cm="1">
        <f t="array" ref="AL371">_xlfn.IFS(S371&lt;5000,"Low",S371&lt;=10000,"Medium",S371&lt;=20000,"High",TRUE,"Very High")</f>
        <v>Low</v>
      </c>
      <c r="AM371" t="str" cm="1">
        <f t="array" ref="AM371">_xlfn.IFS(AF371&lt;=1,"0-1",AF371&lt;=3,"2-3",AF371&lt;=5,"4-5",AF371&lt;=10,"6-10",TRUE,"10+")</f>
        <v>2-3</v>
      </c>
      <c r="AN371" t="str" cm="1">
        <f t="array" ref="AN371">_xlfn.IFS(X371&lt;12,"Low",X371&lt;=18,"Medium",TRUE,"High")</f>
        <v>Medium</v>
      </c>
      <c r="AO371" t="str" cm="1">
        <f t="array" ref="AO371">_xlfn.IFS(AH371&lt;1,"0-1",AH371&lt;=3,"2-3",AH371&lt;=5,"4-5",TRUE,"5+")</f>
        <v>2-3</v>
      </c>
    </row>
    <row r="372" spans="1:41"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 t="shared" si="5"/>
        <v>1</v>
      </c>
      <c r="AK372" t="str" cm="1">
        <f t="array" ref="AK372">_xlfn.IFS(A372&lt;25,"&lt;25",A372&lt;=34,"25-34",A372&lt;=44,"35-44",A372&lt;=54,"45-54",TRUE,"55+")</f>
        <v>&lt;25</v>
      </c>
      <c r="AL372" t="str" cm="1">
        <f t="array" ref="AL372">_xlfn.IFS(S372&lt;5000,"Low",S372&lt;=10000,"Medium",S372&lt;=20000,"High",TRUE,"Very High")</f>
        <v>Low</v>
      </c>
      <c r="AM372" t="str" cm="1">
        <f t="array" ref="AM372">_xlfn.IFS(AF372&lt;=1,"0-1",AF372&lt;=3,"2-3",AF372&lt;=5,"4-5",AF372&lt;=10,"6-10",TRUE,"10+")</f>
        <v>0-1</v>
      </c>
      <c r="AN372" t="str" cm="1">
        <f t="array" ref="AN372">_xlfn.IFS(X372&lt;12,"Low",X372&lt;=18,"Medium",TRUE,"High")</f>
        <v>Medium</v>
      </c>
      <c r="AO372" t="str" cm="1">
        <f t="array" ref="AO372">_xlfn.IFS(AH372&lt;1,"0-1",AH372&lt;=3,"2-3",AH372&lt;=5,"4-5",TRUE,"5+")</f>
        <v>0-1</v>
      </c>
    </row>
    <row r="373" spans="1:41"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 t="shared" si="5"/>
        <v>0</v>
      </c>
      <c r="AK373" t="str" cm="1">
        <f t="array" ref="AK373">_xlfn.IFS(A373&lt;25,"&lt;25",A373&lt;=34,"25-34",A373&lt;=44,"35-44",A373&lt;=54,"45-54",TRUE,"55+")</f>
        <v>25-34</v>
      </c>
      <c r="AL373" t="str" cm="1">
        <f t="array" ref="AL373">_xlfn.IFS(S373&lt;5000,"Low",S373&lt;=10000,"Medium",S373&lt;=20000,"High",TRUE,"Very High")</f>
        <v>Low</v>
      </c>
      <c r="AM373" t="str" cm="1">
        <f t="array" ref="AM373">_xlfn.IFS(AF373&lt;=1,"0-1",AF373&lt;=3,"2-3",AF373&lt;=5,"4-5",AF373&lt;=10,"6-10",TRUE,"10+")</f>
        <v>2-3</v>
      </c>
      <c r="AN373" t="str" cm="1">
        <f t="array" ref="AN373">_xlfn.IFS(X373&lt;12,"Low",X373&lt;=18,"Medium",TRUE,"High")</f>
        <v>Medium</v>
      </c>
      <c r="AO373" t="str" cm="1">
        <f t="array" ref="AO373">_xlfn.IFS(AH373&lt;1,"0-1",AH373&lt;=3,"2-3",AH373&lt;=5,"4-5",TRUE,"5+")</f>
        <v>2-3</v>
      </c>
    </row>
    <row r="374" spans="1:41"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 t="shared" si="5"/>
        <v>0</v>
      </c>
      <c r="AK374" t="str" cm="1">
        <f t="array" ref="AK374">_xlfn.IFS(A374&lt;25,"&lt;25",A374&lt;=34,"25-34",A374&lt;=44,"35-44",A374&lt;=54,"45-54",TRUE,"55+")</f>
        <v>35-44</v>
      </c>
      <c r="AL374" t="str" cm="1">
        <f t="array" ref="AL374">_xlfn.IFS(S374&lt;5000,"Low",S374&lt;=10000,"Medium",S374&lt;=20000,"High",TRUE,"Very High")</f>
        <v>Medium</v>
      </c>
      <c r="AM374" t="str" cm="1">
        <f t="array" ref="AM374">_xlfn.IFS(AF374&lt;=1,"0-1",AF374&lt;=3,"2-3",AF374&lt;=5,"4-5",AF374&lt;=10,"6-10",TRUE,"10+")</f>
        <v>0-1</v>
      </c>
      <c r="AN374" t="str" cm="1">
        <f t="array" ref="AN374">_xlfn.IFS(X374&lt;12,"Low",X374&lt;=18,"Medium",TRUE,"High")</f>
        <v>High</v>
      </c>
      <c r="AO374" t="str" cm="1">
        <f t="array" ref="AO374">_xlfn.IFS(AH374&lt;1,"0-1",AH374&lt;=3,"2-3",AH374&lt;=5,"4-5",TRUE,"5+")</f>
        <v>0-1</v>
      </c>
    </row>
    <row r="375" spans="1:41"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 t="shared" si="5"/>
        <v>0</v>
      </c>
      <c r="AK375" t="str" cm="1">
        <f t="array" ref="AK375">_xlfn.IFS(A375&lt;25,"&lt;25",A375&lt;=34,"25-34",A375&lt;=44,"35-44",A375&lt;=54,"45-54",TRUE,"55+")</f>
        <v>25-34</v>
      </c>
      <c r="AL375" t="str" cm="1">
        <f t="array" ref="AL375">_xlfn.IFS(S375&lt;5000,"Low",S375&lt;=10000,"Medium",S375&lt;=20000,"High",TRUE,"Very High")</f>
        <v>Low</v>
      </c>
      <c r="AM375" t="str" cm="1">
        <f t="array" ref="AM375">_xlfn.IFS(AF375&lt;=1,"0-1",AF375&lt;=3,"2-3",AF375&lt;=5,"4-5",AF375&lt;=10,"6-10",TRUE,"10+")</f>
        <v>4-5</v>
      </c>
      <c r="AN375" t="str" cm="1">
        <f t="array" ref="AN375">_xlfn.IFS(X375&lt;12,"Low",X375&lt;=18,"Medium",TRUE,"High")</f>
        <v>Low</v>
      </c>
      <c r="AO375" t="str" cm="1">
        <f t="array" ref="AO375">_xlfn.IFS(AH375&lt;1,"0-1",AH375&lt;=3,"2-3",AH375&lt;=5,"4-5",TRUE,"5+")</f>
        <v>0-1</v>
      </c>
    </row>
    <row r="376" spans="1:41"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 t="shared" si="5"/>
        <v>0</v>
      </c>
      <c r="AK376" t="str" cm="1">
        <f t="array" ref="AK376">_xlfn.IFS(A376&lt;25,"&lt;25",A376&lt;=34,"25-34",A376&lt;=44,"35-44",A376&lt;=54,"45-54",TRUE,"55+")</f>
        <v>25-34</v>
      </c>
      <c r="AL376" t="str" cm="1">
        <f t="array" ref="AL376">_xlfn.IFS(S376&lt;5000,"Low",S376&lt;=10000,"Medium",S376&lt;=20000,"High",TRUE,"Very High")</f>
        <v>Medium</v>
      </c>
      <c r="AM376" t="str" cm="1">
        <f t="array" ref="AM376">_xlfn.IFS(AF376&lt;=1,"0-1",AF376&lt;=3,"2-3",AF376&lt;=5,"4-5",AF376&lt;=10,"6-10",TRUE,"10+")</f>
        <v>6-10</v>
      </c>
      <c r="AN376" t="str" cm="1">
        <f t="array" ref="AN376">_xlfn.IFS(X376&lt;12,"Low",X376&lt;=18,"Medium",TRUE,"High")</f>
        <v>Medium</v>
      </c>
      <c r="AO376" t="str" cm="1">
        <f t="array" ref="AO376">_xlfn.IFS(AH376&lt;1,"0-1",AH376&lt;=3,"2-3",AH376&lt;=5,"4-5",TRUE,"5+")</f>
        <v>0-1</v>
      </c>
    </row>
    <row r="377" spans="1:41"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 t="shared" si="5"/>
        <v>0</v>
      </c>
      <c r="AK377" t="str" cm="1">
        <f t="array" ref="AK377">_xlfn.IFS(A377&lt;25,"&lt;25",A377&lt;=34,"25-34",A377&lt;=44,"35-44",A377&lt;=54,"45-54",TRUE,"55+")</f>
        <v>45-54</v>
      </c>
      <c r="AL377" t="str" cm="1">
        <f t="array" ref="AL377">_xlfn.IFS(S377&lt;5000,"Low",S377&lt;=10000,"Medium",S377&lt;=20000,"High",TRUE,"Very High")</f>
        <v>High</v>
      </c>
      <c r="AM377" t="str" cm="1">
        <f t="array" ref="AM377">_xlfn.IFS(AF377&lt;=1,"0-1",AF377&lt;=3,"2-3",AF377&lt;=5,"4-5",AF377&lt;=10,"6-10",TRUE,"10+")</f>
        <v>4-5</v>
      </c>
      <c r="AN377" t="str" cm="1">
        <f t="array" ref="AN377">_xlfn.IFS(X377&lt;12,"Low",X377&lt;=18,"Medium",TRUE,"High")</f>
        <v>High</v>
      </c>
      <c r="AO377" t="str" cm="1">
        <f t="array" ref="AO377">_xlfn.IFS(AH377&lt;1,"0-1",AH377&lt;=3,"2-3",AH377&lt;=5,"4-5",TRUE,"5+")</f>
        <v>0-1</v>
      </c>
    </row>
    <row r="378" spans="1:41"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 t="shared" si="5"/>
        <v>0</v>
      </c>
      <c r="AK378" t="str" cm="1">
        <f t="array" ref="AK378">_xlfn.IFS(A378&lt;25,"&lt;25",A378&lt;=34,"25-34",A378&lt;=44,"35-44",A378&lt;=54,"45-54",TRUE,"55+")</f>
        <v>45-54</v>
      </c>
      <c r="AL378" t="str" cm="1">
        <f t="array" ref="AL378">_xlfn.IFS(S378&lt;5000,"Low",S378&lt;=10000,"Medium",S378&lt;=20000,"High",TRUE,"Very High")</f>
        <v>Low</v>
      </c>
      <c r="AM378" t="str" cm="1">
        <f t="array" ref="AM378">_xlfn.IFS(AF378&lt;=1,"0-1",AF378&lt;=3,"2-3",AF378&lt;=5,"4-5",AF378&lt;=10,"6-10",TRUE,"10+")</f>
        <v>6-10</v>
      </c>
      <c r="AN378" t="str" cm="1">
        <f t="array" ref="AN378">_xlfn.IFS(X378&lt;12,"Low",X378&lt;=18,"Medium",TRUE,"High")</f>
        <v>Low</v>
      </c>
      <c r="AO378" t="str" cm="1">
        <f t="array" ref="AO378">_xlfn.IFS(AH378&lt;1,"0-1",AH378&lt;=3,"2-3",AH378&lt;=5,"4-5",TRUE,"5+")</f>
        <v>0-1</v>
      </c>
    </row>
    <row r="379" spans="1:41"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 t="shared" si="5"/>
        <v>0</v>
      </c>
      <c r="AK379" t="str" cm="1">
        <f t="array" ref="AK379">_xlfn.IFS(A379&lt;25,"&lt;25",A379&lt;=34,"25-34",A379&lt;=44,"35-44",A379&lt;=54,"45-54",TRUE,"55+")</f>
        <v>35-44</v>
      </c>
      <c r="AL379" t="str" cm="1">
        <f t="array" ref="AL379">_xlfn.IFS(S379&lt;5000,"Low",S379&lt;=10000,"Medium",S379&lt;=20000,"High",TRUE,"Very High")</f>
        <v>Low</v>
      </c>
      <c r="AM379" t="str" cm="1">
        <f t="array" ref="AM379">_xlfn.IFS(AF379&lt;=1,"0-1",AF379&lt;=3,"2-3",AF379&lt;=5,"4-5",AF379&lt;=10,"6-10",TRUE,"10+")</f>
        <v>2-3</v>
      </c>
      <c r="AN379" t="str" cm="1">
        <f t="array" ref="AN379">_xlfn.IFS(X379&lt;12,"Low",X379&lt;=18,"Medium",TRUE,"High")</f>
        <v>Medium</v>
      </c>
      <c r="AO379" t="str" cm="1">
        <f t="array" ref="AO379">_xlfn.IFS(AH379&lt;1,"0-1",AH379&lt;=3,"2-3",AH379&lt;=5,"4-5",TRUE,"5+")</f>
        <v>2-3</v>
      </c>
    </row>
    <row r="380" spans="1:41"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 t="shared" si="5"/>
        <v>1</v>
      </c>
      <c r="AK380" t="str" cm="1">
        <f t="array" ref="AK380">_xlfn.IFS(A380&lt;25,"&lt;25",A380&lt;=34,"25-34",A380&lt;=44,"35-44",A380&lt;=54,"45-54",TRUE,"55+")</f>
        <v>25-34</v>
      </c>
      <c r="AL380" t="str" cm="1">
        <f t="array" ref="AL380">_xlfn.IFS(S380&lt;5000,"Low",S380&lt;=10000,"Medium",S380&lt;=20000,"High",TRUE,"Very High")</f>
        <v>Medium</v>
      </c>
      <c r="AM380" t="str" cm="1">
        <f t="array" ref="AM380">_xlfn.IFS(AF380&lt;=1,"0-1",AF380&lt;=3,"2-3",AF380&lt;=5,"4-5",AF380&lt;=10,"6-10",TRUE,"10+")</f>
        <v>4-5</v>
      </c>
      <c r="AN380" t="str" cm="1">
        <f t="array" ref="AN380">_xlfn.IFS(X380&lt;12,"Low",X380&lt;=18,"Medium",TRUE,"High")</f>
        <v>Medium</v>
      </c>
      <c r="AO380" t="str" cm="1">
        <f t="array" ref="AO380">_xlfn.IFS(AH380&lt;1,"0-1",AH380&lt;=3,"2-3",AH380&lt;=5,"4-5",TRUE,"5+")</f>
        <v>0-1</v>
      </c>
    </row>
    <row r="381" spans="1:41"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 t="shared" si="5"/>
        <v>0</v>
      </c>
      <c r="AK381" t="str" cm="1">
        <f t="array" ref="AK381">_xlfn.IFS(A381&lt;25,"&lt;25",A381&lt;=34,"25-34",A381&lt;=44,"35-44",A381&lt;=54,"45-54",TRUE,"55+")</f>
        <v>55+</v>
      </c>
      <c r="AL381" t="str" cm="1">
        <f t="array" ref="AL381">_xlfn.IFS(S381&lt;5000,"Low",S381&lt;=10000,"Medium",S381&lt;=20000,"High",TRUE,"Very High")</f>
        <v>High</v>
      </c>
      <c r="AM381" t="str" cm="1">
        <f t="array" ref="AM381">_xlfn.IFS(AF381&lt;=1,"0-1",AF381&lt;=3,"2-3",AF381&lt;=5,"4-5",AF381&lt;=10,"6-10",TRUE,"10+")</f>
        <v>4-5</v>
      </c>
      <c r="AN381" t="str" cm="1">
        <f t="array" ref="AN381">_xlfn.IFS(X381&lt;12,"Low",X381&lt;=18,"Medium",TRUE,"High")</f>
        <v>Medium</v>
      </c>
      <c r="AO381" t="str" cm="1">
        <f t="array" ref="AO381">_xlfn.IFS(AH381&lt;1,"0-1",AH381&lt;=3,"2-3",AH381&lt;=5,"4-5",TRUE,"5+")</f>
        <v>2-3</v>
      </c>
    </row>
    <row r="382" spans="1:41"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 t="shared" si="5"/>
        <v>0</v>
      </c>
      <c r="AK382" t="str" cm="1">
        <f t="array" ref="AK382">_xlfn.IFS(A382&lt;25,"&lt;25",A382&lt;=34,"25-34",A382&lt;=44,"35-44",A382&lt;=54,"45-54",TRUE,"55+")</f>
        <v>&lt;25</v>
      </c>
      <c r="AL382" t="str" cm="1">
        <f t="array" ref="AL382">_xlfn.IFS(S382&lt;5000,"Low",S382&lt;=10000,"Medium",S382&lt;=20000,"High",TRUE,"Very High")</f>
        <v>Low</v>
      </c>
      <c r="AM382" t="str" cm="1">
        <f t="array" ref="AM382">_xlfn.IFS(AF382&lt;=1,"0-1",AF382&lt;=3,"2-3",AF382&lt;=5,"4-5",AF382&lt;=10,"6-10",TRUE,"10+")</f>
        <v>4-5</v>
      </c>
      <c r="AN382" t="str" cm="1">
        <f t="array" ref="AN382">_xlfn.IFS(X382&lt;12,"Low",X382&lt;=18,"Medium",TRUE,"High")</f>
        <v>Medium</v>
      </c>
      <c r="AO382" t="str" cm="1">
        <f t="array" ref="AO382">_xlfn.IFS(AH382&lt;1,"0-1",AH382&lt;=3,"2-3",AH382&lt;=5,"4-5",TRUE,"5+")</f>
        <v>0-1</v>
      </c>
    </row>
    <row r="383" spans="1:41"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 t="shared" si="5"/>
        <v>0</v>
      </c>
      <c r="AK383" t="str" cm="1">
        <f t="array" ref="AK383">_xlfn.IFS(A383&lt;25,"&lt;25",A383&lt;=34,"25-34",A383&lt;=44,"35-44",A383&lt;=54,"45-54",TRUE,"55+")</f>
        <v>25-34</v>
      </c>
      <c r="AL383" t="str" cm="1">
        <f t="array" ref="AL383">_xlfn.IFS(S383&lt;5000,"Low",S383&lt;=10000,"Medium",S383&lt;=20000,"High",TRUE,"Very High")</f>
        <v>Low</v>
      </c>
      <c r="AM383" t="str" cm="1">
        <f t="array" ref="AM383">_xlfn.IFS(AF383&lt;=1,"0-1",AF383&lt;=3,"2-3",AF383&lt;=5,"4-5",AF383&lt;=10,"6-10",TRUE,"10+")</f>
        <v>0-1</v>
      </c>
      <c r="AN383" t="str" cm="1">
        <f t="array" ref="AN383">_xlfn.IFS(X383&lt;12,"Low",X383&lt;=18,"Medium",TRUE,"High")</f>
        <v>Medium</v>
      </c>
      <c r="AO383" t="str" cm="1">
        <f t="array" ref="AO383">_xlfn.IFS(AH383&lt;1,"0-1",AH383&lt;=3,"2-3",AH383&lt;=5,"4-5",TRUE,"5+")</f>
        <v>0-1</v>
      </c>
    </row>
    <row r="384" spans="1:41"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 t="shared" si="5"/>
        <v>1</v>
      </c>
      <c r="AK384" t="str" cm="1">
        <f t="array" ref="AK384">_xlfn.IFS(A384&lt;25,"&lt;25",A384&lt;=34,"25-34",A384&lt;=44,"35-44",A384&lt;=54,"45-54",TRUE,"55+")</f>
        <v>25-34</v>
      </c>
      <c r="AL384" t="str" cm="1">
        <f t="array" ref="AL384">_xlfn.IFS(S384&lt;5000,"Low",S384&lt;=10000,"Medium",S384&lt;=20000,"High",TRUE,"Very High")</f>
        <v>Low</v>
      </c>
      <c r="AM384" t="str" cm="1">
        <f t="array" ref="AM384">_xlfn.IFS(AF384&lt;=1,"0-1",AF384&lt;=3,"2-3",AF384&lt;=5,"4-5",AF384&lt;=10,"6-10",TRUE,"10+")</f>
        <v>6-10</v>
      </c>
      <c r="AN384" t="str" cm="1">
        <f t="array" ref="AN384">_xlfn.IFS(X384&lt;12,"Low",X384&lt;=18,"Medium",TRUE,"High")</f>
        <v>High</v>
      </c>
      <c r="AO384" t="str" cm="1">
        <f t="array" ref="AO384">_xlfn.IFS(AH384&lt;1,"0-1",AH384&lt;=3,"2-3",AH384&lt;=5,"4-5",TRUE,"5+")</f>
        <v>0-1</v>
      </c>
    </row>
    <row r="385" spans="1:41"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 t="shared" si="5"/>
        <v>0</v>
      </c>
      <c r="AK385" t="str" cm="1">
        <f t="array" ref="AK385">_xlfn.IFS(A385&lt;25,"&lt;25",A385&lt;=34,"25-34",A385&lt;=44,"35-44",A385&lt;=54,"45-54",TRUE,"55+")</f>
        <v>&lt;25</v>
      </c>
      <c r="AL385" t="str" cm="1">
        <f t="array" ref="AL385">_xlfn.IFS(S385&lt;5000,"Low",S385&lt;=10000,"Medium",S385&lt;=20000,"High",TRUE,"Very High")</f>
        <v>Low</v>
      </c>
      <c r="AM385" t="str" cm="1">
        <f t="array" ref="AM385">_xlfn.IFS(AF385&lt;=1,"0-1",AF385&lt;=3,"2-3",AF385&lt;=5,"4-5",AF385&lt;=10,"6-10",TRUE,"10+")</f>
        <v>2-3</v>
      </c>
      <c r="AN385" t="str" cm="1">
        <f t="array" ref="AN385">_xlfn.IFS(X385&lt;12,"Low",X385&lt;=18,"Medium",TRUE,"High")</f>
        <v>Medium</v>
      </c>
      <c r="AO385" t="str" cm="1">
        <f t="array" ref="AO385">_xlfn.IFS(AH385&lt;1,"0-1",AH385&lt;=3,"2-3",AH385&lt;=5,"4-5",TRUE,"5+")</f>
        <v>2-3</v>
      </c>
    </row>
    <row r="386" spans="1:41"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 t="shared" ref="AJ386:AJ449" si="6">IF(B386="Yes",1,0)</f>
        <v>0</v>
      </c>
      <c r="AK386" t="str" cm="1">
        <f t="array" ref="AK386">_xlfn.IFS(A386&lt;25,"&lt;25",A386&lt;=34,"25-34",A386&lt;=44,"35-44",A386&lt;=54,"45-54",TRUE,"55+")</f>
        <v>35-44</v>
      </c>
      <c r="AL386" t="str" cm="1">
        <f t="array" ref="AL386">_xlfn.IFS(S386&lt;5000,"Low",S386&lt;=10000,"Medium",S386&lt;=20000,"High",TRUE,"Very High")</f>
        <v>Medium</v>
      </c>
      <c r="AM386" t="str" cm="1">
        <f t="array" ref="AM386">_xlfn.IFS(AF386&lt;=1,"0-1",AF386&lt;=3,"2-3",AF386&lt;=5,"4-5",AF386&lt;=10,"6-10",TRUE,"10+")</f>
        <v>6-10</v>
      </c>
      <c r="AN386" t="str" cm="1">
        <f t="array" ref="AN386">_xlfn.IFS(X386&lt;12,"Low",X386&lt;=18,"Medium",TRUE,"High")</f>
        <v>Medium</v>
      </c>
      <c r="AO386" t="str" cm="1">
        <f t="array" ref="AO386">_xlfn.IFS(AH386&lt;1,"0-1",AH386&lt;=3,"2-3",AH386&lt;=5,"4-5",TRUE,"5+")</f>
        <v>5+</v>
      </c>
    </row>
    <row r="387" spans="1:41"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 t="shared" si="6"/>
        <v>1</v>
      </c>
      <c r="AK387" t="str" cm="1">
        <f t="array" ref="AK387">_xlfn.IFS(A387&lt;25,"&lt;25",A387&lt;=34,"25-34",A387&lt;=44,"35-44",A387&lt;=54,"45-54",TRUE,"55+")</f>
        <v>25-34</v>
      </c>
      <c r="AL387" t="str" cm="1">
        <f t="array" ref="AL387">_xlfn.IFS(S387&lt;5000,"Low",S387&lt;=10000,"Medium",S387&lt;=20000,"High",TRUE,"Very High")</f>
        <v>Low</v>
      </c>
      <c r="AM387" t="str" cm="1">
        <f t="array" ref="AM387">_xlfn.IFS(AF387&lt;=1,"0-1",AF387&lt;=3,"2-3",AF387&lt;=5,"4-5",AF387&lt;=10,"6-10",TRUE,"10+")</f>
        <v>0-1</v>
      </c>
      <c r="AN387" t="str" cm="1">
        <f t="array" ref="AN387">_xlfn.IFS(X387&lt;12,"Low",X387&lt;=18,"Medium",TRUE,"High")</f>
        <v>High</v>
      </c>
      <c r="AO387" t="str" cm="1">
        <f t="array" ref="AO387">_xlfn.IFS(AH387&lt;1,"0-1",AH387&lt;=3,"2-3",AH387&lt;=5,"4-5",TRUE,"5+")</f>
        <v>0-1</v>
      </c>
    </row>
    <row r="388" spans="1:41"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 t="shared" si="6"/>
        <v>0</v>
      </c>
      <c r="AK388" t="str" cm="1">
        <f t="array" ref="AK388">_xlfn.IFS(A388&lt;25,"&lt;25",A388&lt;=34,"25-34",A388&lt;=44,"35-44",A388&lt;=54,"45-54",TRUE,"55+")</f>
        <v>35-44</v>
      </c>
      <c r="AL388" t="str" cm="1">
        <f t="array" ref="AL388">_xlfn.IFS(S388&lt;5000,"Low",S388&lt;=10000,"Medium",S388&lt;=20000,"High",TRUE,"Very High")</f>
        <v>Low</v>
      </c>
      <c r="AM388" t="str" cm="1">
        <f t="array" ref="AM388">_xlfn.IFS(AF388&lt;=1,"0-1",AF388&lt;=3,"2-3",AF388&lt;=5,"4-5",AF388&lt;=10,"6-10",TRUE,"10+")</f>
        <v>10+</v>
      </c>
      <c r="AN388" t="str" cm="1">
        <f t="array" ref="AN388">_xlfn.IFS(X388&lt;12,"Low",X388&lt;=18,"Medium",TRUE,"High")</f>
        <v>Medium</v>
      </c>
      <c r="AO388" t="str" cm="1">
        <f t="array" ref="AO388">_xlfn.IFS(AH388&lt;1,"0-1",AH388&lt;=3,"2-3",AH388&lt;=5,"4-5",TRUE,"5+")</f>
        <v>5+</v>
      </c>
    </row>
    <row r="389" spans="1:41"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 t="shared" si="6"/>
        <v>0</v>
      </c>
      <c r="AK389" t="str" cm="1">
        <f t="array" ref="AK389">_xlfn.IFS(A389&lt;25,"&lt;25",A389&lt;=34,"25-34",A389&lt;=44,"35-44",A389&lt;=54,"45-54",TRUE,"55+")</f>
        <v>35-44</v>
      </c>
      <c r="AL389" t="str" cm="1">
        <f t="array" ref="AL389">_xlfn.IFS(S389&lt;5000,"Low",S389&lt;=10000,"Medium",S389&lt;=20000,"High",TRUE,"Very High")</f>
        <v>Medium</v>
      </c>
      <c r="AM389" t="str" cm="1">
        <f t="array" ref="AM389">_xlfn.IFS(AF389&lt;=1,"0-1",AF389&lt;=3,"2-3",AF389&lt;=5,"4-5",AF389&lt;=10,"6-10",TRUE,"10+")</f>
        <v>4-5</v>
      </c>
      <c r="AN389" t="str" cm="1">
        <f t="array" ref="AN389">_xlfn.IFS(X389&lt;12,"Low",X389&lt;=18,"Medium",TRUE,"High")</f>
        <v>Medium</v>
      </c>
      <c r="AO389" t="str" cm="1">
        <f t="array" ref="AO389">_xlfn.IFS(AH389&lt;1,"0-1",AH389&lt;=3,"2-3",AH389&lt;=5,"4-5",TRUE,"5+")</f>
        <v>2-3</v>
      </c>
    </row>
    <row r="390" spans="1:41"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 t="shared" si="6"/>
        <v>0</v>
      </c>
      <c r="AK390" t="str" cm="1">
        <f t="array" ref="AK390">_xlfn.IFS(A390&lt;25,"&lt;25",A390&lt;=34,"25-34",A390&lt;=44,"35-44",A390&lt;=54,"45-54",TRUE,"55+")</f>
        <v>35-44</v>
      </c>
      <c r="AL390" t="str" cm="1">
        <f t="array" ref="AL390">_xlfn.IFS(S390&lt;5000,"Low",S390&lt;=10000,"Medium",S390&lt;=20000,"High",TRUE,"Very High")</f>
        <v>Low</v>
      </c>
      <c r="AM390" t="str" cm="1">
        <f t="array" ref="AM390">_xlfn.IFS(AF390&lt;=1,"0-1",AF390&lt;=3,"2-3",AF390&lt;=5,"4-5",AF390&lt;=10,"6-10",TRUE,"10+")</f>
        <v>4-5</v>
      </c>
      <c r="AN390" t="str" cm="1">
        <f t="array" ref="AN390">_xlfn.IFS(X390&lt;12,"Low",X390&lt;=18,"Medium",TRUE,"High")</f>
        <v>Medium</v>
      </c>
      <c r="AO390" t="str" cm="1">
        <f t="array" ref="AO390">_xlfn.IFS(AH390&lt;1,"0-1",AH390&lt;=3,"2-3",AH390&lt;=5,"4-5",TRUE,"5+")</f>
        <v>2-3</v>
      </c>
    </row>
    <row r="391" spans="1:41"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 t="shared" si="6"/>
        <v>0</v>
      </c>
      <c r="AK391" t="str" cm="1">
        <f t="array" ref="AK391">_xlfn.IFS(A391&lt;25,"&lt;25",A391&lt;=34,"25-34",A391&lt;=44,"35-44",A391&lt;=54,"45-54",TRUE,"55+")</f>
        <v>35-44</v>
      </c>
      <c r="AL391" t="str" cm="1">
        <f t="array" ref="AL391">_xlfn.IFS(S391&lt;5000,"Low",S391&lt;=10000,"Medium",S391&lt;=20000,"High",TRUE,"Very High")</f>
        <v>Low</v>
      </c>
      <c r="AM391" t="str" cm="1">
        <f t="array" ref="AM391">_xlfn.IFS(AF391&lt;=1,"0-1",AF391&lt;=3,"2-3",AF391&lt;=5,"4-5",AF391&lt;=10,"6-10",TRUE,"10+")</f>
        <v>0-1</v>
      </c>
      <c r="AN391" t="str" cm="1">
        <f t="array" ref="AN391">_xlfn.IFS(X391&lt;12,"Low",X391&lt;=18,"Medium",TRUE,"High")</f>
        <v>Medium</v>
      </c>
      <c r="AO391" t="str" cm="1">
        <f t="array" ref="AO391">_xlfn.IFS(AH391&lt;1,"0-1",AH391&lt;=3,"2-3",AH391&lt;=5,"4-5",TRUE,"5+")</f>
        <v>0-1</v>
      </c>
    </row>
    <row r="392" spans="1:41"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 t="shared" si="6"/>
        <v>0</v>
      </c>
      <c r="AK392" t="str" cm="1">
        <f t="array" ref="AK392">_xlfn.IFS(A392&lt;25,"&lt;25",A392&lt;=34,"25-34",A392&lt;=44,"35-44",A392&lt;=54,"45-54",TRUE,"55+")</f>
        <v>35-44</v>
      </c>
      <c r="AL392" t="str" cm="1">
        <f t="array" ref="AL392">_xlfn.IFS(S392&lt;5000,"Low",S392&lt;=10000,"Medium",S392&lt;=20000,"High",TRUE,"Very High")</f>
        <v>High</v>
      </c>
      <c r="AM392" t="str" cm="1">
        <f t="array" ref="AM392">_xlfn.IFS(AF392&lt;=1,"0-1",AF392&lt;=3,"2-3",AF392&lt;=5,"4-5",AF392&lt;=10,"6-10",TRUE,"10+")</f>
        <v>10+</v>
      </c>
      <c r="AN392" t="str" cm="1">
        <f t="array" ref="AN392">_xlfn.IFS(X392&lt;12,"Low",X392&lt;=18,"Medium",TRUE,"High")</f>
        <v>Low</v>
      </c>
      <c r="AO392" t="str" cm="1">
        <f t="array" ref="AO392">_xlfn.IFS(AH392&lt;1,"0-1",AH392&lt;=3,"2-3",AH392&lt;=5,"4-5",TRUE,"5+")</f>
        <v>2-3</v>
      </c>
    </row>
    <row r="393" spans="1:41"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 t="shared" si="6"/>
        <v>0</v>
      </c>
      <c r="AK393" t="str" cm="1">
        <f t="array" ref="AK393">_xlfn.IFS(A393&lt;25,"&lt;25",A393&lt;=34,"25-34",A393&lt;=44,"35-44",A393&lt;=54,"45-54",TRUE,"55+")</f>
        <v>35-44</v>
      </c>
      <c r="AL393" t="str" cm="1">
        <f t="array" ref="AL393">_xlfn.IFS(S393&lt;5000,"Low",S393&lt;=10000,"Medium",S393&lt;=20000,"High",TRUE,"Very High")</f>
        <v>Low</v>
      </c>
      <c r="AM393" t="str" cm="1">
        <f t="array" ref="AM393">_xlfn.IFS(AF393&lt;=1,"0-1",AF393&lt;=3,"2-3",AF393&lt;=5,"4-5",AF393&lt;=10,"6-10",TRUE,"10+")</f>
        <v>0-1</v>
      </c>
      <c r="AN393" t="str" cm="1">
        <f t="array" ref="AN393">_xlfn.IFS(X393&lt;12,"Low",X393&lt;=18,"Medium",TRUE,"High")</f>
        <v>High</v>
      </c>
      <c r="AO393" t="str" cm="1">
        <f t="array" ref="AO393">_xlfn.IFS(AH393&lt;1,"0-1",AH393&lt;=3,"2-3",AH393&lt;=5,"4-5",TRUE,"5+")</f>
        <v>0-1</v>
      </c>
    </row>
    <row r="394" spans="1:41"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 t="shared" si="6"/>
        <v>0</v>
      </c>
      <c r="AK394" t="str" cm="1">
        <f t="array" ref="AK394">_xlfn.IFS(A394&lt;25,"&lt;25",A394&lt;=34,"25-34",A394&lt;=44,"35-44",A394&lt;=54,"45-54",TRUE,"55+")</f>
        <v>45-54</v>
      </c>
      <c r="AL394" t="str" cm="1">
        <f t="array" ref="AL394">_xlfn.IFS(S394&lt;5000,"Low",S394&lt;=10000,"Medium",S394&lt;=20000,"High",TRUE,"Very High")</f>
        <v>High</v>
      </c>
      <c r="AM394" t="str" cm="1">
        <f t="array" ref="AM394">_xlfn.IFS(AF394&lt;=1,"0-1",AF394&lt;=3,"2-3",AF394&lt;=5,"4-5",AF394&lt;=10,"6-10",TRUE,"10+")</f>
        <v>4-5</v>
      </c>
      <c r="AN394" t="str" cm="1">
        <f t="array" ref="AN394">_xlfn.IFS(X394&lt;12,"Low",X394&lt;=18,"Medium",TRUE,"High")</f>
        <v>Low</v>
      </c>
      <c r="AO394" t="str" cm="1">
        <f t="array" ref="AO394">_xlfn.IFS(AH394&lt;1,"0-1",AH394&lt;=3,"2-3",AH394&lt;=5,"4-5",TRUE,"5+")</f>
        <v>2-3</v>
      </c>
    </row>
    <row r="395" spans="1:41"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 t="shared" si="6"/>
        <v>0</v>
      </c>
      <c r="AK395" t="str" cm="1">
        <f t="array" ref="AK395">_xlfn.IFS(A395&lt;25,"&lt;25",A395&lt;=34,"25-34",A395&lt;=44,"35-44",A395&lt;=54,"45-54",TRUE,"55+")</f>
        <v>25-34</v>
      </c>
      <c r="AL395" t="str" cm="1">
        <f t="array" ref="AL395">_xlfn.IFS(S395&lt;5000,"Low",S395&lt;=10000,"Medium",S395&lt;=20000,"High",TRUE,"Very High")</f>
        <v>Medium</v>
      </c>
      <c r="AM395" t="str" cm="1">
        <f t="array" ref="AM395">_xlfn.IFS(AF395&lt;=1,"0-1",AF395&lt;=3,"2-3",AF395&lt;=5,"4-5",AF395&lt;=10,"6-10",TRUE,"10+")</f>
        <v>2-3</v>
      </c>
      <c r="AN395" t="str" cm="1">
        <f t="array" ref="AN395">_xlfn.IFS(X395&lt;12,"Low",X395&lt;=18,"Medium",TRUE,"High")</f>
        <v>Medium</v>
      </c>
      <c r="AO395" t="str" cm="1">
        <f t="array" ref="AO395">_xlfn.IFS(AH395&lt;1,"0-1",AH395&lt;=3,"2-3",AH395&lt;=5,"4-5",TRUE,"5+")</f>
        <v>2-3</v>
      </c>
    </row>
    <row r="396" spans="1:41"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 t="shared" si="6"/>
        <v>0</v>
      </c>
      <c r="AK396" t="str" cm="1">
        <f t="array" ref="AK396">_xlfn.IFS(A396&lt;25,"&lt;25",A396&lt;=34,"25-34",A396&lt;=44,"35-44",A396&lt;=54,"45-54",TRUE,"55+")</f>
        <v>25-34</v>
      </c>
      <c r="AL396" t="str" cm="1">
        <f t="array" ref="AL396">_xlfn.IFS(S396&lt;5000,"Low",S396&lt;=10000,"Medium",S396&lt;=20000,"High",TRUE,"Very High")</f>
        <v>Low</v>
      </c>
      <c r="AM396" t="str" cm="1">
        <f t="array" ref="AM396">_xlfn.IFS(AF396&lt;=1,"0-1",AF396&lt;=3,"2-3",AF396&lt;=5,"4-5",AF396&lt;=10,"6-10",TRUE,"10+")</f>
        <v>10+</v>
      </c>
      <c r="AN396" t="str" cm="1">
        <f t="array" ref="AN396">_xlfn.IFS(X396&lt;12,"Low",X396&lt;=18,"Medium",TRUE,"High")</f>
        <v>Medium</v>
      </c>
      <c r="AO396" t="str" cm="1">
        <f t="array" ref="AO396">_xlfn.IFS(AH396&lt;1,"0-1",AH396&lt;=3,"2-3",AH396&lt;=5,"4-5",TRUE,"5+")</f>
        <v>2-3</v>
      </c>
    </row>
    <row r="397" spans="1:41"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 t="shared" si="6"/>
        <v>0</v>
      </c>
      <c r="AK397" t="str" cm="1">
        <f t="array" ref="AK397">_xlfn.IFS(A397&lt;25,"&lt;25",A397&lt;=34,"25-34",A397&lt;=44,"35-44",A397&lt;=54,"45-54",TRUE,"55+")</f>
        <v>35-44</v>
      </c>
      <c r="AL397" t="str" cm="1">
        <f t="array" ref="AL397">_xlfn.IFS(S397&lt;5000,"Low",S397&lt;=10000,"Medium",S397&lt;=20000,"High",TRUE,"Very High")</f>
        <v>Low</v>
      </c>
      <c r="AM397" t="str" cm="1">
        <f t="array" ref="AM397">_xlfn.IFS(AF397&lt;=1,"0-1",AF397&lt;=3,"2-3",AF397&lt;=5,"4-5",AF397&lt;=10,"6-10",TRUE,"10+")</f>
        <v>2-3</v>
      </c>
      <c r="AN397" t="str" cm="1">
        <f t="array" ref="AN397">_xlfn.IFS(X397&lt;12,"Low",X397&lt;=18,"Medium",TRUE,"High")</f>
        <v>High</v>
      </c>
      <c r="AO397" t="str" cm="1">
        <f t="array" ref="AO397">_xlfn.IFS(AH397&lt;1,"0-1",AH397&lt;=3,"2-3",AH397&lt;=5,"4-5",TRUE,"5+")</f>
        <v>2-3</v>
      </c>
    </row>
    <row r="398" spans="1:41"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 t="shared" si="6"/>
        <v>0</v>
      </c>
      <c r="AK398" t="str" cm="1">
        <f t="array" ref="AK398">_xlfn.IFS(A398&lt;25,"&lt;25",A398&lt;=34,"25-34",A398&lt;=44,"35-44",A398&lt;=54,"45-54",TRUE,"55+")</f>
        <v>35-44</v>
      </c>
      <c r="AL398" t="str" cm="1">
        <f t="array" ref="AL398">_xlfn.IFS(S398&lt;5000,"Low",S398&lt;=10000,"Medium",S398&lt;=20000,"High",TRUE,"Very High")</f>
        <v>Low</v>
      </c>
      <c r="AM398" t="str" cm="1">
        <f t="array" ref="AM398">_xlfn.IFS(AF398&lt;=1,"0-1",AF398&lt;=3,"2-3",AF398&lt;=5,"4-5",AF398&lt;=10,"6-10",TRUE,"10+")</f>
        <v>4-5</v>
      </c>
      <c r="AN398" t="str" cm="1">
        <f t="array" ref="AN398">_xlfn.IFS(X398&lt;12,"Low",X398&lt;=18,"Medium",TRUE,"High")</f>
        <v>Medium</v>
      </c>
      <c r="AO398" t="str" cm="1">
        <f t="array" ref="AO398">_xlfn.IFS(AH398&lt;1,"0-1",AH398&lt;=3,"2-3",AH398&lt;=5,"4-5",TRUE,"5+")</f>
        <v>0-1</v>
      </c>
    </row>
    <row r="399" spans="1:41"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 t="shared" si="6"/>
        <v>0</v>
      </c>
      <c r="AK399" t="str" cm="1">
        <f t="array" ref="AK399">_xlfn.IFS(A399&lt;25,"&lt;25",A399&lt;=34,"25-34",A399&lt;=44,"35-44",A399&lt;=54,"45-54",TRUE,"55+")</f>
        <v>25-34</v>
      </c>
      <c r="AL399" t="str" cm="1">
        <f t="array" ref="AL399">_xlfn.IFS(S399&lt;5000,"Low",S399&lt;=10000,"Medium",S399&lt;=20000,"High",TRUE,"Very High")</f>
        <v>Low</v>
      </c>
      <c r="AM399" t="str" cm="1">
        <f t="array" ref="AM399">_xlfn.IFS(AF399&lt;=1,"0-1",AF399&lt;=3,"2-3",AF399&lt;=5,"4-5",AF399&lt;=10,"6-10",TRUE,"10+")</f>
        <v>4-5</v>
      </c>
      <c r="AN399" t="str" cm="1">
        <f t="array" ref="AN399">_xlfn.IFS(X399&lt;12,"Low",X399&lt;=18,"Medium",TRUE,"High")</f>
        <v>Low</v>
      </c>
      <c r="AO399" t="str" cm="1">
        <f t="array" ref="AO399">_xlfn.IFS(AH399&lt;1,"0-1",AH399&lt;=3,"2-3",AH399&lt;=5,"4-5",TRUE,"5+")</f>
        <v>2-3</v>
      </c>
    </row>
    <row r="400" spans="1:41"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 t="shared" si="6"/>
        <v>0</v>
      </c>
      <c r="AK400" t="str" cm="1">
        <f t="array" ref="AK400">_xlfn.IFS(A400&lt;25,"&lt;25",A400&lt;=34,"25-34",A400&lt;=44,"35-44",A400&lt;=54,"45-54",TRUE,"55+")</f>
        <v>35-44</v>
      </c>
      <c r="AL400" t="str" cm="1">
        <f t="array" ref="AL400">_xlfn.IFS(S400&lt;5000,"Low",S400&lt;=10000,"Medium",S400&lt;=20000,"High",TRUE,"Very High")</f>
        <v>Low</v>
      </c>
      <c r="AM400" t="str" cm="1">
        <f t="array" ref="AM400">_xlfn.IFS(AF400&lt;=1,"0-1",AF400&lt;=3,"2-3",AF400&lt;=5,"4-5",AF400&lt;=10,"6-10",TRUE,"10+")</f>
        <v>10+</v>
      </c>
      <c r="AN400" t="str" cm="1">
        <f t="array" ref="AN400">_xlfn.IFS(X400&lt;12,"Low",X400&lt;=18,"Medium",TRUE,"High")</f>
        <v>Medium</v>
      </c>
      <c r="AO400" t="str" cm="1">
        <f t="array" ref="AO400">_xlfn.IFS(AH400&lt;1,"0-1",AH400&lt;=3,"2-3",AH400&lt;=5,"4-5",TRUE,"5+")</f>
        <v>5+</v>
      </c>
    </row>
    <row r="401" spans="1:41"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 t="shared" si="6"/>
        <v>0</v>
      </c>
      <c r="AK401" t="str" cm="1">
        <f t="array" ref="AK401">_xlfn.IFS(A401&lt;25,"&lt;25",A401&lt;=34,"25-34",A401&lt;=44,"35-44",A401&lt;=54,"45-54",TRUE,"55+")</f>
        <v>25-34</v>
      </c>
      <c r="AL401" t="str" cm="1">
        <f t="array" ref="AL401">_xlfn.IFS(S401&lt;5000,"Low",S401&lt;=10000,"Medium",S401&lt;=20000,"High",TRUE,"Very High")</f>
        <v>Low</v>
      </c>
      <c r="AM401" t="str" cm="1">
        <f t="array" ref="AM401">_xlfn.IFS(AF401&lt;=1,"0-1",AF401&lt;=3,"2-3",AF401&lt;=5,"4-5",AF401&lt;=10,"6-10",TRUE,"10+")</f>
        <v>4-5</v>
      </c>
      <c r="AN401" t="str" cm="1">
        <f t="array" ref="AN401">_xlfn.IFS(X401&lt;12,"Low",X401&lt;=18,"Medium",TRUE,"High")</f>
        <v>Medium</v>
      </c>
      <c r="AO401" t="str" cm="1">
        <f t="array" ref="AO401">_xlfn.IFS(AH401&lt;1,"0-1",AH401&lt;=3,"2-3",AH401&lt;=5,"4-5",TRUE,"5+")</f>
        <v>2-3</v>
      </c>
    </row>
    <row r="402" spans="1:41"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 t="shared" si="6"/>
        <v>0</v>
      </c>
      <c r="AK402" t="str" cm="1">
        <f t="array" ref="AK402">_xlfn.IFS(A402&lt;25,"&lt;25",A402&lt;=34,"25-34",A402&lt;=44,"35-44",A402&lt;=54,"45-54",TRUE,"55+")</f>
        <v>35-44</v>
      </c>
      <c r="AL402" t="str" cm="1">
        <f t="array" ref="AL402">_xlfn.IFS(S402&lt;5000,"Low",S402&lt;=10000,"Medium",S402&lt;=20000,"High",TRUE,"Very High")</f>
        <v>High</v>
      </c>
      <c r="AM402" t="str" cm="1">
        <f t="array" ref="AM402">_xlfn.IFS(AF402&lt;=1,"0-1",AF402&lt;=3,"2-3",AF402&lt;=5,"4-5",AF402&lt;=10,"6-10",TRUE,"10+")</f>
        <v>10+</v>
      </c>
      <c r="AN402" t="str" cm="1">
        <f t="array" ref="AN402">_xlfn.IFS(X402&lt;12,"Low",X402&lt;=18,"Medium",TRUE,"High")</f>
        <v>Medium</v>
      </c>
      <c r="AO402" t="str" cm="1">
        <f t="array" ref="AO402">_xlfn.IFS(AH402&lt;1,"0-1",AH402&lt;=3,"2-3",AH402&lt;=5,"4-5",TRUE,"5+")</f>
        <v>2-3</v>
      </c>
    </row>
    <row r="403" spans="1:41"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 t="shared" si="6"/>
        <v>0</v>
      </c>
      <c r="AK403" t="str" cm="1">
        <f t="array" ref="AK403">_xlfn.IFS(A403&lt;25,"&lt;25",A403&lt;=34,"25-34",A403&lt;=44,"35-44",A403&lt;=54,"45-54",TRUE,"55+")</f>
        <v>55+</v>
      </c>
      <c r="AL403" t="str" cm="1">
        <f t="array" ref="AL403">_xlfn.IFS(S403&lt;5000,"Low",S403&lt;=10000,"Medium",S403&lt;=20000,"High",TRUE,"Very High")</f>
        <v>High</v>
      </c>
      <c r="AM403" t="str" cm="1">
        <f t="array" ref="AM403">_xlfn.IFS(AF403&lt;=1,"0-1",AF403&lt;=3,"2-3",AF403&lt;=5,"4-5",AF403&lt;=10,"6-10",TRUE,"10+")</f>
        <v>6-10</v>
      </c>
      <c r="AN403" t="str" cm="1">
        <f t="array" ref="AN403">_xlfn.IFS(X403&lt;12,"Low",X403&lt;=18,"Medium",TRUE,"High")</f>
        <v>Low</v>
      </c>
      <c r="AO403" t="str" cm="1">
        <f t="array" ref="AO403">_xlfn.IFS(AH403&lt;1,"0-1",AH403&lt;=3,"2-3",AH403&lt;=5,"4-5",TRUE,"5+")</f>
        <v>5+</v>
      </c>
    </row>
    <row r="404" spans="1:41"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 t="shared" si="6"/>
        <v>0</v>
      </c>
      <c r="AK404" t="str" cm="1">
        <f t="array" ref="AK404">_xlfn.IFS(A404&lt;25,"&lt;25",A404&lt;=34,"25-34",A404&lt;=44,"35-44",A404&lt;=54,"45-54",TRUE,"55+")</f>
        <v>25-34</v>
      </c>
      <c r="AL404" t="str" cm="1">
        <f t="array" ref="AL404">_xlfn.IFS(S404&lt;5000,"Low",S404&lt;=10000,"Medium",S404&lt;=20000,"High",TRUE,"Very High")</f>
        <v>Medium</v>
      </c>
      <c r="AM404" t="str" cm="1">
        <f t="array" ref="AM404">_xlfn.IFS(AF404&lt;=1,"0-1",AF404&lt;=3,"2-3",AF404&lt;=5,"4-5",AF404&lt;=10,"6-10",TRUE,"10+")</f>
        <v>4-5</v>
      </c>
      <c r="AN404" t="str" cm="1">
        <f t="array" ref="AN404">_xlfn.IFS(X404&lt;12,"Low",X404&lt;=18,"Medium",TRUE,"High")</f>
        <v>Low</v>
      </c>
      <c r="AO404" t="str" cm="1">
        <f t="array" ref="AO404">_xlfn.IFS(AH404&lt;1,"0-1",AH404&lt;=3,"2-3",AH404&lt;=5,"4-5",TRUE,"5+")</f>
        <v>4-5</v>
      </c>
    </row>
    <row r="405" spans="1:41"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 t="shared" si="6"/>
        <v>0</v>
      </c>
      <c r="AK405" t="str" cm="1">
        <f t="array" ref="AK405">_xlfn.IFS(A405&lt;25,"&lt;25",A405&lt;=34,"25-34",A405&lt;=44,"35-44",A405&lt;=54,"45-54",TRUE,"55+")</f>
        <v>35-44</v>
      </c>
      <c r="AL405" t="str" cm="1">
        <f t="array" ref="AL405">_xlfn.IFS(S405&lt;5000,"Low",S405&lt;=10000,"Medium",S405&lt;=20000,"High",TRUE,"Very High")</f>
        <v>Medium</v>
      </c>
      <c r="AM405" t="str" cm="1">
        <f t="array" ref="AM405">_xlfn.IFS(AF405&lt;=1,"0-1",AF405&lt;=3,"2-3",AF405&lt;=5,"4-5",AF405&lt;=10,"6-10",TRUE,"10+")</f>
        <v>6-10</v>
      </c>
      <c r="AN405" t="str" cm="1">
        <f t="array" ref="AN405">_xlfn.IFS(X405&lt;12,"Low",X405&lt;=18,"Medium",TRUE,"High")</f>
        <v>Medium</v>
      </c>
      <c r="AO405" t="str" cm="1">
        <f t="array" ref="AO405">_xlfn.IFS(AH405&lt;1,"0-1",AH405&lt;=3,"2-3",AH405&lt;=5,"4-5",TRUE,"5+")</f>
        <v>0-1</v>
      </c>
    </row>
    <row r="406" spans="1:41"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 t="shared" si="6"/>
        <v>0</v>
      </c>
      <c r="AK406" t="str" cm="1">
        <f t="array" ref="AK406">_xlfn.IFS(A406&lt;25,"&lt;25",A406&lt;=34,"25-34",A406&lt;=44,"35-44",A406&lt;=54,"45-54",TRUE,"55+")</f>
        <v>25-34</v>
      </c>
      <c r="AL406" t="str" cm="1">
        <f t="array" ref="AL406">_xlfn.IFS(S406&lt;5000,"Low",S406&lt;=10000,"Medium",S406&lt;=20000,"High",TRUE,"Very High")</f>
        <v>Low</v>
      </c>
      <c r="AM406" t="str" cm="1">
        <f t="array" ref="AM406">_xlfn.IFS(AF406&lt;=1,"0-1",AF406&lt;=3,"2-3",AF406&lt;=5,"4-5",AF406&lt;=10,"6-10",TRUE,"10+")</f>
        <v>6-10</v>
      </c>
      <c r="AN406" t="str" cm="1">
        <f t="array" ref="AN406">_xlfn.IFS(X406&lt;12,"Low",X406&lt;=18,"Medium",TRUE,"High")</f>
        <v>Medium</v>
      </c>
      <c r="AO406" t="str" cm="1">
        <f t="array" ref="AO406">_xlfn.IFS(AH406&lt;1,"0-1",AH406&lt;=3,"2-3",AH406&lt;=5,"4-5",TRUE,"5+")</f>
        <v>2-3</v>
      </c>
    </row>
    <row r="407" spans="1:41"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 t="shared" si="6"/>
        <v>1</v>
      </c>
      <c r="AK407" t="str" cm="1">
        <f t="array" ref="AK407">_xlfn.IFS(A407&lt;25,"&lt;25",A407&lt;=34,"25-34",A407&lt;=44,"35-44",A407&lt;=54,"45-54",TRUE,"55+")</f>
        <v>25-34</v>
      </c>
      <c r="AL407" t="str" cm="1">
        <f t="array" ref="AL407">_xlfn.IFS(S407&lt;5000,"Low",S407&lt;=10000,"Medium",S407&lt;=20000,"High",TRUE,"Very High")</f>
        <v>Low</v>
      </c>
      <c r="AM407" t="str" cm="1">
        <f t="array" ref="AM407">_xlfn.IFS(AF407&lt;=1,"0-1",AF407&lt;=3,"2-3",AF407&lt;=5,"4-5",AF407&lt;=10,"6-10",TRUE,"10+")</f>
        <v>2-3</v>
      </c>
      <c r="AN407" t="str" cm="1">
        <f t="array" ref="AN407">_xlfn.IFS(X407&lt;12,"Low",X407&lt;=18,"Medium",TRUE,"High")</f>
        <v>Medium</v>
      </c>
      <c r="AO407" t="str" cm="1">
        <f t="array" ref="AO407">_xlfn.IFS(AH407&lt;1,"0-1",AH407&lt;=3,"2-3",AH407&lt;=5,"4-5",TRUE,"5+")</f>
        <v>0-1</v>
      </c>
    </row>
    <row r="408" spans="1:41"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 t="shared" si="6"/>
        <v>0</v>
      </c>
      <c r="AK408" t="str" cm="1">
        <f t="array" ref="AK408">_xlfn.IFS(A408&lt;25,"&lt;25",A408&lt;=34,"25-34",A408&lt;=44,"35-44",A408&lt;=54,"45-54",TRUE,"55+")</f>
        <v>45-54</v>
      </c>
      <c r="AL408" t="str" cm="1">
        <f t="array" ref="AL408">_xlfn.IFS(S408&lt;5000,"Low",S408&lt;=10000,"Medium",S408&lt;=20000,"High",TRUE,"Very High")</f>
        <v>Medium</v>
      </c>
      <c r="AM408" t="str" cm="1">
        <f t="array" ref="AM408">_xlfn.IFS(AF408&lt;=1,"0-1",AF408&lt;=3,"2-3",AF408&lt;=5,"4-5",AF408&lt;=10,"6-10",TRUE,"10+")</f>
        <v>4-5</v>
      </c>
      <c r="AN408" t="str" cm="1">
        <f t="array" ref="AN408">_xlfn.IFS(X408&lt;12,"Low",X408&lt;=18,"Medium",TRUE,"High")</f>
        <v>Medium</v>
      </c>
      <c r="AO408" t="str" cm="1">
        <f t="array" ref="AO408">_xlfn.IFS(AH408&lt;1,"0-1",AH408&lt;=3,"2-3",AH408&lt;=5,"4-5",TRUE,"5+")</f>
        <v>0-1</v>
      </c>
    </row>
    <row r="409" spans="1:41"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 t="shared" si="6"/>
        <v>0</v>
      </c>
      <c r="AK409" t="str" cm="1">
        <f t="array" ref="AK409">_xlfn.IFS(A409&lt;25,"&lt;25",A409&lt;=34,"25-34",A409&lt;=44,"35-44",A409&lt;=54,"45-54",TRUE,"55+")</f>
        <v>45-54</v>
      </c>
      <c r="AL409" t="str" cm="1">
        <f t="array" ref="AL409">_xlfn.IFS(S409&lt;5000,"Low",S409&lt;=10000,"Medium",S409&lt;=20000,"High",TRUE,"Very High")</f>
        <v>Low</v>
      </c>
      <c r="AM409" t="str" cm="1">
        <f t="array" ref="AM409">_xlfn.IFS(AF409&lt;=1,"0-1",AF409&lt;=3,"2-3",AF409&lt;=5,"4-5",AF409&lt;=10,"6-10",TRUE,"10+")</f>
        <v>2-3</v>
      </c>
      <c r="AN409" t="str" cm="1">
        <f t="array" ref="AN409">_xlfn.IFS(X409&lt;12,"Low",X409&lt;=18,"Medium",TRUE,"High")</f>
        <v>High</v>
      </c>
      <c r="AO409" t="str" cm="1">
        <f t="array" ref="AO409">_xlfn.IFS(AH409&lt;1,"0-1",AH409&lt;=3,"2-3",AH409&lt;=5,"4-5",TRUE,"5+")</f>
        <v>0-1</v>
      </c>
    </row>
    <row r="410" spans="1:41"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 t="shared" si="6"/>
        <v>0</v>
      </c>
      <c r="AK410" t="str" cm="1">
        <f t="array" ref="AK410">_xlfn.IFS(A410&lt;25,"&lt;25",A410&lt;=34,"25-34",A410&lt;=44,"35-44",A410&lt;=54,"45-54",TRUE,"55+")</f>
        <v>45-54</v>
      </c>
      <c r="AL410" t="str" cm="1">
        <f t="array" ref="AL410">_xlfn.IFS(S410&lt;5000,"Low",S410&lt;=10000,"Medium",S410&lt;=20000,"High",TRUE,"Very High")</f>
        <v>High</v>
      </c>
      <c r="AM410" t="str" cm="1">
        <f t="array" ref="AM410">_xlfn.IFS(AF410&lt;=1,"0-1",AF410&lt;=3,"2-3",AF410&lt;=5,"4-5",AF410&lt;=10,"6-10",TRUE,"10+")</f>
        <v>4-5</v>
      </c>
      <c r="AN410" t="str" cm="1">
        <f t="array" ref="AN410">_xlfn.IFS(X410&lt;12,"Low",X410&lt;=18,"Medium",TRUE,"High")</f>
        <v>Medium</v>
      </c>
      <c r="AO410" t="str" cm="1">
        <f t="array" ref="AO410">_xlfn.IFS(AH410&lt;1,"0-1",AH410&lt;=3,"2-3",AH410&lt;=5,"4-5",TRUE,"5+")</f>
        <v>2-3</v>
      </c>
    </row>
    <row r="411" spans="1:41"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 t="shared" si="6"/>
        <v>0</v>
      </c>
      <c r="AK411" t="str" cm="1">
        <f t="array" ref="AK411">_xlfn.IFS(A411&lt;25,"&lt;25",A411&lt;=34,"25-34",A411&lt;=44,"35-44",A411&lt;=54,"45-54",TRUE,"55+")</f>
        <v>35-44</v>
      </c>
      <c r="AL411" t="str" cm="1">
        <f t="array" ref="AL411">_xlfn.IFS(S411&lt;5000,"Low",S411&lt;=10000,"Medium",S411&lt;=20000,"High",TRUE,"Very High")</f>
        <v>Low</v>
      </c>
      <c r="AM411" t="str" cm="1">
        <f t="array" ref="AM411">_xlfn.IFS(AF411&lt;=1,"0-1",AF411&lt;=3,"2-3",AF411&lt;=5,"4-5",AF411&lt;=10,"6-10",TRUE,"10+")</f>
        <v>4-5</v>
      </c>
      <c r="AN411" t="str" cm="1">
        <f t="array" ref="AN411">_xlfn.IFS(X411&lt;12,"Low",X411&lt;=18,"Medium",TRUE,"High")</f>
        <v>Low</v>
      </c>
      <c r="AO411" t="str" cm="1">
        <f t="array" ref="AO411">_xlfn.IFS(AH411&lt;1,"0-1",AH411&lt;=3,"2-3",AH411&lt;=5,"4-5",TRUE,"5+")</f>
        <v>0-1</v>
      </c>
    </row>
    <row r="412" spans="1:41"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 t="shared" si="6"/>
        <v>0</v>
      </c>
      <c r="AK412" t="str" cm="1">
        <f t="array" ref="AK412">_xlfn.IFS(A412&lt;25,"&lt;25",A412&lt;=34,"25-34",A412&lt;=44,"35-44",A412&lt;=54,"45-54",TRUE,"55+")</f>
        <v>25-34</v>
      </c>
      <c r="AL412" t="str" cm="1">
        <f t="array" ref="AL412">_xlfn.IFS(S412&lt;5000,"Low",S412&lt;=10000,"Medium",S412&lt;=20000,"High",TRUE,"Very High")</f>
        <v>Medium</v>
      </c>
      <c r="AM412" t="str" cm="1">
        <f t="array" ref="AM412">_xlfn.IFS(AF412&lt;=1,"0-1",AF412&lt;=3,"2-3",AF412&lt;=5,"4-5",AF412&lt;=10,"6-10",TRUE,"10+")</f>
        <v>4-5</v>
      </c>
      <c r="AN412" t="str" cm="1">
        <f t="array" ref="AN412">_xlfn.IFS(X412&lt;12,"Low",X412&lt;=18,"Medium",TRUE,"High")</f>
        <v>High</v>
      </c>
      <c r="AO412" t="str" cm="1">
        <f t="array" ref="AO412">_xlfn.IFS(AH412&lt;1,"0-1",AH412&lt;=3,"2-3",AH412&lt;=5,"4-5",TRUE,"5+")</f>
        <v>0-1</v>
      </c>
    </row>
    <row r="413" spans="1:41"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 t="shared" si="6"/>
        <v>0</v>
      </c>
      <c r="AK413" t="str" cm="1">
        <f t="array" ref="AK413">_xlfn.IFS(A413&lt;25,"&lt;25",A413&lt;=34,"25-34",A413&lt;=44,"35-44",A413&lt;=54,"45-54",TRUE,"55+")</f>
        <v>55+</v>
      </c>
      <c r="AL413" t="str" cm="1">
        <f t="array" ref="AL413">_xlfn.IFS(S413&lt;5000,"Low",S413&lt;=10000,"Medium",S413&lt;=20000,"High",TRUE,"Very High")</f>
        <v>High</v>
      </c>
      <c r="AM413" t="str" cm="1">
        <f t="array" ref="AM413">_xlfn.IFS(AF413&lt;=1,"0-1",AF413&lt;=3,"2-3",AF413&lt;=5,"4-5",AF413&lt;=10,"6-10",TRUE,"10+")</f>
        <v>10+</v>
      </c>
      <c r="AN413" t="str" cm="1">
        <f t="array" ref="AN413">_xlfn.IFS(X413&lt;12,"Low",X413&lt;=18,"Medium",TRUE,"High")</f>
        <v>Low</v>
      </c>
      <c r="AO413" t="str" cm="1">
        <f t="array" ref="AO413">_xlfn.IFS(AH413&lt;1,"0-1",AH413&lt;=3,"2-3",AH413&lt;=5,"4-5",TRUE,"5+")</f>
        <v>5+</v>
      </c>
    </row>
    <row r="414" spans="1:41"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 t="shared" si="6"/>
        <v>0</v>
      </c>
      <c r="AK414" t="str" cm="1">
        <f t="array" ref="AK414">_xlfn.IFS(A414&lt;25,"&lt;25",A414&lt;=34,"25-34",A414&lt;=44,"35-44",A414&lt;=54,"45-54",TRUE,"55+")</f>
        <v>45-54</v>
      </c>
      <c r="AL414" t="str" cm="1">
        <f t="array" ref="AL414">_xlfn.IFS(S414&lt;5000,"Low",S414&lt;=10000,"Medium",S414&lt;=20000,"High",TRUE,"Very High")</f>
        <v>Low</v>
      </c>
      <c r="AM414" t="str" cm="1">
        <f t="array" ref="AM414">_xlfn.IFS(AF414&lt;=1,"0-1",AF414&lt;=3,"2-3",AF414&lt;=5,"4-5",AF414&lt;=10,"6-10",TRUE,"10+")</f>
        <v>6-10</v>
      </c>
      <c r="AN414" t="str" cm="1">
        <f t="array" ref="AN414">_xlfn.IFS(X414&lt;12,"Low",X414&lt;=18,"Medium",TRUE,"High")</f>
        <v>Medium</v>
      </c>
      <c r="AO414" t="str" cm="1">
        <f t="array" ref="AO414">_xlfn.IFS(AH414&lt;1,"0-1",AH414&lt;=3,"2-3",AH414&lt;=5,"4-5",TRUE,"5+")</f>
        <v>0-1</v>
      </c>
    </row>
    <row r="415" spans="1:41"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 t="shared" si="6"/>
        <v>0</v>
      </c>
      <c r="AK415" t="str" cm="1">
        <f t="array" ref="AK415">_xlfn.IFS(A415&lt;25,"&lt;25",A415&lt;=34,"25-34",A415&lt;=44,"35-44",A415&lt;=54,"45-54",TRUE,"55+")</f>
        <v>35-44</v>
      </c>
      <c r="AL415" t="str" cm="1">
        <f t="array" ref="AL415">_xlfn.IFS(S415&lt;5000,"Low",S415&lt;=10000,"Medium",S415&lt;=20000,"High",TRUE,"Very High")</f>
        <v>Low</v>
      </c>
      <c r="AM415" t="str" cm="1">
        <f t="array" ref="AM415">_xlfn.IFS(AF415&lt;=1,"0-1",AF415&lt;=3,"2-3",AF415&lt;=5,"4-5",AF415&lt;=10,"6-10",TRUE,"10+")</f>
        <v>6-10</v>
      </c>
      <c r="AN415" t="str" cm="1">
        <f t="array" ref="AN415">_xlfn.IFS(X415&lt;12,"Low",X415&lt;=18,"Medium",TRUE,"High")</f>
        <v>Low</v>
      </c>
      <c r="AO415" t="str" cm="1">
        <f t="array" ref="AO415">_xlfn.IFS(AH415&lt;1,"0-1",AH415&lt;=3,"2-3",AH415&lt;=5,"4-5",TRUE,"5+")</f>
        <v>0-1</v>
      </c>
    </row>
    <row r="416" spans="1:41"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 t="shared" si="6"/>
        <v>1</v>
      </c>
      <c r="AK416" t="str" cm="1">
        <f t="array" ref="AK416">_xlfn.IFS(A416&lt;25,"&lt;25",A416&lt;=34,"25-34",A416&lt;=44,"35-44",A416&lt;=54,"45-54",TRUE,"55+")</f>
        <v>&lt;25</v>
      </c>
      <c r="AL416" t="str" cm="1">
        <f t="array" ref="AL416">_xlfn.IFS(S416&lt;5000,"Low",S416&lt;=10000,"Medium",S416&lt;=20000,"High",TRUE,"Very High")</f>
        <v>Low</v>
      </c>
      <c r="AM416" t="str" cm="1">
        <f t="array" ref="AM416">_xlfn.IFS(AF416&lt;=1,"0-1",AF416&lt;=3,"2-3",AF416&lt;=5,"4-5",AF416&lt;=10,"6-10",TRUE,"10+")</f>
        <v>4-5</v>
      </c>
      <c r="AN416" t="str" cm="1">
        <f t="array" ref="AN416">_xlfn.IFS(X416&lt;12,"Low",X416&lt;=18,"Medium",TRUE,"High")</f>
        <v>Medium</v>
      </c>
      <c r="AO416" t="str" cm="1">
        <f t="array" ref="AO416">_xlfn.IFS(AH416&lt;1,"0-1",AH416&lt;=3,"2-3",AH416&lt;=5,"4-5",TRUE,"5+")</f>
        <v>2-3</v>
      </c>
    </row>
    <row r="417" spans="1:41"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 t="shared" si="6"/>
        <v>1</v>
      </c>
      <c r="AK417" t="str" cm="1">
        <f t="array" ref="AK417">_xlfn.IFS(A417&lt;25,"&lt;25",A417&lt;=34,"25-34",A417&lt;=44,"35-44",A417&lt;=54,"45-54",TRUE,"55+")</f>
        <v>25-34</v>
      </c>
      <c r="AL417" t="str" cm="1">
        <f t="array" ref="AL417">_xlfn.IFS(S417&lt;5000,"Low",S417&lt;=10000,"Medium",S417&lt;=20000,"High",TRUE,"Very High")</f>
        <v>Low</v>
      </c>
      <c r="AM417" t="str" cm="1">
        <f t="array" ref="AM417">_xlfn.IFS(AF417&lt;=1,"0-1",AF417&lt;=3,"2-3",AF417&lt;=5,"4-5",AF417&lt;=10,"6-10",TRUE,"10+")</f>
        <v>2-3</v>
      </c>
      <c r="AN417" t="str" cm="1">
        <f t="array" ref="AN417">_xlfn.IFS(X417&lt;12,"Low",X417&lt;=18,"Medium",TRUE,"High")</f>
        <v>Medium</v>
      </c>
      <c r="AO417" t="str" cm="1">
        <f t="array" ref="AO417">_xlfn.IFS(AH417&lt;1,"0-1",AH417&lt;=3,"2-3",AH417&lt;=5,"4-5",TRUE,"5+")</f>
        <v>2-3</v>
      </c>
    </row>
    <row r="418" spans="1:41"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 t="shared" si="6"/>
        <v>0</v>
      </c>
      <c r="AK418" t="str" cm="1">
        <f t="array" ref="AK418">_xlfn.IFS(A418&lt;25,"&lt;25",A418&lt;=34,"25-34",A418&lt;=44,"35-44",A418&lt;=54,"45-54",TRUE,"55+")</f>
        <v>35-44</v>
      </c>
      <c r="AL418" t="str" cm="1">
        <f t="array" ref="AL418">_xlfn.IFS(S418&lt;5000,"Low",S418&lt;=10000,"Medium",S418&lt;=20000,"High",TRUE,"Very High")</f>
        <v>Low</v>
      </c>
      <c r="AM418" t="str" cm="1">
        <f t="array" ref="AM418">_xlfn.IFS(AF418&lt;=1,"0-1",AF418&lt;=3,"2-3",AF418&lt;=5,"4-5",AF418&lt;=10,"6-10",TRUE,"10+")</f>
        <v>0-1</v>
      </c>
      <c r="AN418" t="str" cm="1">
        <f t="array" ref="AN418">_xlfn.IFS(X418&lt;12,"Low",X418&lt;=18,"Medium",TRUE,"High")</f>
        <v>High</v>
      </c>
      <c r="AO418" t="str" cm="1">
        <f t="array" ref="AO418">_xlfn.IFS(AH418&lt;1,"0-1",AH418&lt;=3,"2-3",AH418&lt;=5,"4-5",TRUE,"5+")</f>
        <v>0-1</v>
      </c>
    </row>
    <row r="419" spans="1:41"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 t="shared" si="6"/>
        <v>0</v>
      </c>
      <c r="AK419" t="str" cm="1">
        <f t="array" ref="AK419">_xlfn.IFS(A419&lt;25,"&lt;25",A419&lt;=34,"25-34",A419&lt;=44,"35-44",A419&lt;=54,"45-54",TRUE,"55+")</f>
        <v>35-44</v>
      </c>
      <c r="AL419" t="str" cm="1">
        <f t="array" ref="AL419">_xlfn.IFS(S419&lt;5000,"Low",S419&lt;=10000,"Medium",S419&lt;=20000,"High",TRUE,"Very High")</f>
        <v>High</v>
      </c>
      <c r="AM419" t="str" cm="1">
        <f t="array" ref="AM419">_xlfn.IFS(AF419&lt;=1,"0-1",AF419&lt;=3,"2-3",AF419&lt;=5,"4-5",AF419&lt;=10,"6-10",TRUE,"10+")</f>
        <v>10+</v>
      </c>
      <c r="AN419" t="str" cm="1">
        <f t="array" ref="AN419">_xlfn.IFS(X419&lt;12,"Low",X419&lt;=18,"Medium",TRUE,"High")</f>
        <v>Medium</v>
      </c>
      <c r="AO419" t="str" cm="1">
        <f t="array" ref="AO419">_xlfn.IFS(AH419&lt;1,"0-1",AH419&lt;=3,"2-3",AH419&lt;=5,"4-5",TRUE,"5+")</f>
        <v>2-3</v>
      </c>
    </row>
    <row r="420" spans="1:41"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 t="shared" si="6"/>
        <v>0</v>
      </c>
      <c r="AK420" t="str" cm="1">
        <f t="array" ref="AK420">_xlfn.IFS(A420&lt;25,"&lt;25",A420&lt;=34,"25-34",A420&lt;=44,"35-44",A420&lt;=54,"45-54",TRUE,"55+")</f>
        <v>25-34</v>
      </c>
      <c r="AL420" t="str" cm="1">
        <f t="array" ref="AL420">_xlfn.IFS(S420&lt;5000,"Low",S420&lt;=10000,"Medium",S420&lt;=20000,"High",TRUE,"Very High")</f>
        <v>Low</v>
      </c>
      <c r="AM420" t="str" cm="1">
        <f t="array" ref="AM420">_xlfn.IFS(AF420&lt;=1,"0-1",AF420&lt;=3,"2-3",AF420&lt;=5,"4-5",AF420&lt;=10,"6-10",TRUE,"10+")</f>
        <v>2-3</v>
      </c>
      <c r="AN420" t="str" cm="1">
        <f t="array" ref="AN420">_xlfn.IFS(X420&lt;12,"Low",X420&lt;=18,"Medium",TRUE,"High")</f>
        <v>High</v>
      </c>
      <c r="AO420" t="str" cm="1">
        <f t="array" ref="AO420">_xlfn.IFS(AH420&lt;1,"0-1",AH420&lt;=3,"2-3",AH420&lt;=5,"4-5",TRUE,"5+")</f>
        <v>0-1</v>
      </c>
    </row>
    <row r="421" spans="1:41"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 t="shared" si="6"/>
        <v>0</v>
      </c>
      <c r="AK421" t="str" cm="1">
        <f t="array" ref="AK421">_xlfn.IFS(A421&lt;25,"&lt;25",A421&lt;=34,"25-34",A421&lt;=44,"35-44",A421&lt;=54,"45-54",TRUE,"55+")</f>
        <v>25-34</v>
      </c>
      <c r="AL421" t="str" cm="1">
        <f t="array" ref="AL421">_xlfn.IFS(S421&lt;5000,"Low",S421&lt;=10000,"Medium",S421&lt;=20000,"High",TRUE,"Very High")</f>
        <v>Low</v>
      </c>
      <c r="AM421" t="str" cm="1">
        <f t="array" ref="AM421">_xlfn.IFS(AF421&lt;=1,"0-1",AF421&lt;=3,"2-3",AF421&lt;=5,"4-5",AF421&lt;=10,"6-10",TRUE,"10+")</f>
        <v>4-5</v>
      </c>
      <c r="AN421" t="str" cm="1">
        <f t="array" ref="AN421">_xlfn.IFS(X421&lt;12,"Low",X421&lt;=18,"Medium",TRUE,"High")</f>
        <v>Medium</v>
      </c>
      <c r="AO421" t="str" cm="1">
        <f t="array" ref="AO421">_xlfn.IFS(AH421&lt;1,"0-1",AH421&lt;=3,"2-3",AH421&lt;=5,"4-5",TRUE,"5+")</f>
        <v>2-3</v>
      </c>
    </row>
    <row r="422" spans="1:41"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 t="shared" si="6"/>
        <v>0</v>
      </c>
      <c r="AK422" t="str" cm="1">
        <f t="array" ref="AK422">_xlfn.IFS(A422&lt;25,"&lt;25",A422&lt;=34,"25-34",A422&lt;=44,"35-44",A422&lt;=54,"45-54",TRUE,"55+")</f>
        <v>25-34</v>
      </c>
      <c r="AL422" t="str" cm="1">
        <f t="array" ref="AL422">_xlfn.IFS(S422&lt;5000,"Low",S422&lt;=10000,"Medium",S422&lt;=20000,"High",TRUE,"Very High")</f>
        <v>High</v>
      </c>
      <c r="AM422" t="str" cm="1">
        <f t="array" ref="AM422">_xlfn.IFS(AF422&lt;=1,"0-1",AF422&lt;=3,"2-3",AF422&lt;=5,"4-5",AF422&lt;=10,"6-10",TRUE,"10+")</f>
        <v>6-10</v>
      </c>
      <c r="AN422" t="str" cm="1">
        <f t="array" ref="AN422">_xlfn.IFS(X422&lt;12,"Low",X422&lt;=18,"Medium",TRUE,"High")</f>
        <v>Medium</v>
      </c>
      <c r="AO422" t="str" cm="1">
        <f t="array" ref="AO422">_xlfn.IFS(AH422&lt;1,"0-1",AH422&lt;=3,"2-3",AH422&lt;=5,"4-5",TRUE,"5+")</f>
        <v>0-1</v>
      </c>
    </row>
    <row r="423" spans="1:41"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 t="shared" si="6"/>
        <v>1</v>
      </c>
      <c r="AK423" t="str" cm="1">
        <f t="array" ref="AK423">_xlfn.IFS(A423&lt;25,"&lt;25",A423&lt;=34,"25-34",A423&lt;=44,"35-44",A423&lt;=54,"45-54",TRUE,"55+")</f>
        <v>25-34</v>
      </c>
      <c r="AL423" t="str" cm="1">
        <f t="array" ref="AL423">_xlfn.IFS(S423&lt;5000,"Low",S423&lt;=10000,"Medium",S423&lt;=20000,"High",TRUE,"Very High")</f>
        <v>Low</v>
      </c>
      <c r="AM423" t="str" cm="1">
        <f t="array" ref="AM423">_xlfn.IFS(AF423&lt;=1,"0-1",AF423&lt;=3,"2-3",AF423&lt;=5,"4-5",AF423&lt;=10,"6-10",TRUE,"10+")</f>
        <v>2-3</v>
      </c>
      <c r="AN423" t="str" cm="1">
        <f t="array" ref="AN423">_xlfn.IFS(X423&lt;12,"Low",X423&lt;=18,"Medium",TRUE,"High")</f>
        <v>Medium</v>
      </c>
      <c r="AO423" t="str" cm="1">
        <f t="array" ref="AO423">_xlfn.IFS(AH423&lt;1,"0-1",AH423&lt;=3,"2-3",AH423&lt;=5,"4-5",TRUE,"5+")</f>
        <v>2-3</v>
      </c>
    </row>
    <row r="424" spans="1:41"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 t="shared" si="6"/>
        <v>1</v>
      </c>
      <c r="AK424" t="str" cm="1">
        <f t="array" ref="AK424">_xlfn.IFS(A424&lt;25,"&lt;25",A424&lt;=34,"25-34",A424&lt;=44,"35-44",A424&lt;=54,"45-54",TRUE,"55+")</f>
        <v>&lt;25</v>
      </c>
      <c r="AL424" t="str" cm="1">
        <f t="array" ref="AL424">_xlfn.IFS(S424&lt;5000,"Low",S424&lt;=10000,"Medium",S424&lt;=20000,"High",TRUE,"Very High")</f>
        <v>Low</v>
      </c>
      <c r="AM424" t="str" cm="1">
        <f t="array" ref="AM424">_xlfn.IFS(AF424&lt;=1,"0-1",AF424&lt;=3,"2-3",AF424&lt;=5,"4-5",AF424&lt;=10,"6-10",TRUE,"10+")</f>
        <v>0-1</v>
      </c>
      <c r="AN424" t="str" cm="1">
        <f t="array" ref="AN424">_xlfn.IFS(X424&lt;12,"Low",X424&lt;=18,"Medium",TRUE,"High")</f>
        <v>Medium</v>
      </c>
      <c r="AO424" t="str" cm="1">
        <f t="array" ref="AO424">_xlfn.IFS(AH424&lt;1,"0-1",AH424&lt;=3,"2-3",AH424&lt;=5,"4-5",TRUE,"5+")</f>
        <v>0-1</v>
      </c>
    </row>
    <row r="425" spans="1:41"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 t="shared" si="6"/>
        <v>0</v>
      </c>
      <c r="AK425" t="str" cm="1">
        <f t="array" ref="AK425">_xlfn.IFS(A425&lt;25,"&lt;25",A425&lt;=34,"25-34",A425&lt;=44,"35-44",A425&lt;=54,"45-54",TRUE,"55+")</f>
        <v>25-34</v>
      </c>
      <c r="AL425" t="str" cm="1">
        <f t="array" ref="AL425">_xlfn.IFS(S425&lt;5000,"Low",S425&lt;=10000,"Medium",S425&lt;=20000,"High",TRUE,"Very High")</f>
        <v>Medium</v>
      </c>
      <c r="AM425" t="str" cm="1">
        <f t="array" ref="AM425">_xlfn.IFS(AF425&lt;=1,"0-1",AF425&lt;=3,"2-3",AF425&lt;=5,"4-5",AF425&lt;=10,"6-10",TRUE,"10+")</f>
        <v>6-10</v>
      </c>
      <c r="AN425" t="str" cm="1">
        <f t="array" ref="AN425">_xlfn.IFS(X425&lt;12,"Low",X425&lt;=18,"Medium",TRUE,"High")</f>
        <v>Low</v>
      </c>
      <c r="AO425" t="str" cm="1">
        <f t="array" ref="AO425">_xlfn.IFS(AH425&lt;1,"0-1",AH425&lt;=3,"2-3",AH425&lt;=5,"4-5",TRUE,"5+")</f>
        <v>5+</v>
      </c>
    </row>
    <row r="426" spans="1:41"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 t="shared" si="6"/>
        <v>0</v>
      </c>
      <c r="AK426" t="str" cm="1">
        <f t="array" ref="AK426">_xlfn.IFS(A426&lt;25,"&lt;25",A426&lt;=34,"25-34",A426&lt;=44,"35-44",A426&lt;=54,"45-54",TRUE,"55+")</f>
        <v>55+</v>
      </c>
      <c r="AL426" t="str" cm="1">
        <f t="array" ref="AL426">_xlfn.IFS(S426&lt;5000,"Low",S426&lt;=10000,"Medium",S426&lt;=20000,"High",TRUE,"Very High")</f>
        <v>High</v>
      </c>
      <c r="AM426" t="str" cm="1">
        <f t="array" ref="AM426">_xlfn.IFS(AF426&lt;=1,"0-1",AF426&lt;=3,"2-3",AF426&lt;=5,"4-5",AF426&lt;=10,"6-10",TRUE,"10+")</f>
        <v>0-1</v>
      </c>
      <c r="AN426" t="str" cm="1">
        <f t="array" ref="AN426">_xlfn.IFS(X426&lt;12,"Low",X426&lt;=18,"Medium",TRUE,"High")</f>
        <v>Medium</v>
      </c>
      <c r="AO426" t="str" cm="1">
        <f t="array" ref="AO426">_xlfn.IFS(AH426&lt;1,"0-1",AH426&lt;=3,"2-3",AH426&lt;=5,"4-5",TRUE,"5+")</f>
        <v>0-1</v>
      </c>
    </row>
    <row r="427" spans="1:41"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 t="shared" si="6"/>
        <v>0</v>
      </c>
      <c r="AK427" t="str" cm="1">
        <f t="array" ref="AK427">_xlfn.IFS(A427&lt;25,"&lt;25",A427&lt;=34,"25-34",A427&lt;=44,"35-44",A427&lt;=54,"45-54",TRUE,"55+")</f>
        <v>45-54</v>
      </c>
      <c r="AL427" t="str" cm="1">
        <f t="array" ref="AL427">_xlfn.IFS(S427&lt;5000,"Low",S427&lt;=10000,"Medium",S427&lt;=20000,"High",TRUE,"Very High")</f>
        <v>High</v>
      </c>
      <c r="AM427" t="str" cm="1">
        <f t="array" ref="AM427">_xlfn.IFS(AF427&lt;=1,"0-1",AF427&lt;=3,"2-3",AF427&lt;=5,"4-5",AF427&lt;=10,"6-10",TRUE,"10+")</f>
        <v>10+</v>
      </c>
      <c r="AN427" t="str" cm="1">
        <f t="array" ref="AN427">_xlfn.IFS(X427&lt;12,"Low",X427&lt;=18,"Medium",TRUE,"High")</f>
        <v>Medium</v>
      </c>
      <c r="AO427" t="str" cm="1">
        <f t="array" ref="AO427">_xlfn.IFS(AH427&lt;1,"0-1",AH427&lt;=3,"2-3",AH427&lt;=5,"4-5",TRUE,"5+")</f>
        <v>5+</v>
      </c>
    </row>
    <row r="428" spans="1:41"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 t="shared" si="6"/>
        <v>0</v>
      </c>
      <c r="AK428" t="str" cm="1">
        <f t="array" ref="AK428">_xlfn.IFS(A428&lt;25,"&lt;25",A428&lt;=34,"25-34",A428&lt;=44,"35-44",A428&lt;=54,"45-54",TRUE,"55+")</f>
        <v>25-34</v>
      </c>
      <c r="AL428" t="str" cm="1">
        <f t="array" ref="AL428">_xlfn.IFS(S428&lt;5000,"Low",S428&lt;=10000,"Medium",S428&lt;=20000,"High",TRUE,"Very High")</f>
        <v>Low</v>
      </c>
      <c r="AM428" t="str" cm="1">
        <f t="array" ref="AM428">_xlfn.IFS(AF428&lt;=1,"0-1",AF428&lt;=3,"2-3",AF428&lt;=5,"4-5",AF428&lt;=10,"6-10",TRUE,"10+")</f>
        <v>10+</v>
      </c>
      <c r="AN428" t="str" cm="1">
        <f t="array" ref="AN428">_xlfn.IFS(X428&lt;12,"Low",X428&lt;=18,"Medium",TRUE,"High")</f>
        <v>Medium</v>
      </c>
      <c r="AO428" t="str" cm="1">
        <f t="array" ref="AO428">_xlfn.IFS(AH428&lt;1,"0-1",AH428&lt;=3,"2-3",AH428&lt;=5,"4-5",TRUE,"5+")</f>
        <v>5+</v>
      </c>
    </row>
    <row r="429" spans="1:41"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 t="shared" si="6"/>
        <v>0</v>
      </c>
      <c r="AK429" t="str" cm="1">
        <f t="array" ref="AK429">_xlfn.IFS(A429&lt;25,"&lt;25",A429&lt;=34,"25-34",A429&lt;=44,"35-44",A429&lt;=54,"45-54",TRUE,"55+")</f>
        <v>55+</v>
      </c>
      <c r="AL429" t="str" cm="1">
        <f t="array" ref="AL429">_xlfn.IFS(S429&lt;5000,"Low",S429&lt;=10000,"Medium",S429&lt;=20000,"High",TRUE,"Very High")</f>
        <v>High</v>
      </c>
      <c r="AM429" t="str" cm="1">
        <f t="array" ref="AM429">_xlfn.IFS(AF429&lt;=1,"0-1",AF429&lt;=3,"2-3",AF429&lt;=5,"4-5",AF429&lt;=10,"6-10",TRUE,"10+")</f>
        <v>10+</v>
      </c>
      <c r="AN429" t="str" cm="1">
        <f t="array" ref="AN429">_xlfn.IFS(X429&lt;12,"Low",X429&lt;=18,"Medium",TRUE,"High")</f>
        <v>High</v>
      </c>
      <c r="AO429" t="str" cm="1">
        <f t="array" ref="AO429">_xlfn.IFS(AH429&lt;1,"0-1",AH429&lt;=3,"2-3",AH429&lt;=5,"4-5",TRUE,"5+")</f>
        <v>5+</v>
      </c>
    </row>
    <row r="430" spans="1:41"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 t="shared" si="6"/>
        <v>0</v>
      </c>
      <c r="AK430" t="str" cm="1">
        <f t="array" ref="AK430">_xlfn.IFS(A430&lt;25,"&lt;25",A430&lt;=34,"25-34",A430&lt;=44,"35-44",A430&lt;=54,"45-54",TRUE,"55+")</f>
        <v>45-54</v>
      </c>
      <c r="AL430" t="str" cm="1">
        <f t="array" ref="AL430">_xlfn.IFS(S430&lt;5000,"Low",S430&lt;=10000,"Medium",S430&lt;=20000,"High",TRUE,"Very High")</f>
        <v>Medium</v>
      </c>
      <c r="AM430" t="str" cm="1">
        <f t="array" ref="AM430">_xlfn.IFS(AF430&lt;=1,"0-1",AF430&lt;=3,"2-3",AF430&lt;=5,"4-5",AF430&lt;=10,"6-10",TRUE,"10+")</f>
        <v>4-5</v>
      </c>
      <c r="AN430" t="str" cm="1">
        <f t="array" ref="AN430">_xlfn.IFS(X430&lt;12,"Low",X430&lt;=18,"Medium",TRUE,"High")</f>
        <v>Medium</v>
      </c>
      <c r="AO430" t="str" cm="1">
        <f t="array" ref="AO430">_xlfn.IFS(AH430&lt;1,"0-1",AH430&lt;=3,"2-3",AH430&lt;=5,"4-5",TRUE,"5+")</f>
        <v>0-1</v>
      </c>
    </row>
    <row r="431" spans="1:41"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 t="shared" si="6"/>
        <v>0</v>
      </c>
      <c r="AK431" t="str" cm="1">
        <f t="array" ref="AK431">_xlfn.IFS(A431&lt;25,"&lt;25",A431&lt;=34,"25-34",A431&lt;=44,"35-44",A431&lt;=54,"45-54",TRUE,"55+")</f>
        <v>45-54</v>
      </c>
      <c r="AL431" t="str" cm="1">
        <f t="array" ref="AL431">_xlfn.IFS(S431&lt;5000,"Low",S431&lt;=10000,"Medium",S431&lt;=20000,"High",TRUE,"Very High")</f>
        <v>High</v>
      </c>
      <c r="AM431" t="str" cm="1">
        <f t="array" ref="AM431">_xlfn.IFS(AF431&lt;=1,"0-1",AF431&lt;=3,"2-3",AF431&lt;=5,"4-5",AF431&lt;=10,"6-10",TRUE,"10+")</f>
        <v>2-3</v>
      </c>
      <c r="AN431" t="str" cm="1">
        <f t="array" ref="AN431">_xlfn.IFS(X431&lt;12,"Low",X431&lt;=18,"Medium",TRUE,"High")</f>
        <v>Medium</v>
      </c>
      <c r="AO431" t="str" cm="1">
        <f t="array" ref="AO431">_xlfn.IFS(AH431&lt;1,"0-1",AH431&lt;=3,"2-3",AH431&lt;=5,"4-5",TRUE,"5+")</f>
        <v>0-1</v>
      </c>
    </row>
    <row r="432" spans="1:41"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 t="shared" si="6"/>
        <v>0</v>
      </c>
      <c r="AK432" t="str" cm="1">
        <f t="array" ref="AK432">_xlfn.IFS(A432&lt;25,"&lt;25",A432&lt;=34,"25-34",A432&lt;=44,"35-44",A432&lt;=54,"45-54",TRUE,"55+")</f>
        <v>35-44</v>
      </c>
      <c r="AL432" t="str" cm="1">
        <f t="array" ref="AL432">_xlfn.IFS(S432&lt;5000,"Low",S432&lt;=10000,"Medium",S432&lt;=20000,"High",TRUE,"Very High")</f>
        <v>Low</v>
      </c>
      <c r="AM432" t="str" cm="1">
        <f t="array" ref="AM432">_xlfn.IFS(AF432&lt;=1,"0-1",AF432&lt;=3,"2-3",AF432&lt;=5,"4-5",AF432&lt;=10,"6-10",TRUE,"10+")</f>
        <v>4-5</v>
      </c>
      <c r="AN432" t="str" cm="1">
        <f t="array" ref="AN432">_xlfn.IFS(X432&lt;12,"Low",X432&lt;=18,"Medium",TRUE,"High")</f>
        <v>Medium</v>
      </c>
      <c r="AO432" t="str" cm="1">
        <f t="array" ref="AO432">_xlfn.IFS(AH432&lt;1,"0-1",AH432&lt;=3,"2-3",AH432&lt;=5,"4-5",TRUE,"5+")</f>
        <v>4-5</v>
      </c>
    </row>
    <row r="433" spans="1:41"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 t="shared" si="6"/>
        <v>0</v>
      </c>
      <c r="AK433" t="str" cm="1">
        <f t="array" ref="AK433">_xlfn.IFS(A433&lt;25,"&lt;25",A433&lt;=34,"25-34",A433&lt;=44,"35-44",A433&lt;=54,"45-54",TRUE,"55+")</f>
        <v>45-54</v>
      </c>
      <c r="AL433" t="str" cm="1">
        <f t="array" ref="AL433">_xlfn.IFS(S433&lt;5000,"Low",S433&lt;=10000,"Medium",S433&lt;=20000,"High",TRUE,"Very High")</f>
        <v>Low</v>
      </c>
      <c r="AM433" t="str" cm="1">
        <f t="array" ref="AM433">_xlfn.IFS(AF433&lt;=1,"0-1",AF433&lt;=3,"2-3",AF433&lt;=5,"4-5",AF433&lt;=10,"6-10",TRUE,"10+")</f>
        <v>0-1</v>
      </c>
      <c r="AN433" t="str" cm="1">
        <f t="array" ref="AN433">_xlfn.IFS(X433&lt;12,"Low",X433&lt;=18,"Medium",TRUE,"High")</f>
        <v>Low</v>
      </c>
      <c r="AO433" t="str" cm="1">
        <f t="array" ref="AO433">_xlfn.IFS(AH433&lt;1,"0-1",AH433&lt;=3,"2-3",AH433&lt;=5,"4-5",TRUE,"5+")</f>
        <v>0-1</v>
      </c>
    </row>
    <row r="434" spans="1:41"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 t="shared" si="6"/>
        <v>0</v>
      </c>
      <c r="AK434" t="str" cm="1">
        <f t="array" ref="AK434">_xlfn.IFS(A434&lt;25,"&lt;25",A434&lt;=34,"25-34",A434&lt;=44,"35-44",A434&lt;=54,"45-54",TRUE,"55+")</f>
        <v>25-34</v>
      </c>
      <c r="AL434" t="str" cm="1">
        <f t="array" ref="AL434">_xlfn.IFS(S434&lt;5000,"Low",S434&lt;=10000,"Medium",S434&lt;=20000,"High",TRUE,"Very High")</f>
        <v>Low</v>
      </c>
      <c r="AM434" t="str" cm="1">
        <f t="array" ref="AM434">_xlfn.IFS(AF434&lt;=1,"0-1",AF434&lt;=3,"2-3",AF434&lt;=5,"4-5",AF434&lt;=10,"6-10",TRUE,"10+")</f>
        <v>6-10</v>
      </c>
      <c r="AN434" t="str" cm="1">
        <f t="array" ref="AN434">_xlfn.IFS(X434&lt;12,"Low",X434&lt;=18,"Medium",TRUE,"High")</f>
        <v>Medium</v>
      </c>
      <c r="AO434" t="str" cm="1">
        <f t="array" ref="AO434">_xlfn.IFS(AH434&lt;1,"0-1",AH434&lt;=3,"2-3",AH434&lt;=5,"4-5",TRUE,"5+")</f>
        <v>4-5</v>
      </c>
    </row>
    <row r="435" spans="1:41"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 t="shared" si="6"/>
        <v>0</v>
      </c>
      <c r="AK435" t="str" cm="1">
        <f t="array" ref="AK435">_xlfn.IFS(A435&lt;25,"&lt;25",A435&lt;=34,"25-34",A435&lt;=44,"35-44",A435&lt;=54,"45-54",TRUE,"55+")</f>
        <v>45-54</v>
      </c>
      <c r="AL435" t="str" cm="1">
        <f t="array" ref="AL435">_xlfn.IFS(S435&lt;5000,"Low",S435&lt;=10000,"Medium",S435&lt;=20000,"High",TRUE,"Very High")</f>
        <v>Medium</v>
      </c>
      <c r="AM435" t="str" cm="1">
        <f t="array" ref="AM435">_xlfn.IFS(AF435&lt;=1,"0-1",AF435&lt;=3,"2-3",AF435&lt;=5,"4-5",AF435&lt;=10,"6-10",TRUE,"10+")</f>
        <v>2-3</v>
      </c>
      <c r="AN435" t="str" cm="1">
        <f t="array" ref="AN435">_xlfn.IFS(X435&lt;12,"Low",X435&lt;=18,"Medium",TRUE,"High")</f>
        <v>High</v>
      </c>
      <c r="AO435" t="str" cm="1">
        <f t="array" ref="AO435">_xlfn.IFS(AH435&lt;1,"0-1",AH435&lt;=3,"2-3",AH435&lt;=5,"4-5",TRUE,"5+")</f>
        <v>2-3</v>
      </c>
    </row>
    <row r="436" spans="1:41"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 t="shared" si="6"/>
        <v>0</v>
      </c>
      <c r="AK436" t="str" cm="1">
        <f t="array" ref="AK436">_xlfn.IFS(A436&lt;25,"&lt;25",A436&lt;=34,"25-34",A436&lt;=44,"35-44",A436&lt;=54,"45-54",TRUE,"55+")</f>
        <v>25-34</v>
      </c>
      <c r="AL436" t="str" cm="1">
        <f t="array" ref="AL436">_xlfn.IFS(S436&lt;5000,"Low",S436&lt;=10000,"Medium",S436&lt;=20000,"High",TRUE,"Very High")</f>
        <v>High</v>
      </c>
      <c r="AM436" t="str" cm="1">
        <f t="array" ref="AM436">_xlfn.IFS(AF436&lt;=1,"0-1",AF436&lt;=3,"2-3",AF436&lt;=5,"4-5",AF436&lt;=10,"6-10",TRUE,"10+")</f>
        <v>10+</v>
      </c>
      <c r="AN436" t="str" cm="1">
        <f t="array" ref="AN436">_xlfn.IFS(X436&lt;12,"Low",X436&lt;=18,"Medium",TRUE,"High")</f>
        <v>High</v>
      </c>
      <c r="AO436" t="str" cm="1">
        <f t="array" ref="AO436">_xlfn.IFS(AH436&lt;1,"0-1",AH436&lt;=3,"2-3",AH436&lt;=5,"4-5",TRUE,"5+")</f>
        <v>0-1</v>
      </c>
    </row>
    <row r="437" spans="1:41"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 t="shared" si="6"/>
        <v>1</v>
      </c>
      <c r="AK437" t="str" cm="1">
        <f t="array" ref="AK437">_xlfn.IFS(A437&lt;25,"&lt;25",A437&lt;=34,"25-34",A437&lt;=44,"35-44",A437&lt;=54,"45-54",TRUE,"55+")</f>
        <v>25-34</v>
      </c>
      <c r="AL437" t="str" cm="1">
        <f t="array" ref="AL437">_xlfn.IFS(S437&lt;5000,"Low",S437&lt;=10000,"Medium",S437&lt;=20000,"High",TRUE,"Very High")</f>
        <v>High</v>
      </c>
      <c r="AM437" t="str" cm="1">
        <f t="array" ref="AM437">_xlfn.IFS(AF437&lt;=1,"0-1",AF437&lt;=3,"2-3",AF437&lt;=5,"4-5",AF437&lt;=10,"6-10",TRUE,"10+")</f>
        <v>6-10</v>
      </c>
      <c r="AN437" t="str" cm="1">
        <f t="array" ref="AN437">_xlfn.IFS(X437&lt;12,"Low",X437&lt;=18,"Medium",TRUE,"High")</f>
        <v>Medium</v>
      </c>
      <c r="AO437" t="str" cm="1">
        <f t="array" ref="AO437">_xlfn.IFS(AH437&lt;1,"0-1",AH437&lt;=3,"2-3",AH437&lt;=5,"4-5",TRUE,"5+")</f>
        <v>5+</v>
      </c>
    </row>
    <row r="438" spans="1:41"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 t="shared" si="6"/>
        <v>1</v>
      </c>
      <c r="AK438" t="str" cm="1">
        <f t="array" ref="AK438">_xlfn.IFS(A438&lt;25,"&lt;25",A438&lt;=34,"25-34",A438&lt;=44,"35-44",A438&lt;=54,"45-54",TRUE,"55+")</f>
        <v>25-34</v>
      </c>
      <c r="AL438" t="str" cm="1">
        <f t="array" ref="AL438">_xlfn.IFS(S438&lt;5000,"Low",S438&lt;=10000,"Medium",S438&lt;=20000,"High",TRUE,"Very High")</f>
        <v>Low</v>
      </c>
      <c r="AM438" t="str" cm="1">
        <f t="array" ref="AM438">_xlfn.IFS(AF438&lt;=1,"0-1",AF438&lt;=3,"2-3",AF438&lt;=5,"4-5",AF438&lt;=10,"6-10",TRUE,"10+")</f>
        <v>4-5</v>
      </c>
      <c r="AN438" t="str" cm="1">
        <f t="array" ref="AN438">_xlfn.IFS(X438&lt;12,"Low",X438&lt;=18,"Medium",TRUE,"High")</f>
        <v>Medium</v>
      </c>
      <c r="AO438" t="str" cm="1">
        <f t="array" ref="AO438">_xlfn.IFS(AH438&lt;1,"0-1",AH438&lt;=3,"2-3",AH438&lt;=5,"4-5",TRUE,"5+")</f>
        <v>2-3</v>
      </c>
    </row>
    <row r="439" spans="1:41"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 t="shared" si="6"/>
        <v>0</v>
      </c>
      <c r="AK439" t="str" cm="1">
        <f t="array" ref="AK439">_xlfn.IFS(A439&lt;25,"&lt;25",A439&lt;=34,"25-34",A439&lt;=44,"35-44",A439&lt;=54,"45-54",TRUE,"55+")</f>
        <v>25-34</v>
      </c>
      <c r="AL439" t="str" cm="1">
        <f t="array" ref="AL439">_xlfn.IFS(S439&lt;5000,"Low",S439&lt;=10000,"Medium",S439&lt;=20000,"High",TRUE,"Very High")</f>
        <v>Low</v>
      </c>
      <c r="AM439" t="str" cm="1">
        <f t="array" ref="AM439">_xlfn.IFS(AF439&lt;=1,"0-1",AF439&lt;=3,"2-3",AF439&lt;=5,"4-5",AF439&lt;=10,"6-10",TRUE,"10+")</f>
        <v>2-3</v>
      </c>
      <c r="AN439" t="str" cm="1">
        <f t="array" ref="AN439">_xlfn.IFS(X439&lt;12,"Low",X439&lt;=18,"Medium",TRUE,"High")</f>
        <v>Medium</v>
      </c>
      <c r="AO439" t="str" cm="1">
        <f t="array" ref="AO439">_xlfn.IFS(AH439&lt;1,"0-1",AH439&lt;=3,"2-3",AH439&lt;=5,"4-5",TRUE,"5+")</f>
        <v>2-3</v>
      </c>
    </row>
    <row r="440" spans="1:41"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 t="shared" si="6"/>
        <v>0</v>
      </c>
      <c r="AK440" t="str" cm="1">
        <f t="array" ref="AK440">_xlfn.IFS(A440&lt;25,"&lt;25",A440&lt;=34,"25-34",A440&lt;=44,"35-44",A440&lt;=54,"45-54",TRUE,"55+")</f>
        <v>35-44</v>
      </c>
      <c r="AL440" t="str" cm="1">
        <f t="array" ref="AL440">_xlfn.IFS(S440&lt;5000,"Low",S440&lt;=10000,"Medium",S440&lt;=20000,"High",TRUE,"Very High")</f>
        <v>Medium</v>
      </c>
      <c r="AM440" t="str" cm="1">
        <f t="array" ref="AM440">_xlfn.IFS(AF440&lt;=1,"0-1",AF440&lt;=3,"2-3",AF440&lt;=5,"4-5",AF440&lt;=10,"6-10",TRUE,"10+")</f>
        <v>6-10</v>
      </c>
      <c r="AN440" t="str" cm="1">
        <f t="array" ref="AN440">_xlfn.IFS(X440&lt;12,"Low",X440&lt;=18,"Medium",TRUE,"High")</f>
        <v>Medium</v>
      </c>
      <c r="AO440" t="str" cm="1">
        <f t="array" ref="AO440">_xlfn.IFS(AH440&lt;1,"0-1",AH440&lt;=3,"2-3",AH440&lt;=5,"4-5",TRUE,"5+")</f>
        <v>0-1</v>
      </c>
    </row>
    <row r="441" spans="1:41"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 t="shared" si="6"/>
        <v>1</v>
      </c>
      <c r="AK441" t="str" cm="1">
        <f t="array" ref="AK441">_xlfn.IFS(A441&lt;25,"&lt;25",A441&lt;=34,"25-34",A441&lt;=44,"35-44",A441&lt;=54,"45-54",TRUE,"55+")</f>
        <v>25-34</v>
      </c>
      <c r="AL441" t="str" cm="1">
        <f t="array" ref="AL441">_xlfn.IFS(S441&lt;5000,"Low",S441&lt;=10000,"Medium",S441&lt;=20000,"High",TRUE,"Very High")</f>
        <v>Medium</v>
      </c>
      <c r="AM441" t="str" cm="1">
        <f t="array" ref="AM441">_xlfn.IFS(AF441&lt;=1,"0-1",AF441&lt;=3,"2-3",AF441&lt;=5,"4-5",AF441&lt;=10,"6-10",TRUE,"10+")</f>
        <v>0-1</v>
      </c>
      <c r="AN441" t="str" cm="1">
        <f t="array" ref="AN441">_xlfn.IFS(X441&lt;12,"Low",X441&lt;=18,"Medium",TRUE,"High")</f>
        <v>Medium</v>
      </c>
      <c r="AO441" t="str" cm="1">
        <f t="array" ref="AO441">_xlfn.IFS(AH441&lt;1,"0-1",AH441&lt;=3,"2-3",AH441&lt;=5,"4-5",TRUE,"5+")</f>
        <v>0-1</v>
      </c>
    </row>
    <row r="442" spans="1:41"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 t="shared" si="6"/>
        <v>1</v>
      </c>
      <c r="AK442" t="str" cm="1">
        <f t="array" ref="AK442">_xlfn.IFS(A442&lt;25,"&lt;25",A442&lt;=34,"25-34",A442&lt;=44,"35-44",A442&lt;=54,"45-54",TRUE,"55+")</f>
        <v>25-34</v>
      </c>
      <c r="AL442" t="str" cm="1">
        <f t="array" ref="AL442">_xlfn.IFS(S442&lt;5000,"Low",S442&lt;=10000,"Medium",S442&lt;=20000,"High",TRUE,"Very High")</f>
        <v>Medium</v>
      </c>
      <c r="AM442" t="str" cm="1">
        <f t="array" ref="AM442">_xlfn.IFS(AF442&lt;=1,"0-1",AF442&lt;=3,"2-3",AF442&lt;=5,"4-5",AF442&lt;=10,"6-10",TRUE,"10+")</f>
        <v>2-3</v>
      </c>
      <c r="AN442" t="str" cm="1">
        <f t="array" ref="AN442">_xlfn.IFS(X442&lt;12,"Low",X442&lt;=18,"Medium",TRUE,"High")</f>
        <v>Medium</v>
      </c>
      <c r="AO442" t="str" cm="1">
        <f t="array" ref="AO442">_xlfn.IFS(AH442&lt;1,"0-1",AH442&lt;=3,"2-3",AH442&lt;=5,"4-5",TRUE,"5+")</f>
        <v>0-1</v>
      </c>
    </row>
    <row r="443" spans="1:41"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 t="shared" si="6"/>
        <v>0</v>
      </c>
      <c r="AK443" t="str" cm="1">
        <f t="array" ref="AK443">_xlfn.IFS(A443&lt;25,"&lt;25",A443&lt;=34,"25-34",A443&lt;=44,"35-44",A443&lt;=54,"45-54",TRUE,"55+")</f>
        <v>35-44</v>
      </c>
      <c r="AL443" t="str" cm="1">
        <f t="array" ref="AL443">_xlfn.IFS(S443&lt;5000,"Low",S443&lt;=10000,"Medium",S443&lt;=20000,"High",TRUE,"Very High")</f>
        <v>Low</v>
      </c>
      <c r="AM443" t="str" cm="1">
        <f t="array" ref="AM443">_xlfn.IFS(AF443&lt;=1,"0-1",AF443&lt;=3,"2-3",AF443&lt;=5,"4-5",AF443&lt;=10,"6-10",TRUE,"10+")</f>
        <v>2-3</v>
      </c>
      <c r="AN443" t="str" cm="1">
        <f t="array" ref="AN443">_xlfn.IFS(X443&lt;12,"Low",X443&lt;=18,"Medium",TRUE,"High")</f>
        <v>Medium</v>
      </c>
      <c r="AO443" t="str" cm="1">
        <f t="array" ref="AO443">_xlfn.IFS(AH443&lt;1,"0-1",AH443&lt;=3,"2-3",AH443&lt;=5,"4-5",TRUE,"5+")</f>
        <v>2-3</v>
      </c>
    </row>
    <row r="444" spans="1:41"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 t="shared" si="6"/>
        <v>0</v>
      </c>
      <c r="AK444" t="str" cm="1">
        <f t="array" ref="AK444">_xlfn.IFS(A444&lt;25,"&lt;25",A444&lt;=34,"25-34",A444&lt;=44,"35-44",A444&lt;=54,"45-54",TRUE,"55+")</f>
        <v>35-44</v>
      </c>
      <c r="AL444" t="str" cm="1">
        <f t="array" ref="AL444">_xlfn.IFS(S444&lt;5000,"Low",S444&lt;=10000,"Medium",S444&lt;=20000,"High",TRUE,"Very High")</f>
        <v>Medium</v>
      </c>
      <c r="AM444" t="str" cm="1">
        <f t="array" ref="AM444">_xlfn.IFS(AF444&lt;=1,"0-1",AF444&lt;=3,"2-3",AF444&lt;=5,"4-5",AF444&lt;=10,"6-10",TRUE,"10+")</f>
        <v>6-10</v>
      </c>
      <c r="AN444" t="str" cm="1">
        <f t="array" ref="AN444">_xlfn.IFS(X444&lt;12,"Low",X444&lt;=18,"Medium",TRUE,"High")</f>
        <v>Medium</v>
      </c>
      <c r="AO444" t="str" cm="1">
        <f t="array" ref="AO444">_xlfn.IFS(AH444&lt;1,"0-1",AH444&lt;=3,"2-3",AH444&lt;=5,"4-5",TRUE,"5+")</f>
        <v>5+</v>
      </c>
    </row>
    <row r="445" spans="1:41"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 t="shared" si="6"/>
        <v>1</v>
      </c>
      <c r="AK445" t="str" cm="1">
        <f t="array" ref="AK445">_xlfn.IFS(A445&lt;25,"&lt;25",A445&lt;=34,"25-34",A445&lt;=44,"35-44",A445&lt;=54,"45-54",TRUE,"55+")</f>
        <v>&lt;25</v>
      </c>
      <c r="AL445" t="str" cm="1">
        <f t="array" ref="AL445">_xlfn.IFS(S445&lt;5000,"Low",S445&lt;=10000,"Medium",S445&lt;=20000,"High",TRUE,"Very High")</f>
        <v>Low</v>
      </c>
      <c r="AM445" t="str" cm="1">
        <f t="array" ref="AM445">_xlfn.IFS(AF445&lt;=1,"0-1",AF445&lt;=3,"2-3",AF445&lt;=5,"4-5",AF445&lt;=10,"6-10",TRUE,"10+")</f>
        <v>2-3</v>
      </c>
      <c r="AN445" t="str" cm="1">
        <f t="array" ref="AN445">_xlfn.IFS(X445&lt;12,"Low",X445&lt;=18,"Medium",TRUE,"High")</f>
        <v>Medium</v>
      </c>
      <c r="AO445" t="str" cm="1">
        <f t="array" ref="AO445">_xlfn.IFS(AH445&lt;1,"0-1",AH445&lt;=3,"2-3",AH445&lt;=5,"4-5",TRUE,"5+")</f>
        <v>2-3</v>
      </c>
    </row>
    <row r="446" spans="1:41"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 t="shared" si="6"/>
        <v>0</v>
      </c>
      <c r="AK446" t="str" cm="1">
        <f t="array" ref="AK446">_xlfn.IFS(A446&lt;25,"&lt;25",A446&lt;=34,"25-34",A446&lt;=44,"35-44",A446&lt;=54,"45-54",TRUE,"55+")</f>
        <v>45-54</v>
      </c>
      <c r="AL446" t="str" cm="1">
        <f t="array" ref="AL446">_xlfn.IFS(S446&lt;5000,"Low",S446&lt;=10000,"Medium",S446&lt;=20000,"High",TRUE,"Very High")</f>
        <v>Low</v>
      </c>
      <c r="AM446" t="str" cm="1">
        <f t="array" ref="AM446">_xlfn.IFS(AF446&lt;=1,"0-1",AF446&lt;=3,"2-3",AF446&lt;=5,"4-5",AF446&lt;=10,"6-10",TRUE,"10+")</f>
        <v>6-10</v>
      </c>
      <c r="AN446" t="str" cm="1">
        <f t="array" ref="AN446">_xlfn.IFS(X446&lt;12,"Low",X446&lt;=18,"Medium",TRUE,"High")</f>
        <v>Medium</v>
      </c>
      <c r="AO446" t="str" cm="1">
        <f t="array" ref="AO446">_xlfn.IFS(AH446&lt;1,"0-1",AH446&lt;=3,"2-3",AH446&lt;=5,"4-5",TRUE,"5+")</f>
        <v>5+</v>
      </c>
    </row>
    <row r="447" spans="1:41"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 t="shared" si="6"/>
        <v>0</v>
      </c>
      <c r="AK447" t="str" cm="1">
        <f t="array" ref="AK447">_xlfn.IFS(A447&lt;25,"&lt;25",A447&lt;=34,"25-34",A447&lt;=44,"35-44",A447&lt;=54,"45-54",TRUE,"55+")</f>
        <v>55+</v>
      </c>
      <c r="AL447" t="str" cm="1">
        <f t="array" ref="AL447">_xlfn.IFS(S447&lt;5000,"Low",S447&lt;=10000,"Medium",S447&lt;=20000,"High",TRUE,"Very High")</f>
        <v>High</v>
      </c>
      <c r="AM447" t="str" cm="1">
        <f t="array" ref="AM447">_xlfn.IFS(AF447&lt;=1,"0-1",AF447&lt;=3,"2-3",AF447&lt;=5,"4-5",AF447&lt;=10,"6-10",TRUE,"10+")</f>
        <v>6-10</v>
      </c>
      <c r="AN447" t="str" cm="1">
        <f t="array" ref="AN447">_xlfn.IFS(X447&lt;12,"Low",X447&lt;=18,"Medium",TRUE,"High")</f>
        <v>High</v>
      </c>
      <c r="AO447" t="str" cm="1">
        <f t="array" ref="AO447">_xlfn.IFS(AH447&lt;1,"0-1",AH447&lt;=3,"2-3",AH447&lt;=5,"4-5",TRUE,"5+")</f>
        <v>5+</v>
      </c>
    </row>
    <row r="448" spans="1:41"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 t="shared" si="6"/>
        <v>0</v>
      </c>
      <c r="AK448" t="str" cm="1">
        <f t="array" ref="AK448">_xlfn.IFS(A448&lt;25,"&lt;25",A448&lt;=34,"25-34",A448&lt;=44,"35-44",A448&lt;=54,"45-54",TRUE,"55+")</f>
        <v>35-44</v>
      </c>
      <c r="AL448" t="str" cm="1">
        <f t="array" ref="AL448">_xlfn.IFS(S448&lt;5000,"Low",S448&lt;=10000,"Medium",S448&lt;=20000,"High",TRUE,"Very High")</f>
        <v>Medium</v>
      </c>
      <c r="AM448" t="str" cm="1">
        <f t="array" ref="AM448">_xlfn.IFS(AF448&lt;=1,"0-1",AF448&lt;=3,"2-3",AF448&lt;=5,"4-5",AF448&lt;=10,"6-10",TRUE,"10+")</f>
        <v>10+</v>
      </c>
      <c r="AN448" t="str" cm="1">
        <f t="array" ref="AN448">_xlfn.IFS(X448&lt;12,"Low",X448&lt;=18,"Medium",TRUE,"High")</f>
        <v>Medium</v>
      </c>
      <c r="AO448" t="str" cm="1">
        <f t="array" ref="AO448">_xlfn.IFS(AH448&lt;1,"0-1",AH448&lt;=3,"2-3",AH448&lt;=5,"4-5",TRUE,"5+")</f>
        <v>2-3</v>
      </c>
    </row>
    <row r="449" spans="1:41"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 t="shared" si="6"/>
        <v>0</v>
      </c>
      <c r="AK449" t="str" cm="1">
        <f t="array" ref="AK449">_xlfn.IFS(A449&lt;25,"&lt;25",A449&lt;=34,"25-34",A449&lt;=44,"35-44",A449&lt;=54,"45-54",TRUE,"55+")</f>
        <v>35-44</v>
      </c>
      <c r="AL449" t="str" cm="1">
        <f t="array" ref="AL449">_xlfn.IFS(S449&lt;5000,"Low",S449&lt;=10000,"Medium",S449&lt;=20000,"High",TRUE,"Very High")</f>
        <v>Low</v>
      </c>
      <c r="AM449" t="str" cm="1">
        <f t="array" ref="AM449">_xlfn.IFS(AF449&lt;=1,"0-1",AF449&lt;=3,"2-3",AF449&lt;=5,"4-5",AF449&lt;=10,"6-10",TRUE,"10+")</f>
        <v>10+</v>
      </c>
      <c r="AN449" t="str" cm="1">
        <f t="array" ref="AN449">_xlfn.IFS(X449&lt;12,"Low",X449&lt;=18,"Medium",TRUE,"High")</f>
        <v>Low</v>
      </c>
      <c r="AO449" t="str" cm="1">
        <f t="array" ref="AO449">_xlfn.IFS(AH449&lt;1,"0-1",AH449&lt;=3,"2-3",AH449&lt;=5,"4-5",TRUE,"5+")</f>
        <v>5+</v>
      </c>
    </row>
    <row r="450" spans="1:41"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 t="shared" ref="AJ450:AJ513" si="7">IF(B450="Yes",1,0)</f>
        <v>0</v>
      </c>
      <c r="AK450" t="str" cm="1">
        <f t="array" ref="AK450">_xlfn.IFS(A450&lt;25,"&lt;25",A450&lt;=34,"25-34",A450&lt;=44,"35-44",A450&lt;=54,"45-54",TRUE,"55+")</f>
        <v>35-44</v>
      </c>
      <c r="AL450" t="str" cm="1">
        <f t="array" ref="AL450">_xlfn.IFS(S450&lt;5000,"Low",S450&lt;=10000,"Medium",S450&lt;=20000,"High",TRUE,"Very High")</f>
        <v>High</v>
      </c>
      <c r="AM450" t="str" cm="1">
        <f t="array" ref="AM450">_xlfn.IFS(AF450&lt;=1,"0-1",AF450&lt;=3,"2-3",AF450&lt;=5,"4-5",AF450&lt;=10,"6-10",TRUE,"10+")</f>
        <v>10+</v>
      </c>
      <c r="AN450" t="str" cm="1">
        <f t="array" ref="AN450">_xlfn.IFS(X450&lt;12,"Low",X450&lt;=18,"Medium",TRUE,"High")</f>
        <v>Medium</v>
      </c>
      <c r="AO450" t="str" cm="1">
        <f t="array" ref="AO450">_xlfn.IFS(AH450&lt;1,"0-1",AH450&lt;=3,"2-3",AH450&lt;=5,"4-5",TRUE,"5+")</f>
        <v>4-5</v>
      </c>
    </row>
    <row r="451" spans="1:41"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 t="shared" si="7"/>
        <v>0</v>
      </c>
      <c r="AK451" t="str" cm="1">
        <f t="array" ref="AK451">_xlfn.IFS(A451&lt;25,"&lt;25",A451&lt;=34,"25-34",A451&lt;=44,"35-44",A451&lt;=54,"45-54",TRUE,"55+")</f>
        <v>35-44</v>
      </c>
      <c r="AL451" t="str" cm="1">
        <f t="array" ref="AL451">_xlfn.IFS(S451&lt;5000,"Low",S451&lt;=10000,"Medium",S451&lt;=20000,"High",TRUE,"Very High")</f>
        <v>Low</v>
      </c>
      <c r="AM451" t="str" cm="1">
        <f t="array" ref="AM451">_xlfn.IFS(AF451&lt;=1,"0-1",AF451&lt;=3,"2-3",AF451&lt;=5,"4-5",AF451&lt;=10,"6-10",TRUE,"10+")</f>
        <v>6-10</v>
      </c>
      <c r="AN451" t="str" cm="1">
        <f t="array" ref="AN451">_xlfn.IFS(X451&lt;12,"Low",X451&lt;=18,"Medium",TRUE,"High")</f>
        <v>Low</v>
      </c>
      <c r="AO451" t="str" cm="1">
        <f t="array" ref="AO451">_xlfn.IFS(AH451&lt;1,"0-1",AH451&lt;=3,"2-3",AH451&lt;=5,"4-5",TRUE,"5+")</f>
        <v>0-1</v>
      </c>
    </row>
    <row r="452" spans="1:41"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 t="shared" si="7"/>
        <v>0</v>
      </c>
      <c r="AK452" t="str" cm="1">
        <f t="array" ref="AK452">_xlfn.IFS(A452&lt;25,"&lt;25",A452&lt;=34,"25-34",A452&lt;=44,"35-44",A452&lt;=54,"45-54",TRUE,"55+")</f>
        <v>25-34</v>
      </c>
      <c r="AL452" t="str" cm="1">
        <f t="array" ref="AL452">_xlfn.IFS(S452&lt;5000,"Low",S452&lt;=10000,"Medium",S452&lt;=20000,"High",TRUE,"Very High")</f>
        <v>Medium</v>
      </c>
      <c r="AM452" t="str" cm="1">
        <f t="array" ref="AM452">_xlfn.IFS(AF452&lt;=1,"0-1",AF452&lt;=3,"2-3",AF452&lt;=5,"4-5",AF452&lt;=10,"6-10",TRUE,"10+")</f>
        <v>6-10</v>
      </c>
      <c r="AN452" t="str" cm="1">
        <f t="array" ref="AN452">_xlfn.IFS(X452&lt;12,"Low",X452&lt;=18,"Medium",TRUE,"High")</f>
        <v>Medium</v>
      </c>
      <c r="AO452" t="str" cm="1">
        <f t="array" ref="AO452">_xlfn.IFS(AH452&lt;1,"0-1",AH452&lt;=3,"2-3",AH452&lt;=5,"4-5",TRUE,"5+")</f>
        <v>0-1</v>
      </c>
    </row>
    <row r="453" spans="1:41"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 t="shared" si="7"/>
        <v>0</v>
      </c>
      <c r="AK453" t="str" cm="1">
        <f t="array" ref="AK453">_xlfn.IFS(A453&lt;25,"&lt;25",A453&lt;=34,"25-34",A453&lt;=44,"35-44",A453&lt;=54,"45-54",TRUE,"55+")</f>
        <v>35-44</v>
      </c>
      <c r="AL453" t="str" cm="1">
        <f t="array" ref="AL453">_xlfn.IFS(S453&lt;5000,"Low",S453&lt;=10000,"Medium",S453&lt;=20000,"High",TRUE,"Very High")</f>
        <v>Medium</v>
      </c>
      <c r="AM453" t="str" cm="1">
        <f t="array" ref="AM453">_xlfn.IFS(AF453&lt;=1,"0-1",AF453&lt;=3,"2-3",AF453&lt;=5,"4-5",AF453&lt;=10,"6-10",TRUE,"10+")</f>
        <v>6-10</v>
      </c>
      <c r="AN453" t="str" cm="1">
        <f t="array" ref="AN453">_xlfn.IFS(X453&lt;12,"Low",X453&lt;=18,"Medium",TRUE,"High")</f>
        <v>High</v>
      </c>
      <c r="AO453" t="str" cm="1">
        <f t="array" ref="AO453">_xlfn.IFS(AH453&lt;1,"0-1",AH453&lt;=3,"2-3",AH453&lt;=5,"4-5",TRUE,"5+")</f>
        <v>4-5</v>
      </c>
    </row>
    <row r="454" spans="1:41"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 t="shared" si="7"/>
        <v>0</v>
      </c>
      <c r="AK454" t="str" cm="1">
        <f t="array" ref="AK454">_xlfn.IFS(A454&lt;25,"&lt;25",A454&lt;=34,"25-34",A454&lt;=44,"35-44",A454&lt;=54,"45-54",TRUE,"55+")</f>
        <v>45-54</v>
      </c>
      <c r="AL454" t="str" cm="1">
        <f t="array" ref="AL454">_xlfn.IFS(S454&lt;5000,"Low",S454&lt;=10000,"Medium",S454&lt;=20000,"High",TRUE,"Very High")</f>
        <v>Low</v>
      </c>
      <c r="AM454" t="str" cm="1">
        <f t="array" ref="AM454">_xlfn.IFS(AF454&lt;=1,"0-1",AF454&lt;=3,"2-3",AF454&lt;=5,"4-5",AF454&lt;=10,"6-10",TRUE,"10+")</f>
        <v>6-10</v>
      </c>
      <c r="AN454" t="str" cm="1">
        <f t="array" ref="AN454">_xlfn.IFS(X454&lt;12,"Low",X454&lt;=18,"Medium",TRUE,"High")</f>
        <v>High</v>
      </c>
      <c r="AO454" t="str" cm="1">
        <f t="array" ref="AO454">_xlfn.IFS(AH454&lt;1,"0-1",AH454&lt;=3,"2-3",AH454&lt;=5,"4-5",TRUE,"5+")</f>
        <v>2-3</v>
      </c>
    </row>
    <row r="455" spans="1:41"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 t="shared" si="7"/>
        <v>1</v>
      </c>
      <c r="AK455" t="str" cm="1">
        <f t="array" ref="AK455">_xlfn.IFS(A455&lt;25,"&lt;25",A455&lt;=34,"25-34",A455&lt;=44,"35-44",A455&lt;=54,"45-54",TRUE,"55+")</f>
        <v>25-34</v>
      </c>
      <c r="AL455" t="str" cm="1">
        <f t="array" ref="AL455">_xlfn.IFS(S455&lt;5000,"Low",S455&lt;=10000,"Medium",S455&lt;=20000,"High",TRUE,"Very High")</f>
        <v>Low</v>
      </c>
      <c r="AM455" t="str" cm="1">
        <f t="array" ref="AM455">_xlfn.IFS(AF455&lt;=1,"0-1",AF455&lt;=3,"2-3",AF455&lt;=5,"4-5",AF455&lt;=10,"6-10",TRUE,"10+")</f>
        <v>6-10</v>
      </c>
      <c r="AN455" t="str" cm="1">
        <f t="array" ref="AN455">_xlfn.IFS(X455&lt;12,"Low",X455&lt;=18,"Medium",TRUE,"High")</f>
        <v>Low</v>
      </c>
      <c r="AO455" t="str" cm="1">
        <f t="array" ref="AO455">_xlfn.IFS(AH455&lt;1,"0-1",AH455&lt;=3,"2-3",AH455&lt;=5,"4-5",TRUE,"5+")</f>
        <v>2-3</v>
      </c>
    </row>
    <row r="456" spans="1:41"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 t="shared" si="7"/>
        <v>0</v>
      </c>
      <c r="AK456" t="str" cm="1">
        <f t="array" ref="AK456">_xlfn.IFS(A456&lt;25,"&lt;25",A456&lt;=34,"25-34",A456&lt;=44,"35-44",A456&lt;=54,"45-54",TRUE,"55+")</f>
        <v>25-34</v>
      </c>
      <c r="AL456" t="str" cm="1">
        <f t="array" ref="AL456">_xlfn.IFS(S456&lt;5000,"Low",S456&lt;=10000,"Medium",S456&lt;=20000,"High",TRUE,"Very High")</f>
        <v>Low</v>
      </c>
      <c r="AM456" t="str" cm="1">
        <f t="array" ref="AM456">_xlfn.IFS(AF456&lt;=1,"0-1",AF456&lt;=3,"2-3",AF456&lt;=5,"4-5",AF456&lt;=10,"6-10",TRUE,"10+")</f>
        <v>2-3</v>
      </c>
      <c r="AN456" t="str" cm="1">
        <f t="array" ref="AN456">_xlfn.IFS(X456&lt;12,"Low",X456&lt;=18,"Medium",TRUE,"High")</f>
        <v>Medium</v>
      </c>
      <c r="AO456" t="str" cm="1">
        <f t="array" ref="AO456">_xlfn.IFS(AH456&lt;1,"0-1",AH456&lt;=3,"2-3",AH456&lt;=5,"4-5",TRUE,"5+")</f>
        <v>2-3</v>
      </c>
    </row>
    <row r="457" spans="1:41"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 t="shared" si="7"/>
        <v>0</v>
      </c>
      <c r="AK457" t="str" cm="1">
        <f t="array" ref="AK457">_xlfn.IFS(A457&lt;25,"&lt;25",A457&lt;=34,"25-34",A457&lt;=44,"35-44",A457&lt;=54,"45-54",TRUE,"55+")</f>
        <v>25-34</v>
      </c>
      <c r="AL457" t="str" cm="1">
        <f t="array" ref="AL457">_xlfn.IFS(S457&lt;5000,"Low",S457&lt;=10000,"Medium",S457&lt;=20000,"High",TRUE,"Very High")</f>
        <v>High</v>
      </c>
      <c r="AM457" t="str" cm="1">
        <f t="array" ref="AM457">_xlfn.IFS(AF457&lt;=1,"0-1",AF457&lt;=3,"2-3",AF457&lt;=5,"4-5",AF457&lt;=10,"6-10",TRUE,"10+")</f>
        <v>6-10</v>
      </c>
      <c r="AN457" t="str" cm="1">
        <f t="array" ref="AN457">_xlfn.IFS(X457&lt;12,"Low",X457&lt;=18,"Medium",TRUE,"High")</f>
        <v>High</v>
      </c>
      <c r="AO457" t="str" cm="1">
        <f t="array" ref="AO457">_xlfn.IFS(AH457&lt;1,"0-1",AH457&lt;=3,"2-3",AH457&lt;=5,"4-5",TRUE,"5+")</f>
        <v>0-1</v>
      </c>
    </row>
    <row r="458" spans="1:41"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 t="shared" si="7"/>
        <v>0</v>
      </c>
      <c r="AK458" t="str" cm="1">
        <f t="array" ref="AK458">_xlfn.IFS(A458&lt;25,"&lt;25",A458&lt;=34,"25-34",A458&lt;=44,"35-44",A458&lt;=54,"45-54",TRUE,"55+")</f>
        <v>25-34</v>
      </c>
      <c r="AL458" t="str" cm="1">
        <f t="array" ref="AL458">_xlfn.IFS(S458&lt;5000,"Low",S458&lt;=10000,"Medium",S458&lt;=20000,"High",TRUE,"Very High")</f>
        <v>High</v>
      </c>
      <c r="AM458" t="str" cm="1">
        <f t="array" ref="AM458">_xlfn.IFS(AF458&lt;=1,"0-1",AF458&lt;=3,"2-3",AF458&lt;=5,"4-5",AF458&lt;=10,"6-10",TRUE,"10+")</f>
        <v>4-5</v>
      </c>
      <c r="AN458" t="str" cm="1">
        <f t="array" ref="AN458">_xlfn.IFS(X458&lt;12,"Low",X458&lt;=18,"Medium",TRUE,"High")</f>
        <v>High</v>
      </c>
      <c r="AO458" t="str" cm="1">
        <f t="array" ref="AO458">_xlfn.IFS(AH458&lt;1,"0-1",AH458&lt;=3,"2-3",AH458&lt;=5,"4-5",TRUE,"5+")</f>
        <v>0-1</v>
      </c>
    </row>
    <row r="459" spans="1:41"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 t="shared" si="7"/>
        <v>1</v>
      </c>
      <c r="AK459" t="str" cm="1">
        <f t="array" ref="AK459">_xlfn.IFS(A459&lt;25,"&lt;25",A459&lt;=34,"25-34",A459&lt;=44,"35-44",A459&lt;=54,"45-54",TRUE,"55+")</f>
        <v>&lt;25</v>
      </c>
      <c r="AL459" t="str" cm="1">
        <f t="array" ref="AL459">_xlfn.IFS(S459&lt;5000,"Low",S459&lt;=10000,"Medium",S459&lt;=20000,"High",TRUE,"Very High")</f>
        <v>Low</v>
      </c>
      <c r="AM459" t="str" cm="1">
        <f t="array" ref="AM459">_xlfn.IFS(AF459&lt;=1,"0-1",AF459&lt;=3,"2-3",AF459&lt;=5,"4-5",AF459&lt;=10,"6-10",TRUE,"10+")</f>
        <v>0-1</v>
      </c>
      <c r="AN459" t="str" cm="1">
        <f t="array" ref="AN459">_xlfn.IFS(X459&lt;12,"Low",X459&lt;=18,"Medium",TRUE,"High")</f>
        <v>Medium</v>
      </c>
      <c r="AO459" t="str" cm="1">
        <f t="array" ref="AO459">_xlfn.IFS(AH459&lt;1,"0-1",AH459&lt;=3,"2-3",AH459&lt;=5,"4-5",TRUE,"5+")</f>
        <v>0-1</v>
      </c>
    </row>
    <row r="460" spans="1:41"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 t="shared" si="7"/>
        <v>0</v>
      </c>
      <c r="AK460" t="str" cm="1">
        <f t="array" ref="AK460">_xlfn.IFS(A460&lt;25,"&lt;25",A460&lt;=34,"25-34",A460&lt;=44,"35-44",A460&lt;=54,"45-54",TRUE,"55+")</f>
        <v>35-44</v>
      </c>
      <c r="AL460" t="str" cm="1">
        <f t="array" ref="AL460">_xlfn.IFS(S460&lt;5000,"Low",S460&lt;=10000,"Medium",S460&lt;=20000,"High",TRUE,"Very High")</f>
        <v>High</v>
      </c>
      <c r="AM460" t="str" cm="1">
        <f t="array" ref="AM460">_xlfn.IFS(AF460&lt;=1,"0-1",AF460&lt;=3,"2-3",AF460&lt;=5,"4-5",AF460&lt;=10,"6-10",TRUE,"10+")</f>
        <v>0-1</v>
      </c>
      <c r="AN460" t="str" cm="1">
        <f t="array" ref="AN460">_xlfn.IFS(X460&lt;12,"Low",X460&lt;=18,"Medium",TRUE,"High")</f>
        <v>Medium</v>
      </c>
      <c r="AO460" t="str" cm="1">
        <f t="array" ref="AO460">_xlfn.IFS(AH460&lt;1,"0-1",AH460&lt;=3,"2-3",AH460&lt;=5,"4-5",TRUE,"5+")</f>
        <v>0-1</v>
      </c>
    </row>
    <row r="461" spans="1:41"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 t="shared" si="7"/>
        <v>0</v>
      </c>
      <c r="AK461" t="str" cm="1">
        <f t="array" ref="AK461">_xlfn.IFS(A461&lt;25,"&lt;25",A461&lt;=34,"25-34",A461&lt;=44,"35-44",A461&lt;=54,"45-54",TRUE,"55+")</f>
        <v>35-44</v>
      </c>
      <c r="AL461" t="str" cm="1">
        <f t="array" ref="AL461">_xlfn.IFS(S461&lt;5000,"Low",S461&lt;=10000,"Medium",S461&lt;=20000,"High",TRUE,"Very High")</f>
        <v>Medium</v>
      </c>
      <c r="AM461" t="str" cm="1">
        <f t="array" ref="AM461">_xlfn.IFS(AF461&lt;=1,"0-1",AF461&lt;=3,"2-3",AF461&lt;=5,"4-5",AF461&lt;=10,"6-10",TRUE,"10+")</f>
        <v>6-10</v>
      </c>
      <c r="AN461" t="str" cm="1">
        <f t="array" ref="AN461">_xlfn.IFS(X461&lt;12,"Low",X461&lt;=18,"Medium",TRUE,"High")</f>
        <v>Medium</v>
      </c>
      <c r="AO461" t="str" cm="1">
        <f t="array" ref="AO461">_xlfn.IFS(AH461&lt;1,"0-1",AH461&lt;=3,"2-3",AH461&lt;=5,"4-5",TRUE,"5+")</f>
        <v>0-1</v>
      </c>
    </row>
    <row r="462" spans="1:41"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 t="shared" si="7"/>
        <v>0</v>
      </c>
      <c r="AK462" t="str" cm="1">
        <f t="array" ref="AK462">_xlfn.IFS(A462&lt;25,"&lt;25",A462&lt;=34,"25-34",A462&lt;=44,"35-44",A462&lt;=54,"45-54",TRUE,"55+")</f>
        <v>25-34</v>
      </c>
      <c r="AL462" t="str" cm="1">
        <f t="array" ref="AL462">_xlfn.IFS(S462&lt;5000,"Low",S462&lt;=10000,"Medium",S462&lt;=20000,"High",TRUE,"Very High")</f>
        <v>Low</v>
      </c>
      <c r="AM462" t="str" cm="1">
        <f t="array" ref="AM462">_xlfn.IFS(AF462&lt;=1,"0-1",AF462&lt;=3,"2-3",AF462&lt;=5,"4-5",AF462&lt;=10,"6-10",TRUE,"10+")</f>
        <v>0-1</v>
      </c>
      <c r="AN462" t="str" cm="1">
        <f t="array" ref="AN462">_xlfn.IFS(X462&lt;12,"Low",X462&lt;=18,"Medium",TRUE,"High")</f>
        <v>Medium</v>
      </c>
      <c r="AO462" t="str" cm="1">
        <f t="array" ref="AO462">_xlfn.IFS(AH462&lt;1,"0-1",AH462&lt;=3,"2-3",AH462&lt;=5,"4-5",TRUE,"5+")</f>
        <v>0-1</v>
      </c>
    </row>
    <row r="463" spans="1:41"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 t="shared" si="7"/>
        <v>0</v>
      </c>
      <c r="AK463" t="str" cm="1">
        <f t="array" ref="AK463">_xlfn.IFS(A463&lt;25,"&lt;25",A463&lt;=34,"25-34",A463&lt;=44,"35-44",A463&lt;=54,"45-54",TRUE,"55+")</f>
        <v>35-44</v>
      </c>
      <c r="AL463" t="str" cm="1">
        <f t="array" ref="AL463">_xlfn.IFS(S463&lt;5000,"Low",S463&lt;=10000,"Medium",S463&lt;=20000,"High",TRUE,"Very High")</f>
        <v>Low</v>
      </c>
      <c r="AM463" t="str" cm="1">
        <f t="array" ref="AM463">_xlfn.IFS(AF463&lt;=1,"0-1",AF463&lt;=3,"2-3",AF463&lt;=5,"4-5",AF463&lt;=10,"6-10",TRUE,"10+")</f>
        <v>4-5</v>
      </c>
      <c r="AN463" t="str" cm="1">
        <f t="array" ref="AN463">_xlfn.IFS(X463&lt;12,"Low",X463&lt;=18,"Medium",TRUE,"High")</f>
        <v>Medium</v>
      </c>
      <c r="AO463" t="str" cm="1">
        <f t="array" ref="AO463">_xlfn.IFS(AH463&lt;1,"0-1",AH463&lt;=3,"2-3",AH463&lt;=5,"4-5",TRUE,"5+")</f>
        <v>0-1</v>
      </c>
    </row>
    <row r="464" spans="1:41"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 t="shared" si="7"/>
        <v>0</v>
      </c>
      <c r="AK464" t="str" cm="1">
        <f t="array" ref="AK464">_xlfn.IFS(A464&lt;25,"&lt;25",A464&lt;=34,"25-34",A464&lt;=44,"35-44",A464&lt;=54,"45-54",TRUE,"55+")</f>
        <v>25-34</v>
      </c>
      <c r="AL464" t="str" cm="1">
        <f t="array" ref="AL464">_xlfn.IFS(S464&lt;5000,"Low",S464&lt;=10000,"Medium",S464&lt;=20000,"High",TRUE,"Very High")</f>
        <v>Medium</v>
      </c>
      <c r="AM464" t="str" cm="1">
        <f t="array" ref="AM464">_xlfn.IFS(AF464&lt;=1,"0-1",AF464&lt;=3,"2-3",AF464&lt;=5,"4-5",AF464&lt;=10,"6-10",TRUE,"10+")</f>
        <v>6-10</v>
      </c>
      <c r="AN464" t="str" cm="1">
        <f t="array" ref="AN464">_xlfn.IFS(X464&lt;12,"Low",X464&lt;=18,"Medium",TRUE,"High")</f>
        <v>Medium</v>
      </c>
      <c r="AO464" t="str" cm="1">
        <f t="array" ref="AO464">_xlfn.IFS(AH464&lt;1,"0-1",AH464&lt;=3,"2-3",AH464&lt;=5,"4-5",TRUE,"5+")</f>
        <v>4-5</v>
      </c>
    </row>
    <row r="465" spans="1:41"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 t="shared" si="7"/>
        <v>1</v>
      </c>
      <c r="AK465" t="str" cm="1">
        <f t="array" ref="AK465">_xlfn.IFS(A465&lt;25,"&lt;25",A465&lt;=34,"25-34",A465&lt;=44,"35-44",A465&lt;=54,"45-54",TRUE,"55+")</f>
        <v>25-34</v>
      </c>
      <c r="AL465" t="str" cm="1">
        <f t="array" ref="AL465">_xlfn.IFS(S465&lt;5000,"Low",S465&lt;=10000,"Medium",S465&lt;=20000,"High",TRUE,"Very High")</f>
        <v>Low</v>
      </c>
      <c r="AM465" t="str" cm="1">
        <f t="array" ref="AM465">_xlfn.IFS(AF465&lt;=1,"0-1",AF465&lt;=3,"2-3",AF465&lt;=5,"4-5",AF465&lt;=10,"6-10",TRUE,"10+")</f>
        <v>0-1</v>
      </c>
      <c r="AN465" t="str" cm="1">
        <f t="array" ref="AN465">_xlfn.IFS(X465&lt;12,"Low",X465&lt;=18,"Medium",TRUE,"High")</f>
        <v>Medium</v>
      </c>
      <c r="AO465" t="str" cm="1">
        <f t="array" ref="AO465">_xlfn.IFS(AH465&lt;1,"0-1",AH465&lt;=3,"2-3",AH465&lt;=5,"4-5",TRUE,"5+")</f>
        <v>0-1</v>
      </c>
    </row>
    <row r="466" spans="1:41"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 t="shared" si="7"/>
        <v>0</v>
      </c>
      <c r="AK466" t="str" cm="1">
        <f t="array" ref="AK466">_xlfn.IFS(A466&lt;25,"&lt;25",A466&lt;=34,"25-34",A466&lt;=44,"35-44",A466&lt;=54,"45-54",TRUE,"55+")</f>
        <v>35-44</v>
      </c>
      <c r="AL466" t="str" cm="1">
        <f t="array" ref="AL466">_xlfn.IFS(S466&lt;5000,"Low",S466&lt;=10000,"Medium",S466&lt;=20000,"High",TRUE,"Very High")</f>
        <v>Medium</v>
      </c>
      <c r="AM466" t="str" cm="1">
        <f t="array" ref="AM466">_xlfn.IFS(AF466&lt;=1,"0-1",AF466&lt;=3,"2-3",AF466&lt;=5,"4-5",AF466&lt;=10,"6-10",TRUE,"10+")</f>
        <v>6-10</v>
      </c>
      <c r="AN466" t="str" cm="1">
        <f t="array" ref="AN466">_xlfn.IFS(X466&lt;12,"Low",X466&lt;=18,"Medium",TRUE,"High")</f>
        <v>Medium</v>
      </c>
      <c r="AO466" t="str" cm="1">
        <f t="array" ref="AO466">_xlfn.IFS(AH466&lt;1,"0-1",AH466&lt;=3,"2-3",AH466&lt;=5,"4-5",TRUE,"5+")</f>
        <v>2-3</v>
      </c>
    </row>
    <row r="467" spans="1:41"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 t="shared" si="7"/>
        <v>0</v>
      </c>
      <c r="AK467" t="str" cm="1">
        <f t="array" ref="AK467">_xlfn.IFS(A467&lt;25,"&lt;25",A467&lt;=34,"25-34",A467&lt;=44,"35-44",A467&lt;=54,"45-54",TRUE,"55+")</f>
        <v>45-54</v>
      </c>
      <c r="AL467" t="str" cm="1">
        <f t="array" ref="AL467">_xlfn.IFS(S467&lt;5000,"Low",S467&lt;=10000,"Medium",S467&lt;=20000,"High",TRUE,"Very High")</f>
        <v>High</v>
      </c>
      <c r="AM467" t="str" cm="1">
        <f t="array" ref="AM467">_xlfn.IFS(AF467&lt;=1,"0-1",AF467&lt;=3,"2-3",AF467&lt;=5,"4-5",AF467&lt;=10,"6-10",TRUE,"10+")</f>
        <v>2-3</v>
      </c>
      <c r="AN467" t="str" cm="1">
        <f t="array" ref="AN467">_xlfn.IFS(X467&lt;12,"Low",X467&lt;=18,"Medium",TRUE,"High")</f>
        <v>Low</v>
      </c>
      <c r="AO467" t="str" cm="1">
        <f t="array" ref="AO467">_xlfn.IFS(AH467&lt;1,"0-1",AH467&lt;=3,"2-3",AH467&lt;=5,"4-5",TRUE,"5+")</f>
        <v>2-3</v>
      </c>
    </row>
    <row r="468" spans="1:41"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 t="shared" si="7"/>
        <v>0</v>
      </c>
      <c r="AK468" t="str" cm="1">
        <f t="array" ref="AK468">_xlfn.IFS(A468&lt;25,"&lt;25",A468&lt;=34,"25-34",A468&lt;=44,"35-44",A468&lt;=54,"45-54",TRUE,"55+")</f>
        <v>35-44</v>
      </c>
      <c r="AL468" t="str" cm="1">
        <f t="array" ref="AL468">_xlfn.IFS(S468&lt;5000,"Low",S468&lt;=10000,"Medium",S468&lt;=20000,"High",TRUE,"Very High")</f>
        <v>High</v>
      </c>
      <c r="AM468" t="str" cm="1">
        <f t="array" ref="AM468">_xlfn.IFS(AF468&lt;=1,"0-1",AF468&lt;=3,"2-3",AF468&lt;=5,"4-5",AF468&lt;=10,"6-10",TRUE,"10+")</f>
        <v>10+</v>
      </c>
      <c r="AN468" t="str" cm="1">
        <f t="array" ref="AN468">_xlfn.IFS(X468&lt;12,"Low",X468&lt;=18,"Medium",TRUE,"High")</f>
        <v>Medium</v>
      </c>
      <c r="AO468" t="str" cm="1">
        <f t="array" ref="AO468">_xlfn.IFS(AH468&lt;1,"0-1",AH468&lt;=3,"2-3",AH468&lt;=5,"4-5",TRUE,"5+")</f>
        <v>5+</v>
      </c>
    </row>
    <row r="469" spans="1:41"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 t="shared" si="7"/>
        <v>0</v>
      </c>
      <c r="AK469" t="str" cm="1">
        <f t="array" ref="AK469">_xlfn.IFS(A469&lt;25,"&lt;25",A469&lt;=34,"25-34",A469&lt;=44,"35-44",A469&lt;=54,"45-54",TRUE,"55+")</f>
        <v>35-44</v>
      </c>
      <c r="AL469" t="str" cm="1">
        <f t="array" ref="AL469">_xlfn.IFS(S469&lt;5000,"Low",S469&lt;=10000,"Medium",S469&lt;=20000,"High",TRUE,"Very High")</f>
        <v>Medium</v>
      </c>
      <c r="AM469" t="str" cm="1">
        <f t="array" ref="AM469">_xlfn.IFS(AF469&lt;=1,"0-1",AF469&lt;=3,"2-3",AF469&lt;=5,"4-5",AF469&lt;=10,"6-10",TRUE,"10+")</f>
        <v>6-10</v>
      </c>
      <c r="AN469" t="str" cm="1">
        <f t="array" ref="AN469">_xlfn.IFS(X469&lt;12,"Low",X469&lt;=18,"Medium",TRUE,"High")</f>
        <v>Medium</v>
      </c>
      <c r="AO469" t="str" cm="1">
        <f t="array" ref="AO469">_xlfn.IFS(AH469&lt;1,"0-1",AH469&lt;=3,"2-3",AH469&lt;=5,"4-5",TRUE,"5+")</f>
        <v>5+</v>
      </c>
    </row>
    <row r="470" spans="1:41"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 t="shared" si="7"/>
        <v>0</v>
      </c>
      <c r="AK470" t="str" cm="1">
        <f t="array" ref="AK470">_xlfn.IFS(A470&lt;25,"&lt;25",A470&lt;=34,"25-34",A470&lt;=44,"35-44",A470&lt;=54,"45-54",TRUE,"55+")</f>
        <v>45-54</v>
      </c>
      <c r="AL470" t="str" cm="1">
        <f t="array" ref="AL470">_xlfn.IFS(S470&lt;5000,"Low",S470&lt;=10000,"Medium",S470&lt;=20000,"High",TRUE,"Very High")</f>
        <v>Medium</v>
      </c>
      <c r="AM470" t="str" cm="1">
        <f t="array" ref="AM470">_xlfn.IFS(AF470&lt;=1,"0-1",AF470&lt;=3,"2-3",AF470&lt;=5,"4-5",AF470&lt;=10,"6-10",TRUE,"10+")</f>
        <v>6-10</v>
      </c>
      <c r="AN470" t="str" cm="1">
        <f t="array" ref="AN470">_xlfn.IFS(X470&lt;12,"Low",X470&lt;=18,"Medium",TRUE,"High")</f>
        <v>Medium</v>
      </c>
      <c r="AO470" t="str" cm="1">
        <f t="array" ref="AO470">_xlfn.IFS(AH470&lt;1,"0-1",AH470&lt;=3,"2-3",AH470&lt;=5,"4-5",TRUE,"5+")</f>
        <v>5+</v>
      </c>
    </row>
    <row r="471" spans="1:41"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 t="shared" si="7"/>
        <v>1</v>
      </c>
      <c r="AK471" t="str" cm="1">
        <f t="array" ref="AK471">_xlfn.IFS(A471&lt;25,"&lt;25",A471&lt;=34,"25-34",A471&lt;=44,"35-44",A471&lt;=54,"45-54",TRUE,"55+")</f>
        <v>25-34</v>
      </c>
      <c r="AL471" t="str" cm="1">
        <f t="array" ref="AL471">_xlfn.IFS(S471&lt;5000,"Low",S471&lt;=10000,"Medium",S471&lt;=20000,"High",TRUE,"Very High")</f>
        <v>Low</v>
      </c>
      <c r="AM471" t="str" cm="1">
        <f t="array" ref="AM471">_xlfn.IFS(AF471&lt;=1,"0-1",AF471&lt;=3,"2-3",AF471&lt;=5,"4-5",AF471&lt;=10,"6-10",TRUE,"10+")</f>
        <v>4-5</v>
      </c>
      <c r="AN471" t="str" cm="1">
        <f t="array" ref="AN471">_xlfn.IFS(X471&lt;12,"Low",X471&lt;=18,"Medium",TRUE,"High")</f>
        <v>Medium</v>
      </c>
      <c r="AO471" t="str" cm="1">
        <f t="array" ref="AO471">_xlfn.IFS(AH471&lt;1,"0-1",AH471&lt;=3,"2-3",AH471&lt;=5,"4-5",TRUE,"5+")</f>
        <v>2-3</v>
      </c>
    </row>
    <row r="472" spans="1:41"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 t="shared" si="7"/>
        <v>0</v>
      </c>
      <c r="AK472" t="str" cm="1">
        <f t="array" ref="AK472">_xlfn.IFS(A472&lt;25,"&lt;25",A472&lt;=34,"25-34",A472&lt;=44,"35-44",A472&lt;=54,"45-54",TRUE,"55+")</f>
        <v>&lt;25</v>
      </c>
      <c r="AL472" t="str" cm="1">
        <f t="array" ref="AL472">_xlfn.IFS(S472&lt;5000,"Low",S472&lt;=10000,"Medium",S472&lt;=20000,"High",TRUE,"Very High")</f>
        <v>Low</v>
      </c>
      <c r="AM472" t="str" cm="1">
        <f t="array" ref="AM472">_xlfn.IFS(AF472&lt;=1,"0-1",AF472&lt;=3,"2-3",AF472&lt;=5,"4-5",AF472&lt;=10,"6-10",TRUE,"10+")</f>
        <v>2-3</v>
      </c>
      <c r="AN472" t="str" cm="1">
        <f t="array" ref="AN472">_xlfn.IFS(X472&lt;12,"Low",X472&lt;=18,"Medium",TRUE,"High")</f>
        <v>Medium</v>
      </c>
      <c r="AO472" t="str" cm="1">
        <f t="array" ref="AO472">_xlfn.IFS(AH472&lt;1,"0-1",AH472&lt;=3,"2-3",AH472&lt;=5,"4-5",TRUE,"5+")</f>
        <v>2-3</v>
      </c>
    </row>
    <row r="473" spans="1:41"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 t="shared" si="7"/>
        <v>0</v>
      </c>
      <c r="AK473" t="str" cm="1">
        <f t="array" ref="AK473">_xlfn.IFS(A473&lt;25,"&lt;25",A473&lt;=34,"25-34",A473&lt;=44,"35-44",A473&lt;=54,"45-54",TRUE,"55+")</f>
        <v>35-44</v>
      </c>
      <c r="AL473" t="str" cm="1">
        <f t="array" ref="AL473">_xlfn.IFS(S473&lt;5000,"Low",S473&lt;=10000,"Medium",S473&lt;=20000,"High",TRUE,"Very High")</f>
        <v>Medium</v>
      </c>
      <c r="AM473" t="str" cm="1">
        <f t="array" ref="AM473">_xlfn.IFS(AF473&lt;=1,"0-1",AF473&lt;=3,"2-3",AF473&lt;=5,"4-5",AF473&lt;=10,"6-10",TRUE,"10+")</f>
        <v>0-1</v>
      </c>
      <c r="AN473" t="str" cm="1">
        <f t="array" ref="AN473">_xlfn.IFS(X473&lt;12,"Low",X473&lt;=18,"Medium",TRUE,"High")</f>
        <v>High</v>
      </c>
      <c r="AO473" t="str" cm="1">
        <f t="array" ref="AO473">_xlfn.IFS(AH473&lt;1,"0-1",AH473&lt;=3,"2-3",AH473&lt;=5,"4-5",TRUE,"5+")</f>
        <v>0-1</v>
      </c>
    </row>
    <row r="474" spans="1:41"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 t="shared" si="7"/>
        <v>0</v>
      </c>
      <c r="AK474" t="str" cm="1">
        <f t="array" ref="AK474">_xlfn.IFS(A474&lt;25,"&lt;25",A474&lt;=34,"25-34",A474&lt;=44,"35-44",A474&lt;=54,"45-54",TRUE,"55+")</f>
        <v>35-44</v>
      </c>
      <c r="AL474" t="str" cm="1">
        <f t="array" ref="AL474">_xlfn.IFS(S474&lt;5000,"Low",S474&lt;=10000,"Medium",S474&lt;=20000,"High",TRUE,"Very High")</f>
        <v>Medium</v>
      </c>
      <c r="AM474" t="str" cm="1">
        <f t="array" ref="AM474">_xlfn.IFS(AF474&lt;=1,"0-1",AF474&lt;=3,"2-3",AF474&lt;=5,"4-5",AF474&lt;=10,"6-10",TRUE,"10+")</f>
        <v>6-10</v>
      </c>
      <c r="AN474" t="str" cm="1">
        <f t="array" ref="AN474">_xlfn.IFS(X474&lt;12,"Low",X474&lt;=18,"Medium",TRUE,"High")</f>
        <v>Medium</v>
      </c>
      <c r="AO474" t="str" cm="1">
        <f t="array" ref="AO474">_xlfn.IFS(AH474&lt;1,"0-1",AH474&lt;=3,"2-3",AH474&lt;=5,"4-5",TRUE,"5+")</f>
        <v>4-5</v>
      </c>
    </row>
    <row r="475" spans="1:41"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 t="shared" si="7"/>
        <v>0</v>
      </c>
      <c r="AK475" t="str" cm="1">
        <f t="array" ref="AK475">_xlfn.IFS(A475&lt;25,"&lt;25",A475&lt;=34,"25-34",A475&lt;=44,"35-44",A475&lt;=54,"45-54",TRUE,"55+")</f>
        <v>45-54</v>
      </c>
      <c r="AL475" t="str" cm="1">
        <f t="array" ref="AL475">_xlfn.IFS(S475&lt;5000,"Low",S475&lt;=10000,"Medium",S475&lt;=20000,"High",TRUE,"Very High")</f>
        <v>High</v>
      </c>
      <c r="AM475" t="str" cm="1">
        <f t="array" ref="AM475">_xlfn.IFS(AF475&lt;=1,"0-1",AF475&lt;=3,"2-3",AF475&lt;=5,"4-5",AF475&lt;=10,"6-10",TRUE,"10+")</f>
        <v>10+</v>
      </c>
      <c r="AN475" t="str" cm="1">
        <f t="array" ref="AN475">_xlfn.IFS(X475&lt;12,"Low",X475&lt;=18,"Medium",TRUE,"High")</f>
        <v>Medium</v>
      </c>
      <c r="AO475" t="str" cm="1">
        <f t="array" ref="AO475">_xlfn.IFS(AH475&lt;1,"0-1",AH475&lt;=3,"2-3",AH475&lt;=5,"4-5",TRUE,"5+")</f>
        <v>0-1</v>
      </c>
    </row>
    <row r="476" spans="1:41"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 t="shared" si="7"/>
        <v>0</v>
      </c>
      <c r="AK476" t="str" cm="1">
        <f t="array" ref="AK476">_xlfn.IFS(A476&lt;25,"&lt;25",A476&lt;=34,"25-34",A476&lt;=44,"35-44",A476&lt;=54,"45-54",TRUE,"55+")</f>
        <v>&lt;25</v>
      </c>
      <c r="AL476" t="str" cm="1">
        <f t="array" ref="AL476">_xlfn.IFS(S476&lt;5000,"Low",S476&lt;=10000,"Medium",S476&lt;=20000,"High",TRUE,"Very High")</f>
        <v>Low</v>
      </c>
      <c r="AM476" t="str" cm="1">
        <f t="array" ref="AM476">_xlfn.IFS(AF476&lt;=1,"0-1",AF476&lt;=3,"2-3",AF476&lt;=5,"4-5",AF476&lt;=10,"6-10",TRUE,"10+")</f>
        <v>6-10</v>
      </c>
      <c r="AN476" t="str" cm="1">
        <f t="array" ref="AN476">_xlfn.IFS(X476&lt;12,"Low",X476&lt;=18,"Medium",TRUE,"High")</f>
        <v>Low</v>
      </c>
      <c r="AO476" t="str" cm="1">
        <f t="array" ref="AO476">_xlfn.IFS(AH476&lt;1,"0-1",AH476&lt;=3,"2-3",AH476&lt;=5,"4-5",TRUE,"5+")</f>
        <v>2-3</v>
      </c>
    </row>
    <row r="477" spans="1:41"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 t="shared" si="7"/>
        <v>0</v>
      </c>
      <c r="AK477" t="str" cm="1">
        <f t="array" ref="AK477">_xlfn.IFS(A477&lt;25,"&lt;25",A477&lt;=34,"25-34",A477&lt;=44,"35-44",A477&lt;=54,"45-54",TRUE,"55+")</f>
        <v>25-34</v>
      </c>
      <c r="AL477" t="str" cm="1">
        <f t="array" ref="AL477">_xlfn.IFS(S477&lt;5000,"Low",S477&lt;=10000,"Medium",S477&lt;=20000,"High",TRUE,"Very High")</f>
        <v>Medium</v>
      </c>
      <c r="AM477" t="str" cm="1">
        <f t="array" ref="AM477">_xlfn.IFS(AF477&lt;=1,"0-1",AF477&lt;=3,"2-3",AF477&lt;=5,"4-5",AF477&lt;=10,"6-10",TRUE,"10+")</f>
        <v>4-5</v>
      </c>
      <c r="AN477" t="str" cm="1">
        <f t="array" ref="AN477">_xlfn.IFS(X477&lt;12,"Low",X477&lt;=18,"Medium",TRUE,"High")</f>
        <v>High</v>
      </c>
      <c r="AO477" t="str" cm="1">
        <f t="array" ref="AO477">_xlfn.IFS(AH477&lt;1,"0-1",AH477&lt;=3,"2-3",AH477&lt;=5,"4-5",TRUE,"5+")</f>
        <v>2-3</v>
      </c>
    </row>
    <row r="478" spans="1:41"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 t="shared" si="7"/>
        <v>0</v>
      </c>
      <c r="AK478" t="str" cm="1">
        <f t="array" ref="AK478">_xlfn.IFS(A478&lt;25,"&lt;25",A478&lt;=34,"25-34",A478&lt;=44,"35-44",A478&lt;=54,"45-54",TRUE,"55+")</f>
        <v>&lt;25</v>
      </c>
      <c r="AL478" t="str" cm="1">
        <f t="array" ref="AL478">_xlfn.IFS(S478&lt;5000,"Low",S478&lt;=10000,"Medium",S478&lt;=20000,"High",TRUE,"Very High")</f>
        <v>Low</v>
      </c>
      <c r="AM478" t="str" cm="1">
        <f t="array" ref="AM478">_xlfn.IFS(AF478&lt;=1,"0-1",AF478&lt;=3,"2-3",AF478&lt;=5,"4-5",AF478&lt;=10,"6-10",TRUE,"10+")</f>
        <v>0-1</v>
      </c>
      <c r="AN478" t="str" cm="1">
        <f t="array" ref="AN478">_xlfn.IFS(X478&lt;12,"Low",X478&lt;=18,"Medium",TRUE,"High")</f>
        <v>High</v>
      </c>
      <c r="AO478" t="str" cm="1">
        <f t="array" ref="AO478">_xlfn.IFS(AH478&lt;1,"0-1",AH478&lt;=3,"2-3",AH478&lt;=5,"4-5",TRUE,"5+")</f>
        <v>0-1</v>
      </c>
    </row>
    <row r="479" spans="1:41"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 t="shared" si="7"/>
        <v>0</v>
      </c>
      <c r="AK479" t="str" cm="1">
        <f t="array" ref="AK479">_xlfn.IFS(A479&lt;25,"&lt;25",A479&lt;=34,"25-34",A479&lt;=44,"35-44",A479&lt;=54,"45-54",TRUE,"55+")</f>
        <v>45-54</v>
      </c>
      <c r="AL479" t="str" cm="1">
        <f t="array" ref="AL479">_xlfn.IFS(S479&lt;5000,"Low",S479&lt;=10000,"Medium",S479&lt;=20000,"High",TRUE,"Very High")</f>
        <v>High</v>
      </c>
      <c r="AM479" t="str" cm="1">
        <f t="array" ref="AM479">_xlfn.IFS(AF479&lt;=1,"0-1",AF479&lt;=3,"2-3",AF479&lt;=5,"4-5",AF479&lt;=10,"6-10",TRUE,"10+")</f>
        <v>10+</v>
      </c>
      <c r="AN479" t="str" cm="1">
        <f t="array" ref="AN479">_xlfn.IFS(X479&lt;12,"Low",X479&lt;=18,"Medium",TRUE,"High")</f>
        <v>Low</v>
      </c>
      <c r="AO479" t="str" cm="1">
        <f t="array" ref="AO479">_xlfn.IFS(AH479&lt;1,"0-1",AH479&lt;=3,"2-3",AH479&lt;=5,"4-5",TRUE,"5+")</f>
        <v>5+</v>
      </c>
    </row>
    <row r="480" spans="1:41"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 t="shared" si="7"/>
        <v>0</v>
      </c>
      <c r="AK480" t="str" cm="1">
        <f t="array" ref="AK480">_xlfn.IFS(A480&lt;25,"&lt;25",A480&lt;=34,"25-34",A480&lt;=44,"35-44",A480&lt;=54,"45-54",TRUE,"55+")</f>
        <v>25-34</v>
      </c>
      <c r="AL480" t="str" cm="1">
        <f t="array" ref="AL480">_xlfn.IFS(S480&lt;5000,"Low",S480&lt;=10000,"Medium",S480&lt;=20000,"High",TRUE,"Very High")</f>
        <v>Low</v>
      </c>
      <c r="AM480" t="str" cm="1">
        <f t="array" ref="AM480">_xlfn.IFS(AF480&lt;=1,"0-1",AF480&lt;=3,"2-3",AF480&lt;=5,"4-5",AF480&lt;=10,"6-10",TRUE,"10+")</f>
        <v>6-10</v>
      </c>
      <c r="AN480" t="str" cm="1">
        <f t="array" ref="AN480">_xlfn.IFS(X480&lt;12,"Low",X480&lt;=18,"Medium",TRUE,"High")</f>
        <v>Low</v>
      </c>
      <c r="AO480" t="str" cm="1">
        <f t="array" ref="AO480">_xlfn.IFS(AH480&lt;1,"0-1",AH480&lt;=3,"2-3",AH480&lt;=5,"4-5",TRUE,"5+")</f>
        <v>0-1</v>
      </c>
    </row>
    <row r="481" spans="1:41"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 t="shared" si="7"/>
        <v>1</v>
      </c>
      <c r="AK481" t="str" cm="1">
        <f t="array" ref="AK481">_xlfn.IFS(A481&lt;25,"&lt;25",A481&lt;=34,"25-34",A481&lt;=44,"35-44",A481&lt;=54,"45-54",TRUE,"55+")</f>
        <v>&lt;25</v>
      </c>
      <c r="AL481" t="str" cm="1">
        <f t="array" ref="AL481">_xlfn.IFS(S481&lt;5000,"Low",S481&lt;=10000,"Medium",S481&lt;=20000,"High",TRUE,"Very High")</f>
        <v>Low</v>
      </c>
      <c r="AM481" t="str" cm="1">
        <f t="array" ref="AM481">_xlfn.IFS(AF481&lt;=1,"0-1",AF481&lt;=3,"2-3",AF481&lt;=5,"4-5",AF481&lt;=10,"6-10",TRUE,"10+")</f>
        <v>6-10</v>
      </c>
      <c r="AN481" t="str" cm="1">
        <f t="array" ref="AN481">_xlfn.IFS(X481&lt;12,"Low",X481&lt;=18,"Medium",TRUE,"High")</f>
        <v>Medium</v>
      </c>
      <c r="AO481" t="str" cm="1">
        <f t="array" ref="AO481">_xlfn.IFS(AH481&lt;1,"0-1",AH481&lt;=3,"2-3",AH481&lt;=5,"4-5",TRUE,"5+")</f>
        <v>2-3</v>
      </c>
    </row>
    <row r="482" spans="1:41"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 t="shared" si="7"/>
        <v>1</v>
      </c>
      <c r="AK482" t="str" cm="1">
        <f t="array" ref="AK482">_xlfn.IFS(A482&lt;25,"&lt;25",A482&lt;=34,"25-34",A482&lt;=44,"35-44",A482&lt;=54,"45-54",TRUE,"55+")</f>
        <v>25-34</v>
      </c>
      <c r="AL482" t="str" cm="1">
        <f t="array" ref="AL482">_xlfn.IFS(S482&lt;5000,"Low",S482&lt;=10000,"Medium",S482&lt;=20000,"High",TRUE,"Very High")</f>
        <v>Low</v>
      </c>
      <c r="AM482" t="str" cm="1">
        <f t="array" ref="AM482">_xlfn.IFS(AF482&lt;=1,"0-1",AF482&lt;=3,"2-3",AF482&lt;=5,"4-5",AF482&lt;=10,"6-10",TRUE,"10+")</f>
        <v>0-1</v>
      </c>
      <c r="AN482" t="str" cm="1">
        <f t="array" ref="AN482">_xlfn.IFS(X482&lt;12,"Low",X482&lt;=18,"Medium",TRUE,"High")</f>
        <v>Medium</v>
      </c>
      <c r="AO482" t="str" cm="1">
        <f t="array" ref="AO482">_xlfn.IFS(AH482&lt;1,"0-1",AH482&lt;=3,"2-3",AH482&lt;=5,"4-5",TRUE,"5+")</f>
        <v>0-1</v>
      </c>
    </row>
    <row r="483" spans="1:41"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 t="shared" si="7"/>
        <v>0</v>
      </c>
      <c r="AK483" t="str" cm="1">
        <f t="array" ref="AK483">_xlfn.IFS(A483&lt;25,"&lt;25",A483&lt;=34,"25-34",A483&lt;=44,"35-44",A483&lt;=54,"45-54",TRUE,"55+")</f>
        <v>25-34</v>
      </c>
      <c r="AL483" t="str" cm="1">
        <f t="array" ref="AL483">_xlfn.IFS(S483&lt;5000,"Low",S483&lt;=10000,"Medium",S483&lt;=20000,"High",TRUE,"Very High")</f>
        <v>Low</v>
      </c>
      <c r="AM483" t="str" cm="1">
        <f t="array" ref="AM483">_xlfn.IFS(AF483&lt;=1,"0-1",AF483&lt;=3,"2-3",AF483&lt;=5,"4-5",AF483&lt;=10,"6-10",TRUE,"10+")</f>
        <v>6-10</v>
      </c>
      <c r="AN483" t="str" cm="1">
        <f t="array" ref="AN483">_xlfn.IFS(X483&lt;12,"Low",X483&lt;=18,"Medium",TRUE,"High")</f>
        <v>Medium</v>
      </c>
      <c r="AO483" t="str" cm="1">
        <f t="array" ref="AO483">_xlfn.IFS(AH483&lt;1,"0-1",AH483&lt;=3,"2-3",AH483&lt;=5,"4-5",TRUE,"5+")</f>
        <v>2-3</v>
      </c>
    </row>
    <row r="484" spans="1:41"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 t="shared" si="7"/>
        <v>1</v>
      </c>
      <c r="AK484" t="str" cm="1">
        <f t="array" ref="AK484">_xlfn.IFS(A484&lt;25,"&lt;25",A484&lt;=34,"25-34",A484&lt;=44,"35-44",A484&lt;=54,"45-54",TRUE,"55+")</f>
        <v>25-34</v>
      </c>
      <c r="AL484" t="str" cm="1">
        <f t="array" ref="AL484">_xlfn.IFS(S484&lt;5000,"Low",S484&lt;=10000,"Medium",S484&lt;=20000,"High",TRUE,"Very High")</f>
        <v>Low</v>
      </c>
      <c r="AM484" t="str" cm="1">
        <f t="array" ref="AM484">_xlfn.IFS(AF484&lt;=1,"0-1",AF484&lt;=3,"2-3",AF484&lt;=5,"4-5",AF484&lt;=10,"6-10",TRUE,"10+")</f>
        <v>2-3</v>
      </c>
      <c r="AN484" t="str" cm="1">
        <f t="array" ref="AN484">_xlfn.IFS(X484&lt;12,"Low",X484&lt;=18,"Medium",TRUE,"High")</f>
        <v>Medium</v>
      </c>
      <c r="AO484" t="str" cm="1">
        <f t="array" ref="AO484">_xlfn.IFS(AH484&lt;1,"0-1",AH484&lt;=3,"2-3",AH484&lt;=5,"4-5",TRUE,"5+")</f>
        <v>2-3</v>
      </c>
    </row>
    <row r="485" spans="1:41"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 t="shared" si="7"/>
        <v>0</v>
      </c>
      <c r="AK485" t="str" cm="1">
        <f t="array" ref="AK485">_xlfn.IFS(A485&lt;25,"&lt;25",A485&lt;=34,"25-34",A485&lt;=44,"35-44",A485&lt;=54,"45-54",TRUE,"55+")</f>
        <v>35-44</v>
      </c>
      <c r="AL485" t="str" cm="1">
        <f t="array" ref="AL485">_xlfn.IFS(S485&lt;5000,"Low",S485&lt;=10000,"Medium",S485&lt;=20000,"High",TRUE,"Very High")</f>
        <v>Low</v>
      </c>
      <c r="AM485" t="str" cm="1">
        <f t="array" ref="AM485">_xlfn.IFS(AF485&lt;=1,"0-1",AF485&lt;=3,"2-3",AF485&lt;=5,"4-5",AF485&lt;=10,"6-10",TRUE,"10+")</f>
        <v>2-3</v>
      </c>
      <c r="AN485" t="str" cm="1">
        <f t="array" ref="AN485">_xlfn.IFS(X485&lt;12,"Low",X485&lt;=18,"Medium",TRUE,"High")</f>
        <v>Medium</v>
      </c>
      <c r="AO485" t="str" cm="1">
        <f t="array" ref="AO485">_xlfn.IFS(AH485&lt;1,"0-1",AH485&lt;=3,"2-3",AH485&lt;=5,"4-5",TRUE,"5+")</f>
        <v>0-1</v>
      </c>
    </row>
    <row r="486" spans="1:41"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 t="shared" si="7"/>
        <v>0</v>
      </c>
      <c r="AK486" t="str" cm="1">
        <f t="array" ref="AK486">_xlfn.IFS(A486&lt;25,"&lt;25",A486&lt;=34,"25-34",A486&lt;=44,"35-44",A486&lt;=54,"45-54",TRUE,"55+")</f>
        <v>25-34</v>
      </c>
      <c r="AL486" t="str" cm="1">
        <f t="array" ref="AL486">_xlfn.IFS(S486&lt;5000,"Low",S486&lt;=10000,"Medium",S486&lt;=20000,"High",TRUE,"Very High")</f>
        <v>Medium</v>
      </c>
      <c r="AM486" t="str" cm="1">
        <f t="array" ref="AM486">_xlfn.IFS(AF486&lt;=1,"0-1",AF486&lt;=3,"2-3",AF486&lt;=5,"4-5",AF486&lt;=10,"6-10",TRUE,"10+")</f>
        <v>6-10</v>
      </c>
      <c r="AN486" t="str" cm="1">
        <f t="array" ref="AN486">_xlfn.IFS(X486&lt;12,"Low",X486&lt;=18,"Medium",TRUE,"High")</f>
        <v>High</v>
      </c>
      <c r="AO486" t="str" cm="1">
        <f t="array" ref="AO486">_xlfn.IFS(AH486&lt;1,"0-1",AH486&lt;=3,"2-3",AH486&lt;=5,"4-5",TRUE,"5+")</f>
        <v>4-5</v>
      </c>
    </row>
    <row r="487" spans="1:41"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 t="shared" si="7"/>
        <v>0</v>
      </c>
      <c r="AK487" t="str" cm="1">
        <f t="array" ref="AK487">_xlfn.IFS(A487&lt;25,"&lt;25",A487&lt;=34,"25-34",A487&lt;=44,"35-44",A487&lt;=54,"45-54",TRUE,"55+")</f>
        <v>25-34</v>
      </c>
      <c r="AL487" t="str" cm="1">
        <f t="array" ref="AL487">_xlfn.IFS(S487&lt;5000,"Low",S487&lt;=10000,"Medium",S487&lt;=20000,"High",TRUE,"Very High")</f>
        <v>Low</v>
      </c>
      <c r="AM487" t="str" cm="1">
        <f t="array" ref="AM487">_xlfn.IFS(AF487&lt;=1,"0-1",AF487&lt;=3,"2-3",AF487&lt;=5,"4-5",AF487&lt;=10,"6-10",TRUE,"10+")</f>
        <v>4-5</v>
      </c>
      <c r="AN487" t="str" cm="1">
        <f t="array" ref="AN487">_xlfn.IFS(X487&lt;12,"Low",X487&lt;=18,"Medium",TRUE,"High")</f>
        <v>Medium</v>
      </c>
      <c r="AO487" t="str" cm="1">
        <f t="array" ref="AO487">_xlfn.IFS(AH487&lt;1,"0-1",AH487&lt;=3,"2-3",AH487&lt;=5,"4-5",TRUE,"5+")</f>
        <v>0-1</v>
      </c>
    </row>
    <row r="488" spans="1:41"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 t="shared" si="7"/>
        <v>0</v>
      </c>
      <c r="AK488" t="str" cm="1">
        <f t="array" ref="AK488">_xlfn.IFS(A488&lt;25,"&lt;25",A488&lt;=34,"25-34",A488&lt;=44,"35-44",A488&lt;=54,"45-54",TRUE,"55+")</f>
        <v>35-44</v>
      </c>
      <c r="AL488" t="str" cm="1">
        <f t="array" ref="AL488">_xlfn.IFS(S488&lt;5000,"Low",S488&lt;=10000,"Medium",S488&lt;=20000,"High",TRUE,"Very High")</f>
        <v>Medium</v>
      </c>
      <c r="AM488" t="str" cm="1">
        <f t="array" ref="AM488">_xlfn.IFS(AF488&lt;=1,"0-1",AF488&lt;=3,"2-3",AF488&lt;=5,"4-5",AF488&lt;=10,"6-10",TRUE,"10+")</f>
        <v>2-3</v>
      </c>
      <c r="AN488" t="str" cm="1">
        <f t="array" ref="AN488">_xlfn.IFS(X488&lt;12,"Low",X488&lt;=18,"Medium",TRUE,"High")</f>
        <v>Low</v>
      </c>
      <c r="AO488" t="str" cm="1">
        <f t="array" ref="AO488">_xlfn.IFS(AH488&lt;1,"0-1",AH488&lt;=3,"2-3",AH488&lt;=5,"4-5",TRUE,"5+")</f>
        <v>2-3</v>
      </c>
    </row>
    <row r="489" spans="1:41"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 t="shared" si="7"/>
        <v>0</v>
      </c>
      <c r="AK489" t="str" cm="1">
        <f t="array" ref="AK489">_xlfn.IFS(A489&lt;25,"&lt;25",A489&lt;=34,"25-34",A489&lt;=44,"35-44",A489&lt;=54,"45-54",TRUE,"55+")</f>
        <v>&lt;25</v>
      </c>
      <c r="AL489" t="str" cm="1">
        <f t="array" ref="AL489">_xlfn.IFS(S489&lt;5000,"Low",S489&lt;=10000,"Medium",S489&lt;=20000,"High",TRUE,"Very High")</f>
        <v>Low</v>
      </c>
      <c r="AM489" t="str" cm="1">
        <f t="array" ref="AM489">_xlfn.IFS(AF489&lt;=1,"0-1",AF489&lt;=3,"2-3",AF489&lt;=5,"4-5",AF489&lt;=10,"6-10",TRUE,"10+")</f>
        <v>0-1</v>
      </c>
      <c r="AN489" t="str" cm="1">
        <f t="array" ref="AN489">_xlfn.IFS(X489&lt;12,"Low",X489&lt;=18,"Medium",TRUE,"High")</f>
        <v>Medium</v>
      </c>
      <c r="AO489" t="str" cm="1">
        <f t="array" ref="AO489">_xlfn.IFS(AH489&lt;1,"0-1",AH489&lt;=3,"2-3",AH489&lt;=5,"4-5",TRUE,"5+")</f>
        <v>0-1</v>
      </c>
    </row>
    <row r="490" spans="1:41"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 t="shared" si="7"/>
        <v>0</v>
      </c>
      <c r="AK490" t="str" cm="1">
        <f t="array" ref="AK490">_xlfn.IFS(A490&lt;25,"&lt;25",A490&lt;=34,"25-34",A490&lt;=44,"35-44",A490&lt;=54,"45-54",TRUE,"55+")</f>
        <v>35-44</v>
      </c>
      <c r="AL490" t="str" cm="1">
        <f t="array" ref="AL490">_xlfn.IFS(S490&lt;5000,"Low",S490&lt;=10000,"Medium",S490&lt;=20000,"High",TRUE,"Very High")</f>
        <v>Low</v>
      </c>
      <c r="AM490" t="str" cm="1">
        <f t="array" ref="AM490">_xlfn.IFS(AF490&lt;=1,"0-1",AF490&lt;=3,"2-3",AF490&lt;=5,"4-5",AF490&lt;=10,"6-10",TRUE,"10+")</f>
        <v>6-10</v>
      </c>
      <c r="AN490" t="str" cm="1">
        <f t="array" ref="AN490">_xlfn.IFS(X490&lt;12,"Low",X490&lt;=18,"Medium",TRUE,"High")</f>
        <v>Medium</v>
      </c>
      <c r="AO490" t="str" cm="1">
        <f t="array" ref="AO490">_xlfn.IFS(AH490&lt;1,"0-1",AH490&lt;=3,"2-3",AH490&lt;=5,"4-5",TRUE,"5+")</f>
        <v>2-3</v>
      </c>
    </row>
    <row r="491" spans="1:41"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 t="shared" si="7"/>
        <v>0</v>
      </c>
      <c r="AK491" t="str" cm="1">
        <f t="array" ref="AK491">_xlfn.IFS(A491&lt;25,"&lt;25",A491&lt;=34,"25-34",A491&lt;=44,"35-44",A491&lt;=54,"45-54",TRUE,"55+")</f>
        <v>35-44</v>
      </c>
      <c r="AL491" t="str" cm="1">
        <f t="array" ref="AL491">_xlfn.IFS(S491&lt;5000,"Low",S491&lt;=10000,"Medium",S491&lt;=20000,"High",TRUE,"Very High")</f>
        <v>High</v>
      </c>
      <c r="AM491" t="str" cm="1">
        <f t="array" ref="AM491">_xlfn.IFS(AF491&lt;=1,"0-1",AF491&lt;=3,"2-3",AF491&lt;=5,"4-5",AF491&lt;=10,"6-10",TRUE,"10+")</f>
        <v>0-1</v>
      </c>
      <c r="AN491" t="str" cm="1">
        <f t="array" ref="AN491">_xlfn.IFS(X491&lt;12,"Low",X491&lt;=18,"Medium",TRUE,"High")</f>
        <v>Medium</v>
      </c>
      <c r="AO491" t="str" cm="1">
        <f t="array" ref="AO491">_xlfn.IFS(AH491&lt;1,"0-1",AH491&lt;=3,"2-3",AH491&lt;=5,"4-5",TRUE,"5+")</f>
        <v>0-1</v>
      </c>
    </row>
    <row r="492" spans="1:41"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 t="shared" si="7"/>
        <v>0</v>
      </c>
      <c r="AK492" t="str" cm="1">
        <f t="array" ref="AK492">_xlfn.IFS(A492&lt;25,"&lt;25",A492&lt;=34,"25-34",A492&lt;=44,"35-44",A492&lt;=54,"45-54",TRUE,"55+")</f>
        <v>35-44</v>
      </c>
      <c r="AL492" t="str" cm="1">
        <f t="array" ref="AL492">_xlfn.IFS(S492&lt;5000,"Low",S492&lt;=10000,"Medium",S492&lt;=20000,"High",TRUE,"Very High")</f>
        <v>Low</v>
      </c>
      <c r="AM492" t="str" cm="1">
        <f t="array" ref="AM492">_xlfn.IFS(AF492&lt;=1,"0-1",AF492&lt;=3,"2-3",AF492&lt;=5,"4-5",AF492&lt;=10,"6-10",TRUE,"10+")</f>
        <v>0-1</v>
      </c>
      <c r="AN492" t="str" cm="1">
        <f t="array" ref="AN492">_xlfn.IFS(X492&lt;12,"Low",X492&lt;=18,"Medium",TRUE,"High")</f>
        <v>Medium</v>
      </c>
      <c r="AO492" t="str" cm="1">
        <f t="array" ref="AO492">_xlfn.IFS(AH492&lt;1,"0-1",AH492&lt;=3,"2-3",AH492&lt;=5,"4-5",TRUE,"5+")</f>
        <v>0-1</v>
      </c>
    </row>
    <row r="493" spans="1:41"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 t="shared" si="7"/>
        <v>0</v>
      </c>
      <c r="AK493" t="str" cm="1">
        <f t="array" ref="AK493">_xlfn.IFS(A493&lt;25,"&lt;25",A493&lt;=34,"25-34",A493&lt;=44,"35-44",A493&lt;=54,"45-54",TRUE,"55+")</f>
        <v>35-44</v>
      </c>
      <c r="AL493" t="str" cm="1">
        <f t="array" ref="AL493">_xlfn.IFS(S493&lt;5000,"Low",S493&lt;=10000,"Medium",S493&lt;=20000,"High",TRUE,"Very High")</f>
        <v>Medium</v>
      </c>
      <c r="AM493" t="str" cm="1">
        <f t="array" ref="AM493">_xlfn.IFS(AF493&lt;=1,"0-1",AF493&lt;=3,"2-3",AF493&lt;=5,"4-5",AF493&lt;=10,"6-10",TRUE,"10+")</f>
        <v>6-10</v>
      </c>
      <c r="AN493" t="str" cm="1">
        <f t="array" ref="AN493">_xlfn.IFS(X493&lt;12,"Low",X493&lt;=18,"Medium",TRUE,"High")</f>
        <v>Medium</v>
      </c>
      <c r="AO493" t="str" cm="1">
        <f t="array" ref="AO493">_xlfn.IFS(AH493&lt;1,"0-1",AH493&lt;=3,"2-3",AH493&lt;=5,"4-5",TRUE,"5+")</f>
        <v>4-5</v>
      </c>
    </row>
    <row r="494" spans="1:41"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 t="shared" si="7"/>
        <v>0</v>
      </c>
      <c r="AK494" t="str" cm="1">
        <f t="array" ref="AK494">_xlfn.IFS(A494&lt;25,"&lt;25",A494&lt;=34,"25-34",A494&lt;=44,"35-44",A494&lt;=54,"45-54",TRUE,"55+")</f>
        <v>45-54</v>
      </c>
      <c r="AL494" t="str" cm="1">
        <f t="array" ref="AL494">_xlfn.IFS(S494&lt;5000,"Low",S494&lt;=10000,"Medium",S494&lt;=20000,"High",TRUE,"Very High")</f>
        <v>High</v>
      </c>
      <c r="AM494" t="str" cm="1">
        <f t="array" ref="AM494">_xlfn.IFS(AF494&lt;=1,"0-1",AF494&lt;=3,"2-3",AF494&lt;=5,"4-5",AF494&lt;=10,"6-10",TRUE,"10+")</f>
        <v>2-3</v>
      </c>
      <c r="AN494" t="str" cm="1">
        <f t="array" ref="AN494">_xlfn.IFS(X494&lt;12,"Low",X494&lt;=18,"Medium",TRUE,"High")</f>
        <v>Low</v>
      </c>
      <c r="AO494" t="str" cm="1">
        <f t="array" ref="AO494">_xlfn.IFS(AH494&lt;1,"0-1",AH494&lt;=3,"2-3",AH494&lt;=5,"4-5",TRUE,"5+")</f>
        <v>0-1</v>
      </c>
    </row>
    <row r="495" spans="1:41"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 t="shared" si="7"/>
        <v>0</v>
      </c>
      <c r="AK495" t="str" cm="1">
        <f t="array" ref="AK495">_xlfn.IFS(A495&lt;25,"&lt;25",A495&lt;=34,"25-34",A495&lt;=44,"35-44",A495&lt;=54,"45-54",TRUE,"55+")</f>
        <v>35-44</v>
      </c>
      <c r="AL495" t="str" cm="1">
        <f t="array" ref="AL495">_xlfn.IFS(S495&lt;5000,"Low",S495&lt;=10000,"Medium",S495&lt;=20000,"High",TRUE,"Very High")</f>
        <v>Medium</v>
      </c>
      <c r="AM495" t="str" cm="1">
        <f t="array" ref="AM495">_xlfn.IFS(AF495&lt;=1,"0-1",AF495&lt;=3,"2-3",AF495&lt;=5,"4-5",AF495&lt;=10,"6-10",TRUE,"10+")</f>
        <v>2-3</v>
      </c>
      <c r="AN495" t="str" cm="1">
        <f t="array" ref="AN495">_xlfn.IFS(X495&lt;12,"Low",X495&lt;=18,"Medium",TRUE,"High")</f>
        <v>Low</v>
      </c>
      <c r="AO495" t="str" cm="1">
        <f t="array" ref="AO495">_xlfn.IFS(AH495&lt;1,"0-1",AH495&lt;=3,"2-3",AH495&lt;=5,"4-5",TRUE,"5+")</f>
        <v>0-1</v>
      </c>
    </row>
    <row r="496" spans="1:41"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 t="shared" si="7"/>
        <v>0</v>
      </c>
      <c r="AK496" t="str" cm="1">
        <f t="array" ref="AK496">_xlfn.IFS(A496&lt;25,"&lt;25",A496&lt;=34,"25-34",A496&lt;=44,"35-44",A496&lt;=54,"45-54",TRUE,"55+")</f>
        <v>25-34</v>
      </c>
      <c r="AL496" t="str" cm="1">
        <f t="array" ref="AL496">_xlfn.IFS(S496&lt;5000,"Low",S496&lt;=10000,"Medium",S496&lt;=20000,"High",TRUE,"Very High")</f>
        <v>Low</v>
      </c>
      <c r="AM496" t="str" cm="1">
        <f t="array" ref="AM496">_xlfn.IFS(AF496&lt;=1,"0-1",AF496&lt;=3,"2-3",AF496&lt;=5,"4-5",AF496&lt;=10,"6-10",TRUE,"10+")</f>
        <v>6-10</v>
      </c>
      <c r="AN496" t="str" cm="1">
        <f t="array" ref="AN496">_xlfn.IFS(X496&lt;12,"Low",X496&lt;=18,"Medium",TRUE,"High")</f>
        <v>Medium</v>
      </c>
      <c r="AO496" t="str" cm="1">
        <f t="array" ref="AO496">_xlfn.IFS(AH496&lt;1,"0-1",AH496&lt;=3,"2-3",AH496&lt;=5,"4-5",TRUE,"5+")</f>
        <v>0-1</v>
      </c>
    </row>
    <row r="497" spans="1:41"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 t="shared" si="7"/>
        <v>1</v>
      </c>
      <c r="AK497" t="str" cm="1">
        <f t="array" ref="AK497">_xlfn.IFS(A497&lt;25,"&lt;25",A497&lt;=34,"25-34",A497&lt;=44,"35-44",A497&lt;=54,"45-54",TRUE,"55+")</f>
        <v>25-34</v>
      </c>
      <c r="AL497" t="str" cm="1">
        <f t="array" ref="AL497">_xlfn.IFS(S497&lt;5000,"Low",S497&lt;=10000,"Medium",S497&lt;=20000,"High",TRUE,"Very High")</f>
        <v>Low</v>
      </c>
      <c r="AM497" t="str" cm="1">
        <f t="array" ref="AM497">_xlfn.IFS(AF497&lt;=1,"0-1",AF497&lt;=3,"2-3",AF497&lt;=5,"4-5",AF497&lt;=10,"6-10",TRUE,"10+")</f>
        <v>4-5</v>
      </c>
      <c r="AN497" t="str" cm="1">
        <f t="array" ref="AN497">_xlfn.IFS(X497&lt;12,"Low",X497&lt;=18,"Medium",TRUE,"High")</f>
        <v>Low</v>
      </c>
      <c r="AO497" t="str" cm="1">
        <f t="array" ref="AO497">_xlfn.IFS(AH497&lt;1,"0-1",AH497&lt;=3,"2-3",AH497&lt;=5,"4-5",TRUE,"5+")</f>
        <v>0-1</v>
      </c>
    </row>
    <row r="498" spans="1:41"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 t="shared" si="7"/>
        <v>0</v>
      </c>
      <c r="AK498" t="str" cm="1">
        <f t="array" ref="AK498">_xlfn.IFS(A498&lt;25,"&lt;25",A498&lt;=34,"25-34",A498&lt;=44,"35-44",A498&lt;=54,"45-54",TRUE,"55+")</f>
        <v>&lt;25</v>
      </c>
      <c r="AL498" t="str" cm="1">
        <f t="array" ref="AL498">_xlfn.IFS(S498&lt;5000,"Low",S498&lt;=10000,"Medium",S498&lt;=20000,"High",TRUE,"Very High")</f>
        <v>Low</v>
      </c>
      <c r="AM498" t="str" cm="1">
        <f t="array" ref="AM498">_xlfn.IFS(AF498&lt;=1,"0-1",AF498&lt;=3,"2-3",AF498&lt;=5,"4-5",AF498&lt;=10,"6-10",TRUE,"10+")</f>
        <v>2-3</v>
      </c>
      <c r="AN498" t="str" cm="1">
        <f t="array" ref="AN498">_xlfn.IFS(X498&lt;12,"Low",X498&lt;=18,"Medium",TRUE,"High")</f>
        <v>Low</v>
      </c>
      <c r="AO498" t="str" cm="1">
        <f t="array" ref="AO498">_xlfn.IFS(AH498&lt;1,"0-1",AH498&lt;=3,"2-3",AH498&lt;=5,"4-5",TRUE,"5+")</f>
        <v>2-3</v>
      </c>
    </row>
    <row r="499" spans="1:41"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 t="shared" si="7"/>
        <v>0</v>
      </c>
      <c r="AK499" t="str" cm="1">
        <f t="array" ref="AK499">_xlfn.IFS(A499&lt;25,"&lt;25",A499&lt;=34,"25-34",A499&lt;=44,"35-44",A499&lt;=54,"45-54",TRUE,"55+")</f>
        <v>35-44</v>
      </c>
      <c r="AL499" t="str" cm="1">
        <f t="array" ref="AL499">_xlfn.IFS(S499&lt;5000,"Low",S499&lt;=10000,"Medium",S499&lt;=20000,"High",TRUE,"Very High")</f>
        <v>High</v>
      </c>
      <c r="AM499" t="str" cm="1">
        <f t="array" ref="AM499">_xlfn.IFS(AF499&lt;=1,"0-1",AF499&lt;=3,"2-3",AF499&lt;=5,"4-5",AF499&lt;=10,"6-10",TRUE,"10+")</f>
        <v>2-3</v>
      </c>
      <c r="AN499" t="str" cm="1">
        <f t="array" ref="AN499">_xlfn.IFS(X499&lt;12,"Low",X499&lt;=18,"Medium",TRUE,"High")</f>
        <v>Medium</v>
      </c>
      <c r="AO499" t="str" cm="1">
        <f t="array" ref="AO499">_xlfn.IFS(AH499&lt;1,"0-1",AH499&lt;=3,"2-3",AH499&lt;=5,"4-5",TRUE,"5+")</f>
        <v>0-1</v>
      </c>
    </row>
    <row r="500" spans="1:41"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 t="shared" si="7"/>
        <v>0</v>
      </c>
      <c r="AK500" t="str" cm="1">
        <f t="array" ref="AK500">_xlfn.IFS(A500&lt;25,"&lt;25",A500&lt;=34,"25-34",A500&lt;=44,"35-44",A500&lt;=54,"45-54",TRUE,"55+")</f>
        <v>&lt;25</v>
      </c>
      <c r="AL500" t="str" cm="1">
        <f t="array" ref="AL500">_xlfn.IFS(S500&lt;5000,"Low",S500&lt;=10000,"Medium",S500&lt;=20000,"High",TRUE,"Very High")</f>
        <v>Low</v>
      </c>
      <c r="AM500" t="str" cm="1">
        <f t="array" ref="AM500">_xlfn.IFS(AF500&lt;=1,"0-1",AF500&lt;=3,"2-3",AF500&lt;=5,"4-5",AF500&lt;=10,"6-10",TRUE,"10+")</f>
        <v>2-3</v>
      </c>
      <c r="AN500" t="str" cm="1">
        <f t="array" ref="AN500">_xlfn.IFS(X500&lt;12,"Low",X500&lt;=18,"Medium",TRUE,"High")</f>
        <v>High</v>
      </c>
      <c r="AO500" t="str" cm="1">
        <f t="array" ref="AO500">_xlfn.IFS(AH500&lt;1,"0-1",AH500&lt;=3,"2-3",AH500&lt;=5,"4-5",TRUE,"5+")</f>
        <v>2-3</v>
      </c>
    </row>
    <row r="501" spans="1:41"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 t="shared" si="7"/>
        <v>0</v>
      </c>
      <c r="AK501" t="str" cm="1">
        <f t="array" ref="AK501">_xlfn.IFS(A501&lt;25,"&lt;25",A501&lt;=34,"25-34",A501&lt;=44,"35-44",A501&lt;=54,"45-54",TRUE,"55+")</f>
        <v>25-34</v>
      </c>
      <c r="AL501" t="str" cm="1">
        <f t="array" ref="AL501">_xlfn.IFS(S501&lt;5000,"Low",S501&lt;=10000,"Medium",S501&lt;=20000,"High",TRUE,"Very High")</f>
        <v>Medium</v>
      </c>
      <c r="AM501" t="str" cm="1">
        <f t="array" ref="AM501">_xlfn.IFS(AF501&lt;=1,"0-1",AF501&lt;=3,"2-3",AF501&lt;=5,"4-5",AF501&lt;=10,"6-10",TRUE,"10+")</f>
        <v>4-5</v>
      </c>
      <c r="AN501" t="str" cm="1">
        <f t="array" ref="AN501">_xlfn.IFS(X501&lt;12,"Low",X501&lt;=18,"Medium",TRUE,"High")</f>
        <v>Medium</v>
      </c>
      <c r="AO501" t="str" cm="1">
        <f t="array" ref="AO501">_xlfn.IFS(AH501&lt;1,"0-1",AH501&lt;=3,"2-3",AH501&lt;=5,"4-5",TRUE,"5+")</f>
        <v>2-3</v>
      </c>
    </row>
    <row r="502" spans="1:41"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 t="shared" si="7"/>
        <v>0</v>
      </c>
      <c r="AK502" t="str" cm="1">
        <f t="array" ref="AK502">_xlfn.IFS(A502&lt;25,"&lt;25",A502&lt;=34,"25-34",A502&lt;=44,"35-44",A502&lt;=54,"45-54",TRUE,"55+")</f>
        <v>25-34</v>
      </c>
      <c r="AL502" t="str" cm="1">
        <f t="array" ref="AL502">_xlfn.IFS(S502&lt;5000,"Low",S502&lt;=10000,"Medium",S502&lt;=20000,"High",TRUE,"Very High")</f>
        <v>Medium</v>
      </c>
      <c r="AM502" t="str" cm="1">
        <f t="array" ref="AM502">_xlfn.IFS(AF502&lt;=1,"0-1",AF502&lt;=3,"2-3",AF502&lt;=5,"4-5",AF502&lt;=10,"6-10",TRUE,"10+")</f>
        <v>6-10</v>
      </c>
      <c r="AN502" t="str" cm="1">
        <f t="array" ref="AN502">_xlfn.IFS(X502&lt;12,"Low",X502&lt;=18,"Medium",TRUE,"High")</f>
        <v>Medium</v>
      </c>
      <c r="AO502" t="str" cm="1">
        <f t="array" ref="AO502">_xlfn.IFS(AH502&lt;1,"0-1",AH502&lt;=3,"2-3",AH502&lt;=5,"4-5",TRUE,"5+")</f>
        <v>0-1</v>
      </c>
    </row>
    <row r="503" spans="1:41"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 t="shared" si="7"/>
        <v>0</v>
      </c>
      <c r="AK503" t="str" cm="1">
        <f t="array" ref="AK503">_xlfn.IFS(A503&lt;25,"&lt;25",A503&lt;=34,"25-34",A503&lt;=44,"35-44",A503&lt;=54,"45-54",TRUE,"55+")</f>
        <v>25-34</v>
      </c>
      <c r="AL503" t="str" cm="1">
        <f t="array" ref="AL503">_xlfn.IFS(S503&lt;5000,"Low",S503&lt;=10000,"Medium",S503&lt;=20000,"High",TRUE,"Very High")</f>
        <v>Low</v>
      </c>
      <c r="AM503" t="str" cm="1">
        <f t="array" ref="AM503">_xlfn.IFS(AF503&lt;=1,"0-1",AF503&lt;=3,"2-3",AF503&lt;=5,"4-5",AF503&lt;=10,"6-10",TRUE,"10+")</f>
        <v>0-1</v>
      </c>
      <c r="AN503" t="str" cm="1">
        <f t="array" ref="AN503">_xlfn.IFS(X503&lt;12,"Low",X503&lt;=18,"Medium",TRUE,"High")</f>
        <v>High</v>
      </c>
      <c r="AO503" t="str" cm="1">
        <f t="array" ref="AO503">_xlfn.IFS(AH503&lt;1,"0-1",AH503&lt;=3,"2-3",AH503&lt;=5,"4-5",TRUE,"5+")</f>
        <v>0-1</v>
      </c>
    </row>
    <row r="504" spans="1:41"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 t="shared" si="7"/>
        <v>0</v>
      </c>
      <c r="AK504" t="str" cm="1">
        <f t="array" ref="AK504">_xlfn.IFS(A504&lt;25,"&lt;25",A504&lt;=34,"25-34",A504&lt;=44,"35-44",A504&lt;=54,"45-54",TRUE,"55+")</f>
        <v>45-54</v>
      </c>
      <c r="AL504" t="str" cm="1">
        <f t="array" ref="AL504">_xlfn.IFS(S504&lt;5000,"Low",S504&lt;=10000,"Medium",S504&lt;=20000,"High",TRUE,"Very High")</f>
        <v>Medium</v>
      </c>
      <c r="AM504" t="str" cm="1">
        <f t="array" ref="AM504">_xlfn.IFS(AF504&lt;=1,"0-1",AF504&lt;=3,"2-3",AF504&lt;=5,"4-5",AF504&lt;=10,"6-10",TRUE,"10+")</f>
        <v>10+</v>
      </c>
      <c r="AN504" t="str" cm="1">
        <f t="array" ref="AN504">_xlfn.IFS(X504&lt;12,"Low",X504&lt;=18,"Medium",TRUE,"High")</f>
        <v>High</v>
      </c>
      <c r="AO504" t="str" cm="1">
        <f t="array" ref="AO504">_xlfn.IFS(AH504&lt;1,"0-1",AH504&lt;=3,"2-3",AH504&lt;=5,"4-5",TRUE,"5+")</f>
        <v>5+</v>
      </c>
    </row>
    <row r="505" spans="1:41"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 t="shared" si="7"/>
        <v>0</v>
      </c>
      <c r="AK505" t="str" cm="1">
        <f t="array" ref="AK505">_xlfn.IFS(A505&lt;25,"&lt;25",A505&lt;=34,"25-34",A505&lt;=44,"35-44",A505&lt;=54,"45-54",TRUE,"55+")</f>
        <v>25-34</v>
      </c>
      <c r="AL505" t="str" cm="1">
        <f t="array" ref="AL505">_xlfn.IFS(S505&lt;5000,"Low",S505&lt;=10000,"Medium",S505&lt;=20000,"High",TRUE,"Very High")</f>
        <v>Low</v>
      </c>
      <c r="AM505" t="str" cm="1">
        <f t="array" ref="AM505">_xlfn.IFS(AF505&lt;=1,"0-1",AF505&lt;=3,"2-3",AF505&lt;=5,"4-5",AF505&lt;=10,"6-10",TRUE,"10+")</f>
        <v>6-10</v>
      </c>
      <c r="AN505" t="str" cm="1">
        <f t="array" ref="AN505">_xlfn.IFS(X505&lt;12,"Low",X505&lt;=18,"Medium",TRUE,"High")</f>
        <v>Medium</v>
      </c>
      <c r="AO505" t="str" cm="1">
        <f t="array" ref="AO505">_xlfn.IFS(AH505&lt;1,"0-1",AH505&lt;=3,"2-3",AH505&lt;=5,"4-5",TRUE,"5+")</f>
        <v>5+</v>
      </c>
    </row>
    <row r="506" spans="1:41"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 t="shared" si="7"/>
        <v>1</v>
      </c>
      <c r="AK506" t="str" cm="1">
        <f t="array" ref="AK506">_xlfn.IFS(A506&lt;25,"&lt;25",A506&lt;=34,"25-34",A506&lt;=44,"35-44",A506&lt;=54,"45-54",TRUE,"55+")</f>
        <v>45-54</v>
      </c>
      <c r="AL506" t="str" cm="1">
        <f t="array" ref="AL506">_xlfn.IFS(S506&lt;5000,"Low",S506&lt;=10000,"Medium",S506&lt;=20000,"High",TRUE,"Very High")</f>
        <v>Low</v>
      </c>
      <c r="AM506" t="str" cm="1">
        <f t="array" ref="AM506">_xlfn.IFS(AF506&lt;=1,"0-1",AF506&lt;=3,"2-3",AF506&lt;=5,"4-5",AF506&lt;=10,"6-10",TRUE,"10+")</f>
        <v>0-1</v>
      </c>
      <c r="AN506" t="str" cm="1">
        <f t="array" ref="AN506">_xlfn.IFS(X506&lt;12,"Low",X506&lt;=18,"Medium",TRUE,"High")</f>
        <v>Medium</v>
      </c>
      <c r="AO506" t="str" cm="1">
        <f t="array" ref="AO506">_xlfn.IFS(AH506&lt;1,"0-1",AH506&lt;=3,"2-3",AH506&lt;=5,"4-5",TRUE,"5+")</f>
        <v>0-1</v>
      </c>
    </row>
    <row r="507" spans="1:41"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 t="shared" si="7"/>
        <v>0</v>
      </c>
      <c r="AK507" t="str" cm="1">
        <f t="array" ref="AK507">_xlfn.IFS(A507&lt;25,"&lt;25",A507&lt;=34,"25-34",A507&lt;=44,"35-44",A507&lt;=54,"45-54",TRUE,"55+")</f>
        <v>25-34</v>
      </c>
      <c r="AL507" t="str" cm="1">
        <f t="array" ref="AL507">_xlfn.IFS(S507&lt;5000,"Low",S507&lt;=10000,"Medium",S507&lt;=20000,"High",TRUE,"Very High")</f>
        <v>Low</v>
      </c>
      <c r="AM507" t="str" cm="1">
        <f t="array" ref="AM507">_xlfn.IFS(AF507&lt;=1,"0-1",AF507&lt;=3,"2-3",AF507&lt;=5,"4-5",AF507&lt;=10,"6-10",TRUE,"10+")</f>
        <v>2-3</v>
      </c>
      <c r="AN507" t="str" cm="1">
        <f t="array" ref="AN507">_xlfn.IFS(X507&lt;12,"Low",X507&lt;=18,"Medium",TRUE,"High")</f>
        <v>Medium</v>
      </c>
      <c r="AO507" t="str" cm="1">
        <f t="array" ref="AO507">_xlfn.IFS(AH507&lt;1,"0-1",AH507&lt;=3,"2-3",AH507&lt;=5,"4-5",TRUE,"5+")</f>
        <v>0-1</v>
      </c>
    </row>
    <row r="508" spans="1:41"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 t="shared" si="7"/>
        <v>0</v>
      </c>
      <c r="AK508" t="str" cm="1">
        <f t="array" ref="AK508">_xlfn.IFS(A508&lt;25,"&lt;25",A508&lt;=34,"25-34",A508&lt;=44,"35-44",A508&lt;=54,"45-54",TRUE,"55+")</f>
        <v>35-44</v>
      </c>
      <c r="AL508" t="str" cm="1">
        <f t="array" ref="AL508">_xlfn.IFS(S508&lt;5000,"Low",S508&lt;=10000,"Medium",S508&lt;=20000,"High",TRUE,"Very High")</f>
        <v>Medium</v>
      </c>
      <c r="AM508" t="str" cm="1">
        <f t="array" ref="AM508">_xlfn.IFS(AF508&lt;=1,"0-1",AF508&lt;=3,"2-3",AF508&lt;=5,"4-5",AF508&lt;=10,"6-10",TRUE,"10+")</f>
        <v>6-10</v>
      </c>
      <c r="AN508" t="str" cm="1">
        <f t="array" ref="AN508">_xlfn.IFS(X508&lt;12,"Low",X508&lt;=18,"Medium",TRUE,"High")</f>
        <v>Medium</v>
      </c>
      <c r="AO508" t="str" cm="1">
        <f t="array" ref="AO508">_xlfn.IFS(AH508&lt;1,"0-1",AH508&lt;=3,"2-3",AH508&lt;=5,"4-5",TRUE,"5+")</f>
        <v>5+</v>
      </c>
    </row>
    <row r="509" spans="1:41"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 t="shared" si="7"/>
        <v>0</v>
      </c>
      <c r="AK509" t="str" cm="1">
        <f t="array" ref="AK509">_xlfn.IFS(A509&lt;25,"&lt;25",A509&lt;=34,"25-34",A509&lt;=44,"35-44",A509&lt;=54,"45-54",TRUE,"55+")</f>
        <v>25-34</v>
      </c>
      <c r="AL509" t="str" cm="1">
        <f t="array" ref="AL509">_xlfn.IFS(S509&lt;5000,"Low",S509&lt;=10000,"Medium",S509&lt;=20000,"High",TRUE,"Very High")</f>
        <v>Medium</v>
      </c>
      <c r="AM509" t="str" cm="1">
        <f t="array" ref="AM509">_xlfn.IFS(AF509&lt;=1,"0-1",AF509&lt;=3,"2-3",AF509&lt;=5,"4-5",AF509&lt;=10,"6-10",TRUE,"10+")</f>
        <v>6-10</v>
      </c>
      <c r="AN509" t="str" cm="1">
        <f t="array" ref="AN509">_xlfn.IFS(X509&lt;12,"Low",X509&lt;=18,"Medium",TRUE,"High")</f>
        <v>Medium</v>
      </c>
      <c r="AO509" t="str" cm="1">
        <f t="array" ref="AO509">_xlfn.IFS(AH509&lt;1,"0-1",AH509&lt;=3,"2-3",AH509&lt;=5,"4-5",TRUE,"5+")</f>
        <v>2-3</v>
      </c>
    </row>
    <row r="510" spans="1:41"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 t="shared" si="7"/>
        <v>0</v>
      </c>
      <c r="AK510" t="str" cm="1">
        <f t="array" ref="AK510">_xlfn.IFS(A510&lt;25,"&lt;25",A510&lt;=34,"25-34",A510&lt;=44,"35-44",A510&lt;=54,"45-54",TRUE,"55+")</f>
        <v>35-44</v>
      </c>
      <c r="AL510" t="str" cm="1">
        <f t="array" ref="AL510">_xlfn.IFS(S510&lt;5000,"Low",S510&lt;=10000,"Medium",S510&lt;=20000,"High",TRUE,"Very High")</f>
        <v>Medium</v>
      </c>
      <c r="AM510" t="str" cm="1">
        <f t="array" ref="AM510">_xlfn.IFS(AF510&lt;=1,"0-1",AF510&lt;=3,"2-3",AF510&lt;=5,"4-5",AF510&lt;=10,"6-10",TRUE,"10+")</f>
        <v>10+</v>
      </c>
      <c r="AN510" t="str" cm="1">
        <f t="array" ref="AN510">_xlfn.IFS(X510&lt;12,"Low",X510&lt;=18,"Medium",TRUE,"High")</f>
        <v>Medium</v>
      </c>
      <c r="AO510" t="str" cm="1">
        <f t="array" ref="AO510">_xlfn.IFS(AH510&lt;1,"0-1",AH510&lt;=3,"2-3",AH510&lt;=5,"4-5",TRUE,"5+")</f>
        <v>5+</v>
      </c>
    </row>
    <row r="511" spans="1:41"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 t="shared" si="7"/>
        <v>0</v>
      </c>
      <c r="AK511" t="str" cm="1">
        <f t="array" ref="AK511">_xlfn.IFS(A511&lt;25,"&lt;25",A511&lt;=34,"25-34",A511&lt;=44,"35-44",A511&lt;=54,"45-54",TRUE,"55+")</f>
        <v>25-34</v>
      </c>
      <c r="AL511" t="str" cm="1">
        <f t="array" ref="AL511">_xlfn.IFS(S511&lt;5000,"Low",S511&lt;=10000,"Medium",S511&lt;=20000,"High",TRUE,"Very High")</f>
        <v>Medium</v>
      </c>
      <c r="AM511" t="str" cm="1">
        <f t="array" ref="AM511">_xlfn.IFS(AF511&lt;=1,"0-1",AF511&lt;=3,"2-3",AF511&lt;=5,"4-5",AF511&lt;=10,"6-10",TRUE,"10+")</f>
        <v>10+</v>
      </c>
      <c r="AN511" t="str" cm="1">
        <f t="array" ref="AN511">_xlfn.IFS(X511&lt;12,"Low",X511&lt;=18,"Medium",TRUE,"High")</f>
        <v>High</v>
      </c>
      <c r="AO511" t="str" cm="1">
        <f t="array" ref="AO511">_xlfn.IFS(AH511&lt;1,"0-1",AH511&lt;=3,"2-3",AH511&lt;=5,"4-5",TRUE,"5+")</f>
        <v>4-5</v>
      </c>
    </row>
    <row r="512" spans="1:41"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 t="shared" si="7"/>
        <v>0</v>
      </c>
      <c r="AK512" t="str" cm="1">
        <f t="array" ref="AK512">_xlfn.IFS(A512&lt;25,"&lt;25",A512&lt;=34,"25-34",A512&lt;=44,"35-44",A512&lt;=54,"45-54",TRUE,"55+")</f>
        <v>45-54</v>
      </c>
      <c r="AL512" t="str" cm="1">
        <f t="array" ref="AL512">_xlfn.IFS(S512&lt;5000,"Low",S512&lt;=10000,"Medium",S512&lt;=20000,"High",TRUE,"Very High")</f>
        <v>High</v>
      </c>
      <c r="AM512" t="str" cm="1">
        <f t="array" ref="AM512">_xlfn.IFS(AF512&lt;=1,"0-1",AF512&lt;=3,"2-3",AF512&lt;=5,"4-5",AF512&lt;=10,"6-10",TRUE,"10+")</f>
        <v>6-10</v>
      </c>
      <c r="AN512" t="str" cm="1">
        <f t="array" ref="AN512">_xlfn.IFS(X512&lt;12,"Low",X512&lt;=18,"Medium",TRUE,"High")</f>
        <v>Medium</v>
      </c>
      <c r="AO512" t="str" cm="1">
        <f t="array" ref="AO512">_xlfn.IFS(AH512&lt;1,"0-1",AH512&lt;=3,"2-3",AH512&lt;=5,"4-5",TRUE,"5+")</f>
        <v>5+</v>
      </c>
    </row>
    <row r="513" spans="1:41"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 t="shared" si="7"/>
        <v>0</v>
      </c>
      <c r="AK513" t="str" cm="1">
        <f t="array" ref="AK513">_xlfn.IFS(A513&lt;25,"&lt;25",A513&lt;=34,"25-34",A513&lt;=44,"35-44",A513&lt;=54,"45-54",TRUE,"55+")</f>
        <v>35-44</v>
      </c>
      <c r="AL513" t="str" cm="1">
        <f t="array" ref="AL513">_xlfn.IFS(S513&lt;5000,"Low",S513&lt;=10000,"Medium",S513&lt;=20000,"High",TRUE,"Very High")</f>
        <v>Medium</v>
      </c>
      <c r="AM513" t="str" cm="1">
        <f t="array" ref="AM513">_xlfn.IFS(AF513&lt;=1,"0-1",AF513&lt;=3,"2-3",AF513&lt;=5,"4-5",AF513&lt;=10,"6-10",TRUE,"10+")</f>
        <v>2-3</v>
      </c>
      <c r="AN513" t="str" cm="1">
        <f t="array" ref="AN513">_xlfn.IFS(X513&lt;12,"Low",X513&lt;=18,"Medium",TRUE,"High")</f>
        <v>Low</v>
      </c>
      <c r="AO513" t="str" cm="1">
        <f t="array" ref="AO513">_xlfn.IFS(AH513&lt;1,"0-1",AH513&lt;=3,"2-3",AH513&lt;=5,"4-5",TRUE,"5+")</f>
        <v>0-1</v>
      </c>
    </row>
    <row r="514" spans="1:41"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 t="shared" ref="AJ514:AJ577" si="8">IF(B514="Yes",1,0)</f>
        <v>0</v>
      </c>
      <c r="AK514" t="str" cm="1">
        <f t="array" ref="AK514">_xlfn.IFS(A514&lt;25,"&lt;25",A514&lt;=34,"25-34",A514&lt;=44,"35-44",A514&lt;=54,"45-54",TRUE,"55+")</f>
        <v>25-34</v>
      </c>
      <c r="AL514" t="str" cm="1">
        <f t="array" ref="AL514">_xlfn.IFS(S514&lt;5000,"Low",S514&lt;=10000,"Medium",S514&lt;=20000,"High",TRUE,"Very High")</f>
        <v>Low</v>
      </c>
      <c r="AM514" t="str" cm="1">
        <f t="array" ref="AM514">_xlfn.IFS(AF514&lt;=1,"0-1",AF514&lt;=3,"2-3",AF514&lt;=5,"4-5",AF514&lt;=10,"6-10",TRUE,"10+")</f>
        <v>4-5</v>
      </c>
      <c r="AN514" t="str" cm="1">
        <f t="array" ref="AN514">_xlfn.IFS(X514&lt;12,"Low",X514&lt;=18,"Medium",TRUE,"High")</f>
        <v>Medium</v>
      </c>
      <c r="AO514" t="str" cm="1">
        <f t="array" ref="AO514">_xlfn.IFS(AH514&lt;1,"0-1",AH514&lt;=3,"2-3",AH514&lt;=5,"4-5",TRUE,"5+")</f>
        <v>2-3</v>
      </c>
    </row>
    <row r="515" spans="1:41"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 t="shared" si="8"/>
        <v>1</v>
      </c>
      <c r="AK515" t="str" cm="1">
        <f t="array" ref="AK515">_xlfn.IFS(A515&lt;25,"&lt;25",A515&lt;=34,"25-34",A515&lt;=44,"35-44",A515&lt;=54,"45-54",TRUE,"55+")</f>
        <v>&lt;25</v>
      </c>
      <c r="AL515" t="str" cm="1">
        <f t="array" ref="AL515">_xlfn.IFS(S515&lt;5000,"Low",S515&lt;=10000,"Medium",S515&lt;=20000,"High",TRUE,"Very High")</f>
        <v>Low</v>
      </c>
      <c r="AM515" t="str" cm="1">
        <f t="array" ref="AM515">_xlfn.IFS(AF515&lt;=1,"0-1",AF515&lt;=3,"2-3",AF515&lt;=5,"4-5",AF515&lt;=10,"6-10",TRUE,"10+")</f>
        <v>0-1</v>
      </c>
      <c r="AN515" t="str" cm="1">
        <f t="array" ref="AN515">_xlfn.IFS(X515&lt;12,"Low",X515&lt;=18,"Medium",TRUE,"High")</f>
        <v>Low</v>
      </c>
      <c r="AO515" t="str" cm="1">
        <f t="array" ref="AO515">_xlfn.IFS(AH515&lt;1,"0-1",AH515&lt;=3,"2-3",AH515&lt;=5,"4-5",TRUE,"5+")</f>
        <v>2-3</v>
      </c>
    </row>
    <row r="516" spans="1:41"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 t="shared" si="8"/>
        <v>1</v>
      </c>
      <c r="AK516" t="str" cm="1">
        <f t="array" ref="AK516">_xlfn.IFS(A516&lt;25,"&lt;25",A516&lt;=34,"25-34",A516&lt;=44,"35-44",A516&lt;=54,"45-54",TRUE,"55+")</f>
        <v>25-34</v>
      </c>
      <c r="AL516" t="str" cm="1">
        <f t="array" ref="AL516">_xlfn.IFS(S516&lt;5000,"Low",S516&lt;=10000,"Medium",S516&lt;=20000,"High",TRUE,"Very High")</f>
        <v>Low</v>
      </c>
      <c r="AM516" t="str" cm="1">
        <f t="array" ref="AM516">_xlfn.IFS(AF516&lt;=1,"0-1",AF516&lt;=3,"2-3",AF516&lt;=5,"4-5",AF516&lt;=10,"6-10",TRUE,"10+")</f>
        <v>6-10</v>
      </c>
      <c r="AN516" t="str" cm="1">
        <f t="array" ref="AN516">_xlfn.IFS(X516&lt;12,"Low",X516&lt;=18,"Medium",TRUE,"High")</f>
        <v>Low</v>
      </c>
      <c r="AO516" t="str" cm="1">
        <f t="array" ref="AO516">_xlfn.IFS(AH516&lt;1,"0-1",AH516&lt;=3,"2-3",AH516&lt;=5,"4-5",TRUE,"5+")</f>
        <v>5+</v>
      </c>
    </row>
    <row r="517" spans="1:41"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 t="shared" si="8"/>
        <v>0</v>
      </c>
      <c r="AK517" t="str" cm="1">
        <f t="array" ref="AK517">_xlfn.IFS(A517&lt;25,"&lt;25",A517&lt;=34,"25-34",A517&lt;=44,"35-44",A517&lt;=54,"45-54",TRUE,"55+")</f>
        <v>35-44</v>
      </c>
      <c r="AL517" t="str" cm="1">
        <f t="array" ref="AL517">_xlfn.IFS(S517&lt;5000,"Low",S517&lt;=10000,"Medium",S517&lt;=20000,"High",TRUE,"Very High")</f>
        <v>Low</v>
      </c>
      <c r="AM517" t="str" cm="1">
        <f t="array" ref="AM517">_xlfn.IFS(AF517&lt;=1,"0-1",AF517&lt;=3,"2-3",AF517&lt;=5,"4-5",AF517&lt;=10,"6-10",TRUE,"10+")</f>
        <v>0-1</v>
      </c>
      <c r="AN517" t="str" cm="1">
        <f t="array" ref="AN517">_xlfn.IFS(X517&lt;12,"Low",X517&lt;=18,"Medium",TRUE,"High")</f>
        <v>Medium</v>
      </c>
      <c r="AO517" t="str" cm="1">
        <f t="array" ref="AO517">_xlfn.IFS(AH517&lt;1,"0-1",AH517&lt;=3,"2-3",AH517&lt;=5,"4-5",TRUE,"5+")</f>
        <v>0-1</v>
      </c>
    </row>
    <row r="518" spans="1:41"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 t="shared" si="8"/>
        <v>0</v>
      </c>
      <c r="AK518" t="str" cm="1">
        <f t="array" ref="AK518">_xlfn.IFS(A518&lt;25,"&lt;25",A518&lt;=34,"25-34",A518&lt;=44,"35-44",A518&lt;=54,"45-54",TRUE,"55+")</f>
        <v>&lt;25</v>
      </c>
      <c r="AL518" t="str" cm="1">
        <f t="array" ref="AL518">_xlfn.IFS(S518&lt;5000,"Low",S518&lt;=10000,"Medium",S518&lt;=20000,"High",TRUE,"Very High")</f>
        <v>Low</v>
      </c>
      <c r="AM518" t="str" cm="1">
        <f t="array" ref="AM518">_xlfn.IFS(AF518&lt;=1,"0-1",AF518&lt;=3,"2-3",AF518&lt;=5,"4-5",AF518&lt;=10,"6-10",TRUE,"10+")</f>
        <v>2-3</v>
      </c>
      <c r="AN518" t="str" cm="1">
        <f t="array" ref="AN518">_xlfn.IFS(X518&lt;12,"Low",X518&lt;=18,"Medium",TRUE,"High")</f>
        <v>Medium</v>
      </c>
      <c r="AO518" t="str" cm="1">
        <f t="array" ref="AO518">_xlfn.IFS(AH518&lt;1,"0-1",AH518&lt;=3,"2-3",AH518&lt;=5,"4-5",TRUE,"5+")</f>
        <v>0-1</v>
      </c>
    </row>
    <row r="519" spans="1:41"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 t="shared" si="8"/>
        <v>0</v>
      </c>
      <c r="AK519" t="str" cm="1">
        <f t="array" ref="AK519">_xlfn.IFS(A519&lt;25,"&lt;25",A519&lt;=34,"25-34",A519&lt;=44,"35-44",A519&lt;=54,"45-54",TRUE,"55+")</f>
        <v>25-34</v>
      </c>
      <c r="AL519" t="str" cm="1">
        <f t="array" ref="AL519">_xlfn.IFS(S519&lt;5000,"Low",S519&lt;=10000,"Medium",S519&lt;=20000,"High",TRUE,"Very High")</f>
        <v>Low</v>
      </c>
      <c r="AM519" t="str" cm="1">
        <f t="array" ref="AM519">_xlfn.IFS(AF519&lt;=1,"0-1",AF519&lt;=3,"2-3",AF519&lt;=5,"4-5",AF519&lt;=10,"6-10",TRUE,"10+")</f>
        <v>2-3</v>
      </c>
      <c r="AN519" t="str" cm="1">
        <f t="array" ref="AN519">_xlfn.IFS(X519&lt;12,"Low",X519&lt;=18,"Medium",TRUE,"High")</f>
        <v>High</v>
      </c>
      <c r="AO519" t="str" cm="1">
        <f t="array" ref="AO519">_xlfn.IFS(AH519&lt;1,"0-1",AH519&lt;=3,"2-3",AH519&lt;=5,"4-5",TRUE,"5+")</f>
        <v>2-3</v>
      </c>
    </row>
    <row r="520" spans="1:41"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 t="shared" si="8"/>
        <v>0</v>
      </c>
      <c r="AK520" t="str" cm="1">
        <f t="array" ref="AK520">_xlfn.IFS(A520&lt;25,"&lt;25",A520&lt;=34,"25-34",A520&lt;=44,"35-44",A520&lt;=54,"45-54",TRUE,"55+")</f>
        <v>35-44</v>
      </c>
      <c r="AL520" t="str" cm="1">
        <f t="array" ref="AL520">_xlfn.IFS(S520&lt;5000,"Low",S520&lt;=10000,"Medium",S520&lt;=20000,"High",TRUE,"Very High")</f>
        <v>Low</v>
      </c>
      <c r="AM520" t="str" cm="1">
        <f t="array" ref="AM520">_xlfn.IFS(AF520&lt;=1,"0-1",AF520&lt;=3,"2-3",AF520&lt;=5,"4-5",AF520&lt;=10,"6-10",TRUE,"10+")</f>
        <v>6-10</v>
      </c>
      <c r="AN520" t="str" cm="1">
        <f t="array" ref="AN520">_xlfn.IFS(X520&lt;12,"Low",X520&lt;=18,"Medium",TRUE,"High")</f>
        <v>High</v>
      </c>
      <c r="AO520" t="str" cm="1">
        <f t="array" ref="AO520">_xlfn.IFS(AH520&lt;1,"0-1",AH520&lt;=3,"2-3",AH520&lt;=5,"4-5",TRUE,"5+")</f>
        <v>0-1</v>
      </c>
    </row>
    <row r="521" spans="1:41"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 t="shared" si="8"/>
        <v>0</v>
      </c>
      <c r="AK521" t="str" cm="1">
        <f t="array" ref="AK521">_xlfn.IFS(A521&lt;25,"&lt;25",A521&lt;=34,"25-34",A521&lt;=44,"35-44",A521&lt;=54,"45-54",TRUE,"55+")</f>
        <v>25-34</v>
      </c>
      <c r="AL521" t="str" cm="1">
        <f t="array" ref="AL521">_xlfn.IFS(S521&lt;5000,"Low",S521&lt;=10000,"Medium",S521&lt;=20000,"High",TRUE,"Very High")</f>
        <v>Low</v>
      </c>
      <c r="AM521" t="str" cm="1">
        <f t="array" ref="AM521">_xlfn.IFS(AF521&lt;=1,"0-1",AF521&lt;=3,"2-3",AF521&lt;=5,"4-5",AF521&lt;=10,"6-10",TRUE,"10+")</f>
        <v>6-10</v>
      </c>
      <c r="AN521" t="str" cm="1">
        <f t="array" ref="AN521">_xlfn.IFS(X521&lt;12,"Low",X521&lt;=18,"Medium",TRUE,"High")</f>
        <v>Medium</v>
      </c>
      <c r="AO521" t="str" cm="1">
        <f t="array" ref="AO521">_xlfn.IFS(AH521&lt;1,"0-1",AH521&lt;=3,"2-3",AH521&lt;=5,"4-5",TRUE,"5+")</f>
        <v>2-3</v>
      </c>
    </row>
    <row r="522" spans="1:41"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 t="shared" si="8"/>
        <v>0</v>
      </c>
      <c r="AK522" t="str" cm="1">
        <f t="array" ref="AK522">_xlfn.IFS(A522&lt;25,"&lt;25",A522&lt;=34,"25-34",A522&lt;=44,"35-44",A522&lt;=54,"45-54",TRUE,"55+")</f>
        <v>45-54</v>
      </c>
      <c r="AL522" t="str" cm="1">
        <f t="array" ref="AL522">_xlfn.IFS(S522&lt;5000,"Low",S522&lt;=10000,"Medium",S522&lt;=20000,"High",TRUE,"Very High")</f>
        <v>Medium</v>
      </c>
      <c r="AM522" t="str" cm="1">
        <f t="array" ref="AM522">_xlfn.IFS(AF522&lt;=1,"0-1",AF522&lt;=3,"2-3",AF522&lt;=5,"4-5",AF522&lt;=10,"6-10",TRUE,"10+")</f>
        <v>2-3</v>
      </c>
      <c r="AN522" t="str" cm="1">
        <f t="array" ref="AN522">_xlfn.IFS(X522&lt;12,"Low",X522&lt;=18,"Medium",TRUE,"High")</f>
        <v>Medium</v>
      </c>
      <c r="AO522" t="str" cm="1">
        <f t="array" ref="AO522">_xlfn.IFS(AH522&lt;1,"0-1",AH522&lt;=3,"2-3",AH522&lt;=5,"4-5",TRUE,"5+")</f>
        <v>2-3</v>
      </c>
    </row>
    <row r="523" spans="1:41"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 t="shared" si="8"/>
        <v>0</v>
      </c>
      <c r="AK523" t="str" cm="1">
        <f t="array" ref="AK523">_xlfn.IFS(A523&lt;25,"&lt;25",A523&lt;=34,"25-34",A523&lt;=44,"35-44",A523&lt;=54,"45-54",TRUE,"55+")</f>
        <v>25-34</v>
      </c>
      <c r="AL523" t="str" cm="1">
        <f t="array" ref="AL523">_xlfn.IFS(S523&lt;5000,"Low",S523&lt;=10000,"Medium",S523&lt;=20000,"High",TRUE,"Very High")</f>
        <v>Low</v>
      </c>
      <c r="AM523" t="str" cm="1">
        <f t="array" ref="AM523">_xlfn.IFS(AF523&lt;=1,"0-1",AF523&lt;=3,"2-3",AF523&lt;=5,"4-5",AF523&lt;=10,"6-10",TRUE,"10+")</f>
        <v>6-10</v>
      </c>
      <c r="AN523" t="str" cm="1">
        <f t="array" ref="AN523">_xlfn.IFS(X523&lt;12,"Low",X523&lt;=18,"Medium",TRUE,"High")</f>
        <v>High</v>
      </c>
      <c r="AO523" t="str" cm="1">
        <f t="array" ref="AO523">_xlfn.IFS(AH523&lt;1,"0-1",AH523&lt;=3,"2-3",AH523&lt;=5,"4-5",TRUE,"5+")</f>
        <v>0-1</v>
      </c>
    </row>
    <row r="524" spans="1:41"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 t="shared" si="8"/>
        <v>0</v>
      </c>
      <c r="AK524" t="str" cm="1">
        <f t="array" ref="AK524">_xlfn.IFS(A524&lt;25,"&lt;25",A524&lt;=34,"25-34",A524&lt;=44,"35-44",A524&lt;=54,"45-54",TRUE,"55+")</f>
        <v>35-44</v>
      </c>
      <c r="AL524" t="str" cm="1">
        <f t="array" ref="AL524">_xlfn.IFS(S524&lt;5000,"Low",S524&lt;=10000,"Medium",S524&lt;=20000,"High",TRUE,"Very High")</f>
        <v>Low</v>
      </c>
      <c r="AM524" t="str" cm="1">
        <f t="array" ref="AM524">_xlfn.IFS(AF524&lt;=1,"0-1",AF524&lt;=3,"2-3",AF524&lt;=5,"4-5",AF524&lt;=10,"6-10",TRUE,"10+")</f>
        <v>0-1</v>
      </c>
      <c r="AN524" t="str" cm="1">
        <f t="array" ref="AN524">_xlfn.IFS(X524&lt;12,"Low",X524&lt;=18,"Medium",TRUE,"High")</f>
        <v>Medium</v>
      </c>
      <c r="AO524" t="str" cm="1">
        <f t="array" ref="AO524">_xlfn.IFS(AH524&lt;1,"0-1",AH524&lt;=3,"2-3",AH524&lt;=5,"4-5",TRUE,"5+")</f>
        <v>0-1</v>
      </c>
    </row>
    <row r="525" spans="1:41"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 t="shared" si="8"/>
        <v>0</v>
      </c>
      <c r="AK525" t="str" cm="1">
        <f t="array" ref="AK525">_xlfn.IFS(A525&lt;25,"&lt;25",A525&lt;=34,"25-34",A525&lt;=44,"35-44",A525&lt;=54,"45-54",TRUE,"55+")</f>
        <v>45-54</v>
      </c>
      <c r="AL525" t="str" cm="1">
        <f t="array" ref="AL525">_xlfn.IFS(S525&lt;5000,"Low",S525&lt;=10000,"Medium",S525&lt;=20000,"High",TRUE,"Very High")</f>
        <v>Low</v>
      </c>
      <c r="AM525" t="str" cm="1">
        <f t="array" ref="AM525">_xlfn.IFS(AF525&lt;=1,"0-1",AF525&lt;=3,"2-3",AF525&lt;=5,"4-5",AF525&lt;=10,"6-10",TRUE,"10+")</f>
        <v>10+</v>
      </c>
      <c r="AN525" t="str" cm="1">
        <f t="array" ref="AN525">_xlfn.IFS(X525&lt;12,"Low",X525&lt;=18,"Medium",TRUE,"High")</f>
        <v>Low</v>
      </c>
      <c r="AO525" t="str" cm="1">
        <f t="array" ref="AO525">_xlfn.IFS(AH525&lt;1,"0-1",AH525&lt;=3,"2-3",AH525&lt;=5,"4-5",TRUE,"5+")</f>
        <v>2-3</v>
      </c>
    </row>
    <row r="526" spans="1:41"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 t="shared" si="8"/>
        <v>0</v>
      </c>
      <c r="AK526" t="str" cm="1">
        <f t="array" ref="AK526">_xlfn.IFS(A526&lt;25,"&lt;25",A526&lt;=34,"25-34",A526&lt;=44,"35-44",A526&lt;=54,"45-54",TRUE,"55+")</f>
        <v>25-34</v>
      </c>
      <c r="AL526" t="str" cm="1">
        <f t="array" ref="AL526">_xlfn.IFS(S526&lt;5000,"Low",S526&lt;=10000,"Medium",S526&lt;=20000,"High",TRUE,"Very High")</f>
        <v>Medium</v>
      </c>
      <c r="AM526" t="str" cm="1">
        <f t="array" ref="AM526">_xlfn.IFS(AF526&lt;=1,"0-1",AF526&lt;=3,"2-3",AF526&lt;=5,"4-5",AF526&lt;=10,"6-10",TRUE,"10+")</f>
        <v>6-10</v>
      </c>
      <c r="AN526" t="str" cm="1">
        <f t="array" ref="AN526">_xlfn.IFS(X526&lt;12,"Low",X526&lt;=18,"Medium",TRUE,"High")</f>
        <v>Medium</v>
      </c>
      <c r="AO526" t="str" cm="1">
        <f t="array" ref="AO526">_xlfn.IFS(AH526&lt;1,"0-1",AH526&lt;=3,"2-3",AH526&lt;=5,"4-5",TRUE,"5+")</f>
        <v>5+</v>
      </c>
    </row>
    <row r="527" spans="1:41"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 t="shared" si="8"/>
        <v>1</v>
      </c>
      <c r="AK527" t="str" cm="1">
        <f t="array" ref="AK527">_xlfn.IFS(A527&lt;25,"&lt;25",A527&lt;=34,"25-34",A527&lt;=44,"35-44",A527&lt;=54,"45-54",TRUE,"55+")</f>
        <v>&lt;25</v>
      </c>
      <c r="AL527" t="str" cm="1">
        <f t="array" ref="AL527">_xlfn.IFS(S527&lt;5000,"Low",S527&lt;=10000,"Medium",S527&lt;=20000,"High",TRUE,"Very High")</f>
        <v>Low</v>
      </c>
      <c r="AM527" t="str" cm="1">
        <f t="array" ref="AM527">_xlfn.IFS(AF527&lt;=1,"0-1",AF527&lt;=3,"2-3",AF527&lt;=5,"4-5",AF527&lt;=10,"6-10",TRUE,"10+")</f>
        <v>2-3</v>
      </c>
      <c r="AN527" t="str" cm="1">
        <f t="array" ref="AN527">_xlfn.IFS(X527&lt;12,"Low",X527&lt;=18,"Medium",TRUE,"High")</f>
        <v>Medium</v>
      </c>
      <c r="AO527" t="str" cm="1">
        <f t="array" ref="AO527">_xlfn.IFS(AH527&lt;1,"0-1",AH527&lt;=3,"2-3",AH527&lt;=5,"4-5",TRUE,"5+")</f>
        <v>2-3</v>
      </c>
    </row>
    <row r="528" spans="1:41"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 t="shared" si="8"/>
        <v>0</v>
      </c>
      <c r="AK528" t="str" cm="1">
        <f t="array" ref="AK528">_xlfn.IFS(A528&lt;25,"&lt;25",A528&lt;=34,"25-34",A528&lt;=44,"35-44",A528&lt;=54,"45-54",TRUE,"55+")</f>
        <v>35-44</v>
      </c>
      <c r="AL528" t="str" cm="1">
        <f t="array" ref="AL528">_xlfn.IFS(S528&lt;5000,"Low",S528&lt;=10000,"Medium",S528&lt;=20000,"High",TRUE,"Very High")</f>
        <v>Low</v>
      </c>
      <c r="AM528" t="str" cm="1">
        <f t="array" ref="AM528">_xlfn.IFS(AF528&lt;=1,"0-1",AF528&lt;=3,"2-3",AF528&lt;=5,"4-5",AF528&lt;=10,"6-10",TRUE,"10+")</f>
        <v>10+</v>
      </c>
      <c r="AN528" t="str" cm="1">
        <f t="array" ref="AN528">_xlfn.IFS(X528&lt;12,"Low",X528&lt;=18,"Medium",TRUE,"High")</f>
        <v>Low</v>
      </c>
      <c r="AO528" t="str" cm="1">
        <f t="array" ref="AO528">_xlfn.IFS(AH528&lt;1,"0-1",AH528&lt;=3,"2-3",AH528&lt;=5,"4-5",TRUE,"5+")</f>
        <v>5+</v>
      </c>
    </row>
    <row r="529" spans="1:41"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 t="shared" si="8"/>
        <v>0</v>
      </c>
      <c r="AK529" t="str" cm="1">
        <f t="array" ref="AK529">_xlfn.IFS(A529&lt;25,"&lt;25",A529&lt;=34,"25-34",A529&lt;=44,"35-44",A529&lt;=54,"45-54",TRUE,"55+")</f>
        <v>25-34</v>
      </c>
      <c r="AL529" t="str" cm="1">
        <f t="array" ref="AL529">_xlfn.IFS(S529&lt;5000,"Low",S529&lt;=10000,"Medium",S529&lt;=20000,"High",TRUE,"Very High")</f>
        <v>Medium</v>
      </c>
      <c r="AM529" t="str" cm="1">
        <f t="array" ref="AM529">_xlfn.IFS(AF529&lt;=1,"0-1",AF529&lt;=3,"2-3",AF529&lt;=5,"4-5",AF529&lt;=10,"6-10",TRUE,"10+")</f>
        <v>6-10</v>
      </c>
      <c r="AN529" t="str" cm="1">
        <f t="array" ref="AN529">_xlfn.IFS(X529&lt;12,"Low",X529&lt;=18,"Medium",TRUE,"High")</f>
        <v>Medium</v>
      </c>
      <c r="AO529" t="str" cm="1">
        <f t="array" ref="AO529">_xlfn.IFS(AH529&lt;1,"0-1",AH529&lt;=3,"2-3",AH529&lt;=5,"4-5",TRUE,"5+")</f>
        <v>0-1</v>
      </c>
    </row>
    <row r="530" spans="1:41"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 t="shared" si="8"/>
        <v>1</v>
      </c>
      <c r="AK530" t="str" cm="1">
        <f t="array" ref="AK530">_xlfn.IFS(A530&lt;25,"&lt;25",A530&lt;=34,"25-34",A530&lt;=44,"35-44",A530&lt;=54,"45-54",TRUE,"55+")</f>
        <v>45-54</v>
      </c>
      <c r="AL530" t="str" cm="1">
        <f t="array" ref="AL530">_xlfn.IFS(S530&lt;5000,"Low",S530&lt;=10000,"Medium",S530&lt;=20000,"High",TRUE,"Very High")</f>
        <v>Medium</v>
      </c>
      <c r="AM530" t="str" cm="1">
        <f t="array" ref="AM530">_xlfn.IFS(AF530&lt;=1,"0-1",AF530&lt;=3,"2-3",AF530&lt;=5,"4-5",AF530&lt;=10,"6-10",TRUE,"10+")</f>
        <v>4-5</v>
      </c>
      <c r="AN530" t="str" cm="1">
        <f t="array" ref="AN530">_xlfn.IFS(X530&lt;12,"Low",X530&lt;=18,"Medium",TRUE,"High")</f>
        <v>Medium</v>
      </c>
      <c r="AO530" t="str" cm="1">
        <f t="array" ref="AO530">_xlfn.IFS(AH530&lt;1,"0-1",AH530&lt;=3,"2-3",AH530&lt;=5,"4-5",TRUE,"5+")</f>
        <v>2-3</v>
      </c>
    </row>
    <row r="531" spans="1:41"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 t="shared" si="8"/>
        <v>0</v>
      </c>
      <c r="AK531" t="str" cm="1">
        <f t="array" ref="AK531">_xlfn.IFS(A531&lt;25,"&lt;25",A531&lt;=34,"25-34",A531&lt;=44,"35-44",A531&lt;=54,"45-54",TRUE,"55+")</f>
        <v>35-44</v>
      </c>
      <c r="AL531" t="str" cm="1">
        <f t="array" ref="AL531">_xlfn.IFS(S531&lt;5000,"Low",S531&lt;=10000,"Medium",S531&lt;=20000,"High",TRUE,"Very High")</f>
        <v>Medium</v>
      </c>
      <c r="AM531" t="str" cm="1">
        <f t="array" ref="AM531">_xlfn.IFS(AF531&lt;=1,"0-1",AF531&lt;=3,"2-3",AF531&lt;=5,"4-5",AF531&lt;=10,"6-10",TRUE,"10+")</f>
        <v>6-10</v>
      </c>
      <c r="AN531" t="str" cm="1">
        <f t="array" ref="AN531">_xlfn.IFS(X531&lt;12,"Low",X531&lt;=18,"Medium",TRUE,"High")</f>
        <v>Medium</v>
      </c>
      <c r="AO531" t="str" cm="1">
        <f t="array" ref="AO531">_xlfn.IFS(AH531&lt;1,"0-1",AH531&lt;=3,"2-3",AH531&lt;=5,"4-5",TRUE,"5+")</f>
        <v>2-3</v>
      </c>
    </row>
    <row r="532" spans="1:41"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 t="shared" si="8"/>
        <v>0</v>
      </c>
      <c r="AK532" t="str" cm="1">
        <f t="array" ref="AK532">_xlfn.IFS(A532&lt;25,"&lt;25",A532&lt;=34,"25-34",A532&lt;=44,"35-44",A532&lt;=54,"45-54",TRUE,"55+")</f>
        <v>25-34</v>
      </c>
      <c r="AL532" t="str" cm="1">
        <f t="array" ref="AL532">_xlfn.IFS(S532&lt;5000,"Low",S532&lt;=10000,"Medium",S532&lt;=20000,"High",TRUE,"Very High")</f>
        <v>Medium</v>
      </c>
      <c r="AM532" t="str" cm="1">
        <f t="array" ref="AM532">_xlfn.IFS(AF532&lt;=1,"0-1",AF532&lt;=3,"2-3",AF532&lt;=5,"4-5",AF532&lt;=10,"6-10",TRUE,"10+")</f>
        <v>6-10</v>
      </c>
      <c r="AN532" t="str" cm="1">
        <f t="array" ref="AN532">_xlfn.IFS(X532&lt;12,"Low",X532&lt;=18,"Medium",TRUE,"High")</f>
        <v>Low</v>
      </c>
      <c r="AO532" t="str" cm="1">
        <f t="array" ref="AO532">_xlfn.IFS(AH532&lt;1,"0-1",AH532&lt;=3,"2-3",AH532&lt;=5,"4-5",TRUE,"5+")</f>
        <v>0-1</v>
      </c>
    </row>
    <row r="533" spans="1:41"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 t="shared" si="8"/>
        <v>0</v>
      </c>
      <c r="AK533" t="str" cm="1">
        <f t="array" ref="AK533">_xlfn.IFS(A533&lt;25,"&lt;25",A533&lt;=34,"25-34",A533&lt;=44,"35-44",A533&lt;=54,"45-54",TRUE,"55+")</f>
        <v>25-34</v>
      </c>
      <c r="AL533" t="str" cm="1">
        <f t="array" ref="AL533">_xlfn.IFS(S533&lt;5000,"Low",S533&lt;=10000,"Medium",S533&lt;=20000,"High",TRUE,"Very High")</f>
        <v>High</v>
      </c>
      <c r="AM533" t="str" cm="1">
        <f t="array" ref="AM533">_xlfn.IFS(AF533&lt;=1,"0-1",AF533&lt;=3,"2-3",AF533&lt;=5,"4-5",AF533&lt;=10,"6-10",TRUE,"10+")</f>
        <v>6-10</v>
      </c>
      <c r="AN533" t="str" cm="1">
        <f t="array" ref="AN533">_xlfn.IFS(X533&lt;12,"Low",X533&lt;=18,"Medium",TRUE,"High")</f>
        <v>Medium</v>
      </c>
      <c r="AO533" t="str" cm="1">
        <f t="array" ref="AO533">_xlfn.IFS(AH533&lt;1,"0-1",AH533&lt;=3,"2-3",AH533&lt;=5,"4-5",TRUE,"5+")</f>
        <v>5+</v>
      </c>
    </row>
    <row r="534" spans="1:41"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 t="shared" si="8"/>
        <v>0</v>
      </c>
      <c r="AK534" t="str" cm="1">
        <f t="array" ref="AK534">_xlfn.IFS(A534&lt;25,"&lt;25",A534&lt;=34,"25-34",A534&lt;=44,"35-44",A534&lt;=54,"45-54",TRUE,"55+")</f>
        <v>45-54</v>
      </c>
      <c r="AL534" t="str" cm="1">
        <f t="array" ref="AL534">_xlfn.IFS(S534&lt;5000,"Low",S534&lt;=10000,"Medium",S534&lt;=20000,"High",TRUE,"Very High")</f>
        <v>Low</v>
      </c>
      <c r="AM534" t="str" cm="1">
        <f t="array" ref="AM534">_xlfn.IFS(AF534&lt;=1,"0-1",AF534&lt;=3,"2-3",AF534&lt;=5,"4-5",AF534&lt;=10,"6-10",TRUE,"10+")</f>
        <v>6-10</v>
      </c>
      <c r="AN534" t="str" cm="1">
        <f t="array" ref="AN534">_xlfn.IFS(X534&lt;12,"Low",X534&lt;=18,"Medium",TRUE,"High")</f>
        <v>Medium</v>
      </c>
      <c r="AO534" t="str" cm="1">
        <f t="array" ref="AO534">_xlfn.IFS(AH534&lt;1,"0-1",AH534&lt;=3,"2-3",AH534&lt;=5,"4-5",TRUE,"5+")</f>
        <v>2-3</v>
      </c>
    </row>
    <row r="535" spans="1:41"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 t="shared" si="8"/>
        <v>0</v>
      </c>
      <c r="AK535" t="str" cm="1">
        <f t="array" ref="AK535">_xlfn.IFS(A535&lt;25,"&lt;25",A535&lt;=34,"25-34",A535&lt;=44,"35-44",A535&lt;=54,"45-54",TRUE,"55+")</f>
        <v>35-44</v>
      </c>
      <c r="AL535" t="str" cm="1">
        <f t="array" ref="AL535">_xlfn.IFS(S535&lt;5000,"Low",S535&lt;=10000,"Medium",S535&lt;=20000,"High",TRUE,"Very High")</f>
        <v>High</v>
      </c>
      <c r="AM535" t="str" cm="1">
        <f t="array" ref="AM535">_xlfn.IFS(AF535&lt;=1,"0-1",AF535&lt;=3,"2-3",AF535&lt;=5,"4-5",AF535&lt;=10,"6-10",TRUE,"10+")</f>
        <v>10+</v>
      </c>
      <c r="AN535" t="str" cm="1">
        <f t="array" ref="AN535">_xlfn.IFS(X535&lt;12,"Low",X535&lt;=18,"Medium",TRUE,"High")</f>
        <v>High</v>
      </c>
      <c r="AO535" t="str" cm="1">
        <f t="array" ref="AO535">_xlfn.IFS(AH535&lt;1,"0-1",AH535&lt;=3,"2-3",AH535&lt;=5,"4-5",TRUE,"5+")</f>
        <v>2-3</v>
      </c>
    </row>
    <row r="536" spans="1:41"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 t="shared" si="8"/>
        <v>0</v>
      </c>
      <c r="AK536" t="str" cm="1">
        <f t="array" ref="AK536">_xlfn.IFS(A536&lt;25,"&lt;25",A536&lt;=34,"25-34",A536&lt;=44,"35-44",A536&lt;=54,"45-54",TRUE,"55+")</f>
        <v>45-54</v>
      </c>
      <c r="AL536" t="str" cm="1">
        <f t="array" ref="AL536">_xlfn.IFS(S536&lt;5000,"Low",S536&lt;=10000,"Medium",S536&lt;=20000,"High",TRUE,"Very High")</f>
        <v>High</v>
      </c>
      <c r="AM536" t="str" cm="1">
        <f t="array" ref="AM536">_xlfn.IFS(AF536&lt;=1,"0-1",AF536&lt;=3,"2-3",AF536&lt;=5,"4-5",AF536&lt;=10,"6-10",TRUE,"10+")</f>
        <v>4-5</v>
      </c>
      <c r="AN536" t="str" cm="1">
        <f t="array" ref="AN536">_xlfn.IFS(X536&lt;12,"Low",X536&lt;=18,"Medium",TRUE,"High")</f>
        <v>High</v>
      </c>
      <c r="AO536" t="str" cm="1">
        <f t="array" ref="AO536">_xlfn.IFS(AH536&lt;1,"0-1",AH536&lt;=3,"2-3",AH536&lt;=5,"4-5",TRUE,"5+")</f>
        <v>2-3</v>
      </c>
    </row>
    <row r="537" spans="1:41"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 t="shared" si="8"/>
        <v>0</v>
      </c>
      <c r="AK537" t="str" cm="1">
        <f t="array" ref="AK537">_xlfn.IFS(A537&lt;25,"&lt;25",A537&lt;=34,"25-34",A537&lt;=44,"35-44",A537&lt;=54,"45-54",TRUE,"55+")</f>
        <v>35-44</v>
      </c>
      <c r="AL537" t="str" cm="1">
        <f t="array" ref="AL537">_xlfn.IFS(S537&lt;5000,"Low",S537&lt;=10000,"Medium",S537&lt;=20000,"High",TRUE,"Very High")</f>
        <v>High</v>
      </c>
      <c r="AM537" t="str" cm="1">
        <f t="array" ref="AM537">_xlfn.IFS(AF537&lt;=1,"0-1",AF537&lt;=3,"2-3",AF537&lt;=5,"4-5",AF537&lt;=10,"6-10",TRUE,"10+")</f>
        <v>10+</v>
      </c>
      <c r="AN537" t="str" cm="1">
        <f t="array" ref="AN537">_xlfn.IFS(X537&lt;12,"Low",X537&lt;=18,"Medium",TRUE,"High")</f>
        <v>Medium</v>
      </c>
      <c r="AO537" t="str" cm="1">
        <f t="array" ref="AO537">_xlfn.IFS(AH537&lt;1,"0-1",AH537&lt;=3,"2-3",AH537&lt;=5,"4-5",TRUE,"5+")</f>
        <v>5+</v>
      </c>
    </row>
    <row r="538" spans="1:41"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 t="shared" si="8"/>
        <v>0</v>
      </c>
      <c r="AK538" t="str" cm="1">
        <f t="array" ref="AK538">_xlfn.IFS(A538&lt;25,"&lt;25",A538&lt;=34,"25-34",A538&lt;=44,"35-44",A538&lt;=54,"45-54",TRUE,"55+")</f>
        <v>55+</v>
      </c>
      <c r="AL538" t="str" cm="1">
        <f t="array" ref="AL538">_xlfn.IFS(S538&lt;5000,"Low",S538&lt;=10000,"Medium",S538&lt;=20000,"High",TRUE,"Very High")</f>
        <v>Medium</v>
      </c>
      <c r="AM538" t="str" cm="1">
        <f t="array" ref="AM538">_xlfn.IFS(AF538&lt;=1,"0-1",AF538&lt;=3,"2-3",AF538&lt;=5,"4-5",AF538&lt;=10,"6-10",TRUE,"10+")</f>
        <v>2-3</v>
      </c>
      <c r="AN538" t="str" cm="1">
        <f t="array" ref="AN538">_xlfn.IFS(X538&lt;12,"Low",X538&lt;=18,"Medium",TRUE,"High")</f>
        <v>Medium</v>
      </c>
      <c r="AO538" t="str" cm="1">
        <f t="array" ref="AO538">_xlfn.IFS(AH538&lt;1,"0-1",AH538&lt;=3,"2-3",AH538&lt;=5,"4-5",TRUE,"5+")</f>
        <v>2-3</v>
      </c>
    </row>
    <row r="539" spans="1:41"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 t="shared" si="8"/>
        <v>0</v>
      </c>
      <c r="AK539" t="str" cm="1">
        <f t="array" ref="AK539">_xlfn.IFS(A539&lt;25,"&lt;25",A539&lt;=34,"25-34",A539&lt;=44,"35-44",A539&lt;=54,"45-54",TRUE,"55+")</f>
        <v>25-34</v>
      </c>
      <c r="AL539" t="str" cm="1">
        <f t="array" ref="AL539">_xlfn.IFS(S539&lt;5000,"Low",S539&lt;=10000,"Medium",S539&lt;=20000,"High",TRUE,"Very High")</f>
        <v>Medium</v>
      </c>
      <c r="AM539" t="str" cm="1">
        <f t="array" ref="AM539">_xlfn.IFS(AF539&lt;=1,"0-1",AF539&lt;=3,"2-3",AF539&lt;=5,"4-5",AF539&lt;=10,"6-10",TRUE,"10+")</f>
        <v>6-10</v>
      </c>
      <c r="AN539" t="str" cm="1">
        <f t="array" ref="AN539">_xlfn.IFS(X539&lt;12,"Low",X539&lt;=18,"Medium",TRUE,"High")</f>
        <v>High</v>
      </c>
      <c r="AO539" t="str" cm="1">
        <f t="array" ref="AO539">_xlfn.IFS(AH539&lt;1,"0-1",AH539&lt;=3,"2-3",AH539&lt;=5,"4-5",TRUE,"5+")</f>
        <v>2-3</v>
      </c>
    </row>
    <row r="540" spans="1:41"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 t="shared" si="8"/>
        <v>0</v>
      </c>
      <c r="AK540" t="str" cm="1">
        <f t="array" ref="AK540">_xlfn.IFS(A540&lt;25,"&lt;25",A540&lt;=34,"25-34",A540&lt;=44,"35-44",A540&lt;=54,"45-54",TRUE,"55+")</f>
        <v>35-44</v>
      </c>
      <c r="AL540" t="str" cm="1">
        <f t="array" ref="AL540">_xlfn.IFS(S540&lt;5000,"Low",S540&lt;=10000,"Medium",S540&lt;=20000,"High",TRUE,"Very High")</f>
        <v>High</v>
      </c>
      <c r="AM540" t="str" cm="1">
        <f t="array" ref="AM540">_xlfn.IFS(AF540&lt;=1,"0-1",AF540&lt;=3,"2-3",AF540&lt;=5,"4-5",AF540&lt;=10,"6-10",TRUE,"10+")</f>
        <v>10+</v>
      </c>
      <c r="AN540" t="str" cm="1">
        <f t="array" ref="AN540">_xlfn.IFS(X540&lt;12,"Low",X540&lt;=18,"Medium",TRUE,"High")</f>
        <v>Medium</v>
      </c>
      <c r="AO540" t="str" cm="1">
        <f t="array" ref="AO540">_xlfn.IFS(AH540&lt;1,"0-1",AH540&lt;=3,"2-3",AH540&lt;=5,"4-5",TRUE,"5+")</f>
        <v>2-3</v>
      </c>
    </row>
    <row r="541" spans="1:41"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 t="shared" si="8"/>
        <v>0</v>
      </c>
      <c r="AK541" t="str" cm="1">
        <f t="array" ref="AK541">_xlfn.IFS(A541&lt;25,"&lt;25",A541&lt;=34,"25-34",A541&lt;=44,"35-44",A541&lt;=54,"45-54",TRUE,"55+")</f>
        <v>45-54</v>
      </c>
      <c r="AL541" t="str" cm="1">
        <f t="array" ref="AL541">_xlfn.IFS(S541&lt;5000,"Low",S541&lt;=10000,"Medium",S541&lt;=20000,"High",TRUE,"Very High")</f>
        <v>Low</v>
      </c>
      <c r="AM541" t="str" cm="1">
        <f t="array" ref="AM541">_xlfn.IFS(AF541&lt;=1,"0-1",AF541&lt;=3,"2-3",AF541&lt;=5,"4-5",AF541&lt;=10,"6-10",TRUE,"10+")</f>
        <v>2-3</v>
      </c>
      <c r="AN541" t="str" cm="1">
        <f t="array" ref="AN541">_xlfn.IFS(X541&lt;12,"Low",X541&lt;=18,"Medium",TRUE,"High")</f>
        <v>Medium</v>
      </c>
      <c r="AO541" t="str" cm="1">
        <f t="array" ref="AO541">_xlfn.IFS(AH541&lt;1,"0-1",AH541&lt;=3,"2-3",AH541&lt;=5,"4-5",TRUE,"5+")</f>
        <v>2-3</v>
      </c>
    </row>
    <row r="542" spans="1:41"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 t="shared" si="8"/>
        <v>1</v>
      </c>
      <c r="AK542" t="str" cm="1">
        <f t="array" ref="AK542">_xlfn.IFS(A542&lt;25,"&lt;25",A542&lt;=34,"25-34",A542&lt;=44,"35-44",A542&lt;=54,"45-54",TRUE,"55+")</f>
        <v>25-34</v>
      </c>
      <c r="AL542" t="str" cm="1">
        <f t="array" ref="AL542">_xlfn.IFS(S542&lt;5000,"Low",S542&lt;=10000,"Medium",S542&lt;=20000,"High",TRUE,"Very High")</f>
        <v>Low</v>
      </c>
      <c r="AM542" t="str" cm="1">
        <f t="array" ref="AM542">_xlfn.IFS(AF542&lt;=1,"0-1",AF542&lt;=3,"2-3",AF542&lt;=5,"4-5",AF542&lt;=10,"6-10",TRUE,"10+")</f>
        <v>6-10</v>
      </c>
      <c r="AN542" t="str" cm="1">
        <f t="array" ref="AN542">_xlfn.IFS(X542&lt;12,"Low",X542&lt;=18,"Medium",TRUE,"High")</f>
        <v>Medium</v>
      </c>
      <c r="AO542" t="str" cm="1">
        <f t="array" ref="AO542">_xlfn.IFS(AH542&lt;1,"0-1",AH542&lt;=3,"2-3",AH542&lt;=5,"4-5",TRUE,"5+")</f>
        <v>2-3</v>
      </c>
    </row>
    <row r="543" spans="1:41"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 t="shared" si="8"/>
        <v>0</v>
      </c>
      <c r="AK543" t="str" cm="1">
        <f t="array" ref="AK543">_xlfn.IFS(A543&lt;25,"&lt;25",A543&lt;=34,"25-34",A543&lt;=44,"35-44",A543&lt;=54,"45-54",TRUE,"55+")</f>
        <v>35-44</v>
      </c>
      <c r="AL543" t="str" cm="1">
        <f t="array" ref="AL543">_xlfn.IFS(S543&lt;5000,"Low",S543&lt;=10000,"Medium",S543&lt;=20000,"High",TRUE,"Very High")</f>
        <v>High</v>
      </c>
      <c r="AM543" t="str" cm="1">
        <f t="array" ref="AM543">_xlfn.IFS(AF543&lt;=1,"0-1",AF543&lt;=3,"2-3",AF543&lt;=5,"4-5",AF543&lt;=10,"6-10",TRUE,"10+")</f>
        <v>6-10</v>
      </c>
      <c r="AN543" t="str" cm="1">
        <f t="array" ref="AN543">_xlfn.IFS(X543&lt;12,"Low",X543&lt;=18,"Medium",TRUE,"High")</f>
        <v>Medium</v>
      </c>
      <c r="AO543" t="str" cm="1">
        <f t="array" ref="AO543">_xlfn.IFS(AH543&lt;1,"0-1",AH543&lt;=3,"2-3",AH543&lt;=5,"4-5",TRUE,"5+")</f>
        <v>0-1</v>
      </c>
    </row>
    <row r="544" spans="1:41"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 t="shared" si="8"/>
        <v>0</v>
      </c>
      <c r="AK544" t="str" cm="1">
        <f t="array" ref="AK544">_xlfn.IFS(A544&lt;25,"&lt;25",A544&lt;=34,"25-34",A544&lt;=44,"35-44",A544&lt;=54,"45-54",TRUE,"55+")</f>
        <v>35-44</v>
      </c>
      <c r="AL544" t="str" cm="1">
        <f t="array" ref="AL544">_xlfn.IFS(S544&lt;5000,"Low",S544&lt;=10000,"Medium",S544&lt;=20000,"High",TRUE,"Very High")</f>
        <v>Medium</v>
      </c>
      <c r="AM544" t="str" cm="1">
        <f t="array" ref="AM544">_xlfn.IFS(AF544&lt;=1,"0-1",AF544&lt;=3,"2-3",AF544&lt;=5,"4-5",AF544&lt;=10,"6-10",TRUE,"10+")</f>
        <v>0-1</v>
      </c>
      <c r="AN544" t="str" cm="1">
        <f t="array" ref="AN544">_xlfn.IFS(X544&lt;12,"Low",X544&lt;=18,"Medium",TRUE,"High")</f>
        <v>Medium</v>
      </c>
      <c r="AO544" t="str" cm="1">
        <f t="array" ref="AO544">_xlfn.IFS(AH544&lt;1,"0-1",AH544&lt;=3,"2-3",AH544&lt;=5,"4-5",TRUE,"5+")</f>
        <v>0-1</v>
      </c>
    </row>
    <row r="545" spans="1:41"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 t="shared" si="8"/>
        <v>0</v>
      </c>
      <c r="AK545" t="str" cm="1">
        <f t="array" ref="AK545">_xlfn.IFS(A545&lt;25,"&lt;25",A545&lt;=34,"25-34",A545&lt;=44,"35-44",A545&lt;=54,"45-54",TRUE,"55+")</f>
        <v>35-44</v>
      </c>
      <c r="AL545" t="str" cm="1">
        <f t="array" ref="AL545">_xlfn.IFS(S545&lt;5000,"Low",S545&lt;=10000,"Medium",S545&lt;=20000,"High",TRUE,"Very High")</f>
        <v>Low</v>
      </c>
      <c r="AM545" t="str" cm="1">
        <f t="array" ref="AM545">_xlfn.IFS(AF545&lt;=1,"0-1",AF545&lt;=3,"2-3",AF545&lt;=5,"4-5",AF545&lt;=10,"6-10",TRUE,"10+")</f>
        <v>4-5</v>
      </c>
      <c r="AN545" t="str" cm="1">
        <f t="array" ref="AN545">_xlfn.IFS(X545&lt;12,"Low",X545&lt;=18,"Medium",TRUE,"High")</f>
        <v>Medium</v>
      </c>
      <c r="AO545" t="str" cm="1">
        <f t="array" ref="AO545">_xlfn.IFS(AH545&lt;1,"0-1",AH545&lt;=3,"2-3",AH545&lt;=5,"4-5",TRUE,"5+")</f>
        <v>2-3</v>
      </c>
    </row>
    <row r="546" spans="1:41"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 t="shared" si="8"/>
        <v>0</v>
      </c>
      <c r="AK546" t="str" cm="1">
        <f t="array" ref="AK546">_xlfn.IFS(A546&lt;25,"&lt;25",A546&lt;=34,"25-34",A546&lt;=44,"35-44",A546&lt;=54,"45-54",TRUE,"55+")</f>
        <v>45-54</v>
      </c>
      <c r="AL546" t="str" cm="1">
        <f t="array" ref="AL546">_xlfn.IFS(S546&lt;5000,"Low",S546&lt;=10000,"Medium",S546&lt;=20000,"High",TRUE,"Very High")</f>
        <v>High</v>
      </c>
      <c r="AM546" t="str" cm="1">
        <f t="array" ref="AM546">_xlfn.IFS(AF546&lt;=1,"0-1",AF546&lt;=3,"2-3",AF546&lt;=5,"4-5",AF546&lt;=10,"6-10",TRUE,"10+")</f>
        <v>10+</v>
      </c>
      <c r="AN546" t="str" cm="1">
        <f t="array" ref="AN546">_xlfn.IFS(X546&lt;12,"Low",X546&lt;=18,"Medium",TRUE,"High")</f>
        <v>Medium</v>
      </c>
      <c r="AO546" t="str" cm="1">
        <f t="array" ref="AO546">_xlfn.IFS(AH546&lt;1,"0-1",AH546&lt;=3,"2-3",AH546&lt;=5,"4-5",TRUE,"5+")</f>
        <v>5+</v>
      </c>
    </row>
    <row r="547" spans="1:41"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 t="shared" si="8"/>
        <v>0</v>
      </c>
      <c r="AK547" t="str" cm="1">
        <f t="array" ref="AK547">_xlfn.IFS(A547&lt;25,"&lt;25",A547&lt;=34,"25-34",A547&lt;=44,"35-44",A547&lt;=54,"45-54",TRUE,"55+")</f>
        <v>25-34</v>
      </c>
      <c r="AL547" t="str" cm="1">
        <f t="array" ref="AL547">_xlfn.IFS(S547&lt;5000,"Low",S547&lt;=10000,"Medium",S547&lt;=20000,"High",TRUE,"Very High")</f>
        <v>Medium</v>
      </c>
      <c r="AM547" t="str" cm="1">
        <f t="array" ref="AM547">_xlfn.IFS(AF547&lt;=1,"0-1",AF547&lt;=3,"2-3",AF547&lt;=5,"4-5",AF547&lt;=10,"6-10",TRUE,"10+")</f>
        <v>6-10</v>
      </c>
      <c r="AN547" t="str" cm="1">
        <f t="array" ref="AN547">_xlfn.IFS(X547&lt;12,"Low",X547&lt;=18,"Medium",TRUE,"High")</f>
        <v>High</v>
      </c>
      <c r="AO547" t="str" cm="1">
        <f t="array" ref="AO547">_xlfn.IFS(AH547&lt;1,"0-1",AH547&lt;=3,"2-3",AH547&lt;=5,"4-5",TRUE,"5+")</f>
        <v>5+</v>
      </c>
    </row>
    <row r="548" spans="1:41"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 t="shared" si="8"/>
        <v>0</v>
      </c>
      <c r="AK548" t="str" cm="1">
        <f t="array" ref="AK548">_xlfn.IFS(A548&lt;25,"&lt;25",A548&lt;=34,"25-34",A548&lt;=44,"35-44",A548&lt;=54,"45-54",TRUE,"55+")</f>
        <v>25-34</v>
      </c>
      <c r="AL548" t="str" cm="1">
        <f t="array" ref="AL548">_xlfn.IFS(S548&lt;5000,"Low",S548&lt;=10000,"Medium",S548&lt;=20000,"High",TRUE,"Very High")</f>
        <v>Low</v>
      </c>
      <c r="AM548" t="str" cm="1">
        <f t="array" ref="AM548">_xlfn.IFS(AF548&lt;=1,"0-1",AF548&lt;=3,"2-3",AF548&lt;=5,"4-5",AF548&lt;=10,"6-10",TRUE,"10+")</f>
        <v>0-1</v>
      </c>
      <c r="AN548" t="str" cm="1">
        <f t="array" ref="AN548">_xlfn.IFS(X548&lt;12,"Low",X548&lt;=18,"Medium",TRUE,"High")</f>
        <v>Low</v>
      </c>
      <c r="AO548" t="str" cm="1">
        <f t="array" ref="AO548">_xlfn.IFS(AH548&lt;1,"0-1",AH548&lt;=3,"2-3",AH548&lt;=5,"4-5",TRUE,"5+")</f>
        <v>0-1</v>
      </c>
    </row>
    <row r="549" spans="1:41"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 t="shared" si="8"/>
        <v>1</v>
      </c>
      <c r="AK549" t="str" cm="1">
        <f t="array" ref="AK549">_xlfn.IFS(A549&lt;25,"&lt;25",A549&lt;=34,"25-34",A549&lt;=44,"35-44",A549&lt;=54,"45-54",TRUE,"55+")</f>
        <v>35-44</v>
      </c>
      <c r="AL549" t="str" cm="1">
        <f t="array" ref="AL549">_xlfn.IFS(S549&lt;5000,"Low",S549&lt;=10000,"Medium",S549&lt;=20000,"High",TRUE,"Very High")</f>
        <v>Low</v>
      </c>
      <c r="AM549" t="str" cm="1">
        <f t="array" ref="AM549">_xlfn.IFS(AF549&lt;=1,"0-1",AF549&lt;=3,"2-3",AF549&lt;=5,"4-5",AF549&lt;=10,"6-10",TRUE,"10+")</f>
        <v>2-3</v>
      </c>
      <c r="AN549" t="str" cm="1">
        <f t="array" ref="AN549">_xlfn.IFS(X549&lt;12,"Low",X549&lt;=18,"Medium",TRUE,"High")</f>
        <v>Medium</v>
      </c>
      <c r="AO549" t="str" cm="1">
        <f t="array" ref="AO549">_xlfn.IFS(AH549&lt;1,"0-1",AH549&lt;=3,"2-3",AH549&lt;=5,"4-5",TRUE,"5+")</f>
        <v>2-3</v>
      </c>
    </row>
    <row r="550" spans="1:41"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 t="shared" si="8"/>
        <v>0</v>
      </c>
      <c r="AK550" t="str" cm="1">
        <f t="array" ref="AK550">_xlfn.IFS(A550&lt;25,"&lt;25",A550&lt;=34,"25-34",A550&lt;=44,"35-44",A550&lt;=54,"45-54",TRUE,"55+")</f>
        <v>35-44</v>
      </c>
      <c r="AL550" t="str" cm="1">
        <f t="array" ref="AL550">_xlfn.IFS(S550&lt;5000,"Low",S550&lt;=10000,"Medium",S550&lt;=20000,"High",TRUE,"Very High")</f>
        <v>Medium</v>
      </c>
      <c r="AM550" t="str" cm="1">
        <f t="array" ref="AM550">_xlfn.IFS(AF550&lt;=1,"0-1",AF550&lt;=3,"2-3",AF550&lt;=5,"4-5",AF550&lt;=10,"6-10",TRUE,"10+")</f>
        <v>2-3</v>
      </c>
      <c r="AN550" t="str" cm="1">
        <f t="array" ref="AN550">_xlfn.IFS(X550&lt;12,"Low",X550&lt;=18,"Medium",TRUE,"High")</f>
        <v>Medium</v>
      </c>
      <c r="AO550" t="str" cm="1">
        <f t="array" ref="AO550">_xlfn.IFS(AH550&lt;1,"0-1",AH550&lt;=3,"2-3",AH550&lt;=5,"4-5",TRUE,"5+")</f>
        <v>2-3</v>
      </c>
    </row>
    <row r="551" spans="1:41"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 t="shared" si="8"/>
        <v>0</v>
      </c>
      <c r="AK551" t="str" cm="1">
        <f t="array" ref="AK551">_xlfn.IFS(A551&lt;25,"&lt;25",A551&lt;=34,"25-34",A551&lt;=44,"35-44",A551&lt;=54,"45-54",TRUE,"55+")</f>
        <v>25-34</v>
      </c>
      <c r="AL551" t="str" cm="1">
        <f t="array" ref="AL551">_xlfn.IFS(S551&lt;5000,"Low",S551&lt;=10000,"Medium",S551&lt;=20000,"High",TRUE,"Very High")</f>
        <v>Medium</v>
      </c>
      <c r="AM551" t="str" cm="1">
        <f t="array" ref="AM551">_xlfn.IFS(AF551&lt;=1,"0-1",AF551&lt;=3,"2-3",AF551&lt;=5,"4-5",AF551&lt;=10,"6-10",TRUE,"10+")</f>
        <v>4-5</v>
      </c>
      <c r="AN551" t="str" cm="1">
        <f t="array" ref="AN551">_xlfn.IFS(X551&lt;12,"Low",X551&lt;=18,"Medium",TRUE,"High")</f>
        <v>Low</v>
      </c>
      <c r="AO551" t="str" cm="1">
        <f t="array" ref="AO551">_xlfn.IFS(AH551&lt;1,"0-1",AH551&lt;=3,"2-3",AH551&lt;=5,"4-5",TRUE,"5+")</f>
        <v>4-5</v>
      </c>
    </row>
    <row r="552" spans="1:41"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 t="shared" si="8"/>
        <v>0</v>
      </c>
      <c r="AK552" t="str" cm="1">
        <f t="array" ref="AK552">_xlfn.IFS(A552&lt;25,"&lt;25",A552&lt;=34,"25-34",A552&lt;=44,"35-44",A552&lt;=54,"45-54",TRUE,"55+")</f>
        <v>&lt;25</v>
      </c>
      <c r="AL552" t="str" cm="1">
        <f t="array" ref="AL552">_xlfn.IFS(S552&lt;5000,"Low",S552&lt;=10000,"Medium",S552&lt;=20000,"High",TRUE,"Very High")</f>
        <v>Low</v>
      </c>
      <c r="AM552" t="str" cm="1">
        <f t="array" ref="AM552">_xlfn.IFS(AF552&lt;=1,"0-1",AF552&lt;=3,"2-3",AF552&lt;=5,"4-5",AF552&lt;=10,"6-10",TRUE,"10+")</f>
        <v>4-5</v>
      </c>
      <c r="AN552" t="str" cm="1">
        <f t="array" ref="AN552">_xlfn.IFS(X552&lt;12,"Low",X552&lt;=18,"Medium",TRUE,"High")</f>
        <v>Medium</v>
      </c>
      <c r="AO552" t="str" cm="1">
        <f t="array" ref="AO552">_xlfn.IFS(AH552&lt;1,"0-1",AH552&lt;=3,"2-3",AH552&lt;=5,"4-5",TRUE,"5+")</f>
        <v>0-1</v>
      </c>
    </row>
    <row r="553" spans="1:41"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 t="shared" si="8"/>
        <v>0</v>
      </c>
      <c r="AK553" t="str" cm="1">
        <f t="array" ref="AK553">_xlfn.IFS(A553&lt;25,"&lt;25",A553&lt;=34,"25-34",A553&lt;=44,"35-44",A553&lt;=54,"45-54",TRUE,"55+")</f>
        <v>35-44</v>
      </c>
      <c r="AL553" t="str" cm="1">
        <f t="array" ref="AL553">_xlfn.IFS(S553&lt;5000,"Low",S553&lt;=10000,"Medium",S553&lt;=20000,"High",TRUE,"Very High")</f>
        <v>Medium</v>
      </c>
      <c r="AM553" t="str" cm="1">
        <f t="array" ref="AM553">_xlfn.IFS(AF553&lt;=1,"0-1",AF553&lt;=3,"2-3",AF553&lt;=5,"4-5",AF553&lt;=10,"6-10",TRUE,"10+")</f>
        <v>6-10</v>
      </c>
      <c r="AN553" t="str" cm="1">
        <f t="array" ref="AN553">_xlfn.IFS(X553&lt;12,"Low",X553&lt;=18,"Medium",TRUE,"High")</f>
        <v>Medium</v>
      </c>
      <c r="AO553" t="str" cm="1">
        <f t="array" ref="AO553">_xlfn.IFS(AH553&lt;1,"0-1",AH553&lt;=3,"2-3",AH553&lt;=5,"4-5",TRUE,"5+")</f>
        <v>2-3</v>
      </c>
    </row>
    <row r="554" spans="1:41"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 t="shared" si="8"/>
        <v>0</v>
      </c>
      <c r="AK554" t="str" cm="1">
        <f t="array" ref="AK554">_xlfn.IFS(A554&lt;25,"&lt;25",A554&lt;=34,"25-34",A554&lt;=44,"35-44",A554&lt;=54,"45-54",TRUE,"55+")</f>
        <v>55+</v>
      </c>
      <c r="AL554" t="str" cm="1">
        <f t="array" ref="AL554">_xlfn.IFS(S554&lt;5000,"Low",S554&lt;=10000,"Medium",S554&lt;=20000,"High",TRUE,"Very High")</f>
        <v>High</v>
      </c>
      <c r="AM554" t="str" cm="1">
        <f t="array" ref="AM554">_xlfn.IFS(AF554&lt;=1,"0-1",AF554&lt;=3,"2-3",AF554&lt;=5,"4-5",AF554&lt;=10,"6-10",TRUE,"10+")</f>
        <v>6-10</v>
      </c>
      <c r="AN554" t="str" cm="1">
        <f t="array" ref="AN554">_xlfn.IFS(X554&lt;12,"Low",X554&lt;=18,"Medium",TRUE,"High")</f>
        <v>Low</v>
      </c>
      <c r="AO554" t="str" cm="1">
        <f t="array" ref="AO554">_xlfn.IFS(AH554&lt;1,"0-1",AH554&lt;=3,"2-3",AH554&lt;=5,"4-5",TRUE,"5+")</f>
        <v>2-3</v>
      </c>
    </row>
    <row r="555" spans="1:41"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 t="shared" si="8"/>
        <v>0</v>
      </c>
      <c r="AK555" t="str" cm="1">
        <f t="array" ref="AK555">_xlfn.IFS(A555&lt;25,"&lt;25",A555&lt;=34,"25-34",A555&lt;=44,"35-44",A555&lt;=54,"45-54",TRUE,"55+")</f>
        <v>35-44</v>
      </c>
      <c r="AL555" t="str" cm="1">
        <f t="array" ref="AL555">_xlfn.IFS(S555&lt;5000,"Low",S555&lt;=10000,"Medium",S555&lt;=20000,"High",TRUE,"Very High")</f>
        <v>Low</v>
      </c>
      <c r="AM555" t="str" cm="1">
        <f t="array" ref="AM555">_xlfn.IFS(AF555&lt;=1,"0-1",AF555&lt;=3,"2-3",AF555&lt;=5,"4-5",AF555&lt;=10,"6-10",TRUE,"10+")</f>
        <v>4-5</v>
      </c>
      <c r="AN555" t="str" cm="1">
        <f t="array" ref="AN555">_xlfn.IFS(X555&lt;12,"Low",X555&lt;=18,"Medium",TRUE,"High")</f>
        <v>High</v>
      </c>
      <c r="AO555" t="str" cm="1">
        <f t="array" ref="AO555">_xlfn.IFS(AH555&lt;1,"0-1",AH555&lt;=3,"2-3",AH555&lt;=5,"4-5",TRUE,"5+")</f>
        <v>2-3</v>
      </c>
    </row>
    <row r="556" spans="1:41"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 t="shared" si="8"/>
        <v>0</v>
      </c>
      <c r="AK556" t="str" cm="1">
        <f t="array" ref="AK556">_xlfn.IFS(A556&lt;25,"&lt;25",A556&lt;=34,"25-34",A556&lt;=44,"35-44",A556&lt;=54,"45-54",TRUE,"55+")</f>
        <v>25-34</v>
      </c>
      <c r="AL556" t="str" cm="1">
        <f t="array" ref="AL556">_xlfn.IFS(S556&lt;5000,"Low",S556&lt;=10000,"Medium",S556&lt;=20000,"High",TRUE,"Very High")</f>
        <v>Medium</v>
      </c>
      <c r="AM556" t="str" cm="1">
        <f t="array" ref="AM556">_xlfn.IFS(AF556&lt;=1,"0-1",AF556&lt;=3,"2-3",AF556&lt;=5,"4-5",AF556&lt;=10,"6-10",TRUE,"10+")</f>
        <v>6-10</v>
      </c>
      <c r="AN556" t="str" cm="1">
        <f t="array" ref="AN556">_xlfn.IFS(X556&lt;12,"Low",X556&lt;=18,"Medium",TRUE,"High")</f>
        <v>High</v>
      </c>
      <c r="AO556" t="str" cm="1">
        <f t="array" ref="AO556">_xlfn.IFS(AH556&lt;1,"0-1",AH556&lt;=3,"2-3",AH556&lt;=5,"4-5",TRUE,"5+")</f>
        <v>0-1</v>
      </c>
    </row>
    <row r="557" spans="1:41"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 t="shared" si="8"/>
        <v>0</v>
      </c>
      <c r="AK557" t="str" cm="1">
        <f t="array" ref="AK557">_xlfn.IFS(A557&lt;25,"&lt;25",A557&lt;=34,"25-34",A557&lt;=44,"35-44",A557&lt;=54,"45-54",TRUE,"55+")</f>
        <v>25-34</v>
      </c>
      <c r="AL557" t="str" cm="1">
        <f t="array" ref="AL557">_xlfn.IFS(S557&lt;5000,"Low",S557&lt;=10000,"Medium",S557&lt;=20000,"High",TRUE,"Very High")</f>
        <v>Low</v>
      </c>
      <c r="AM557" t="str" cm="1">
        <f t="array" ref="AM557">_xlfn.IFS(AF557&lt;=1,"0-1",AF557&lt;=3,"2-3",AF557&lt;=5,"4-5",AF557&lt;=10,"6-10",TRUE,"10+")</f>
        <v>2-3</v>
      </c>
      <c r="AN557" t="str" cm="1">
        <f t="array" ref="AN557">_xlfn.IFS(X557&lt;12,"Low",X557&lt;=18,"Medium",TRUE,"High")</f>
        <v>Medium</v>
      </c>
      <c r="AO557" t="str" cm="1">
        <f t="array" ref="AO557">_xlfn.IFS(AH557&lt;1,"0-1",AH557&lt;=3,"2-3",AH557&lt;=5,"4-5",TRUE,"5+")</f>
        <v>2-3</v>
      </c>
    </row>
    <row r="558" spans="1:41"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 t="shared" si="8"/>
        <v>0</v>
      </c>
      <c r="AK558" t="str" cm="1">
        <f t="array" ref="AK558">_xlfn.IFS(A558&lt;25,"&lt;25",A558&lt;=34,"25-34",A558&lt;=44,"35-44",A558&lt;=54,"45-54",TRUE,"55+")</f>
        <v>45-54</v>
      </c>
      <c r="AL558" t="str" cm="1">
        <f t="array" ref="AL558">_xlfn.IFS(S558&lt;5000,"Low",S558&lt;=10000,"Medium",S558&lt;=20000,"High",TRUE,"Very High")</f>
        <v>Low</v>
      </c>
      <c r="AM558" t="str" cm="1">
        <f t="array" ref="AM558">_xlfn.IFS(AF558&lt;=1,"0-1",AF558&lt;=3,"2-3",AF558&lt;=5,"4-5",AF558&lt;=10,"6-10",TRUE,"10+")</f>
        <v>2-3</v>
      </c>
      <c r="AN558" t="str" cm="1">
        <f t="array" ref="AN558">_xlfn.IFS(X558&lt;12,"Low",X558&lt;=18,"Medium",TRUE,"High")</f>
        <v>Medium</v>
      </c>
      <c r="AO558" t="str" cm="1">
        <f t="array" ref="AO558">_xlfn.IFS(AH558&lt;1,"0-1",AH558&lt;=3,"2-3",AH558&lt;=5,"4-5",TRUE,"5+")</f>
        <v>2-3</v>
      </c>
    </row>
    <row r="559" spans="1:41"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 t="shared" si="8"/>
        <v>0</v>
      </c>
      <c r="AK559" t="str" cm="1">
        <f t="array" ref="AK559">_xlfn.IFS(A559&lt;25,"&lt;25",A559&lt;=34,"25-34",A559&lt;=44,"35-44",A559&lt;=54,"45-54",TRUE,"55+")</f>
        <v>35-44</v>
      </c>
      <c r="AL559" t="str" cm="1">
        <f t="array" ref="AL559">_xlfn.IFS(S559&lt;5000,"Low",S559&lt;=10000,"Medium",S559&lt;=20000,"High",TRUE,"Very High")</f>
        <v>Medium</v>
      </c>
      <c r="AM559" t="str" cm="1">
        <f t="array" ref="AM559">_xlfn.IFS(AF559&lt;=1,"0-1",AF559&lt;=3,"2-3",AF559&lt;=5,"4-5",AF559&lt;=10,"6-10",TRUE,"10+")</f>
        <v>0-1</v>
      </c>
      <c r="AN559" t="str" cm="1">
        <f t="array" ref="AN559">_xlfn.IFS(X559&lt;12,"Low",X559&lt;=18,"Medium",TRUE,"High")</f>
        <v>Low</v>
      </c>
      <c r="AO559" t="str" cm="1">
        <f t="array" ref="AO559">_xlfn.IFS(AH559&lt;1,"0-1",AH559&lt;=3,"2-3",AH559&lt;=5,"4-5",TRUE,"5+")</f>
        <v>0-1</v>
      </c>
    </row>
    <row r="560" spans="1:41"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 t="shared" si="8"/>
        <v>0</v>
      </c>
      <c r="AK560" t="str" cm="1">
        <f t="array" ref="AK560">_xlfn.IFS(A560&lt;25,"&lt;25",A560&lt;=34,"25-34",A560&lt;=44,"35-44",A560&lt;=54,"45-54",TRUE,"55+")</f>
        <v>25-34</v>
      </c>
      <c r="AL560" t="str" cm="1">
        <f t="array" ref="AL560">_xlfn.IFS(S560&lt;5000,"Low",S560&lt;=10000,"Medium",S560&lt;=20000,"High",TRUE,"Very High")</f>
        <v>Medium</v>
      </c>
      <c r="AM560" t="str" cm="1">
        <f t="array" ref="AM560">_xlfn.IFS(AF560&lt;=1,"0-1",AF560&lt;=3,"2-3",AF560&lt;=5,"4-5",AF560&lt;=10,"6-10",TRUE,"10+")</f>
        <v>6-10</v>
      </c>
      <c r="AN560" t="str" cm="1">
        <f t="array" ref="AN560">_xlfn.IFS(X560&lt;12,"Low",X560&lt;=18,"Medium",TRUE,"High")</f>
        <v>Medium</v>
      </c>
      <c r="AO560" t="str" cm="1">
        <f t="array" ref="AO560">_xlfn.IFS(AH560&lt;1,"0-1",AH560&lt;=3,"2-3",AH560&lt;=5,"4-5",TRUE,"5+")</f>
        <v>4-5</v>
      </c>
    </row>
    <row r="561" spans="1:41"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 t="shared" si="8"/>
        <v>0</v>
      </c>
      <c r="AK561" t="str" cm="1">
        <f t="array" ref="AK561">_xlfn.IFS(A561&lt;25,"&lt;25",A561&lt;=34,"25-34",A561&lt;=44,"35-44",A561&lt;=54,"45-54",TRUE,"55+")</f>
        <v>35-44</v>
      </c>
      <c r="AL561" t="str" cm="1">
        <f t="array" ref="AL561">_xlfn.IFS(S561&lt;5000,"Low",S561&lt;=10000,"Medium",S561&lt;=20000,"High",TRUE,"Very High")</f>
        <v>Low</v>
      </c>
      <c r="AM561" t="str" cm="1">
        <f t="array" ref="AM561">_xlfn.IFS(AF561&lt;=1,"0-1",AF561&lt;=3,"2-3",AF561&lt;=5,"4-5",AF561&lt;=10,"6-10",TRUE,"10+")</f>
        <v>0-1</v>
      </c>
      <c r="AN561" t="str" cm="1">
        <f t="array" ref="AN561">_xlfn.IFS(X561&lt;12,"Low",X561&lt;=18,"Medium",TRUE,"High")</f>
        <v>Medium</v>
      </c>
      <c r="AO561" t="str" cm="1">
        <f t="array" ref="AO561">_xlfn.IFS(AH561&lt;1,"0-1",AH561&lt;=3,"2-3",AH561&lt;=5,"4-5",TRUE,"5+")</f>
        <v>0-1</v>
      </c>
    </row>
    <row r="562" spans="1:41"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 t="shared" si="8"/>
        <v>0</v>
      </c>
      <c r="AK562" t="str" cm="1">
        <f t="array" ref="AK562">_xlfn.IFS(A562&lt;25,"&lt;25",A562&lt;=34,"25-34",A562&lt;=44,"35-44",A562&lt;=54,"45-54",TRUE,"55+")</f>
        <v>25-34</v>
      </c>
      <c r="AL562" t="str" cm="1">
        <f t="array" ref="AL562">_xlfn.IFS(S562&lt;5000,"Low",S562&lt;=10000,"Medium",S562&lt;=20000,"High",TRUE,"Very High")</f>
        <v>Medium</v>
      </c>
      <c r="AM562" t="str" cm="1">
        <f t="array" ref="AM562">_xlfn.IFS(AF562&lt;=1,"0-1",AF562&lt;=3,"2-3",AF562&lt;=5,"4-5",AF562&lt;=10,"6-10",TRUE,"10+")</f>
        <v>0-1</v>
      </c>
      <c r="AN562" t="str" cm="1">
        <f t="array" ref="AN562">_xlfn.IFS(X562&lt;12,"Low",X562&lt;=18,"Medium",TRUE,"High")</f>
        <v>Medium</v>
      </c>
      <c r="AO562" t="str" cm="1">
        <f t="array" ref="AO562">_xlfn.IFS(AH562&lt;1,"0-1",AH562&lt;=3,"2-3",AH562&lt;=5,"4-5",TRUE,"5+")</f>
        <v>0-1</v>
      </c>
    </row>
    <row r="563" spans="1:41"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 t="shared" si="8"/>
        <v>0</v>
      </c>
      <c r="AK563" t="str" cm="1">
        <f t="array" ref="AK563">_xlfn.IFS(A563&lt;25,"&lt;25",A563&lt;=34,"25-34",A563&lt;=44,"35-44",A563&lt;=54,"45-54",TRUE,"55+")</f>
        <v>45-54</v>
      </c>
      <c r="AL563" t="str" cm="1">
        <f t="array" ref="AL563">_xlfn.IFS(S563&lt;5000,"Low",S563&lt;=10000,"Medium",S563&lt;=20000,"High",TRUE,"Very High")</f>
        <v>High</v>
      </c>
      <c r="AM563" t="str" cm="1">
        <f t="array" ref="AM563">_xlfn.IFS(AF563&lt;=1,"0-1",AF563&lt;=3,"2-3",AF563&lt;=5,"4-5",AF563&lt;=10,"6-10",TRUE,"10+")</f>
        <v>10+</v>
      </c>
      <c r="AN563" t="str" cm="1">
        <f t="array" ref="AN563">_xlfn.IFS(X563&lt;12,"Low",X563&lt;=18,"Medium",TRUE,"High")</f>
        <v>Low</v>
      </c>
      <c r="AO563" t="str" cm="1">
        <f t="array" ref="AO563">_xlfn.IFS(AH563&lt;1,"0-1",AH563&lt;=3,"2-3",AH563&lt;=5,"4-5",TRUE,"5+")</f>
        <v>2-3</v>
      </c>
    </row>
    <row r="564" spans="1:41"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 t="shared" si="8"/>
        <v>1</v>
      </c>
      <c r="AK564" t="str" cm="1">
        <f t="array" ref="AK564">_xlfn.IFS(A564&lt;25,"&lt;25",A564&lt;=34,"25-34",A564&lt;=44,"35-44",A564&lt;=54,"45-54",TRUE,"55+")</f>
        <v>25-34</v>
      </c>
      <c r="AL564" t="str" cm="1">
        <f t="array" ref="AL564">_xlfn.IFS(S564&lt;5000,"Low",S564&lt;=10000,"Medium",S564&lt;=20000,"High",TRUE,"Very High")</f>
        <v>Low</v>
      </c>
      <c r="AM564" t="str" cm="1">
        <f t="array" ref="AM564">_xlfn.IFS(AF564&lt;=1,"0-1",AF564&lt;=3,"2-3",AF564&lt;=5,"4-5",AF564&lt;=10,"6-10",TRUE,"10+")</f>
        <v>6-10</v>
      </c>
      <c r="AN564" t="str" cm="1">
        <f t="array" ref="AN564">_xlfn.IFS(X564&lt;12,"Low",X564&lt;=18,"Medium",TRUE,"High")</f>
        <v>Medium</v>
      </c>
      <c r="AO564" t="str" cm="1">
        <f t="array" ref="AO564">_xlfn.IFS(AH564&lt;1,"0-1",AH564&lt;=3,"2-3",AH564&lt;=5,"4-5",TRUE,"5+")</f>
        <v>5+</v>
      </c>
    </row>
    <row r="565" spans="1:41"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 t="shared" si="8"/>
        <v>0</v>
      </c>
      <c r="AK565" t="str" cm="1">
        <f t="array" ref="AK565">_xlfn.IFS(A565&lt;25,"&lt;25",A565&lt;=34,"25-34",A565&lt;=44,"35-44",A565&lt;=54,"45-54",TRUE,"55+")</f>
        <v>25-34</v>
      </c>
      <c r="AL565" t="str" cm="1">
        <f t="array" ref="AL565">_xlfn.IFS(S565&lt;5000,"Low",S565&lt;=10000,"Medium",S565&lt;=20000,"High",TRUE,"Very High")</f>
        <v>Medium</v>
      </c>
      <c r="AM565" t="str" cm="1">
        <f t="array" ref="AM565">_xlfn.IFS(AF565&lt;=1,"0-1",AF565&lt;=3,"2-3",AF565&lt;=5,"4-5",AF565&lt;=10,"6-10",TRUE,"10+")</f>
        <v>6-10</v>
      </c>
      <c r="AN565" t="str" cm="1">
        <f t="array" ref="AN565">_xlfn.IFS(X565&lt;12,"Low",X565&lt;=18,"Medium",TRUE,"High")</f>
        <v>High</v>
      </c>
      <c r="AO565" t="str" cm="1">
        <f t="array" ref="AO565">_xlfn.IFS(AH565&lt;1,"0-1",AH565&lt;=3,"2-3",AH565&lt;=5,"4-5",TRUE,"5+")</f>
        <v>2-3</v>
      </c>
    </row>
    <row r="566" spans="1:41"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 t="shared" si="8"/>
        <v>0</v>
      </c>
      <c r="AK566" t="str" cm="1">
        <f t="array" ref="AK566">_xlfn.IFS(A566&lt;25,"&lt;25",A566&lt;=34,"25-34",A566&lt;=44,"35-44",A566&lt;=54,"45-54",TRUE,"55+")</f>
        <v>45-54</v>
      </c>
      <c r="AL566" t="str" cm="1">
        <f t="array" ref="AL566">_xlfn.IFS(S566&lt;5000,"Low",S566&lt;=10000,"Medium",S566&lt;=20000,"High",TRUE,"Very High")</f>
        <v>Medium</v>
      </c>
      <c r="AM566" t="str" cm="1">
        <f t="array" ref="AM566">_xlfn.IFS(AF566&lt;=1,"0-1",AF566&lt;=3,"2-3",AF566&lt;=5,"4-5",AF566&lt;=10,"6-10",TRUE,"10+")</f>
        <v>6-10</v>
      </c>
      <c r="AN566" t="str" cm="1">
        <f t="array" ref="AN566">_xlfn.IFS(X566&lt;12,"Low",X566&lt;=18,"Medium",TRUE,"High")</f>
        <v>Medium</v>
      </c>
      <c r="AO566" t="str" cm="1">
        <f t="array" ref="AO566">_xlfn.IFS(AH566&lt;1,"0-1",AH566&lt;=3,"2-3",AH566&lt;=5,"4-5",TRUE,"5+")</f>
        <v>2-3</v>
      </c>
    </row>
    <row r="567" spans="1:41"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 t="shared" si="8"/>
        <v>0</v>
      </c>
      <c r="AK567" t="str" cm="1">
        <f t="array" ref="AK567">_xlfn.IFS(A567&lt;25,"&lt;25",A567&lt;=34,"25-34",A567&lt;=44,"35-44",A567&lt;=54,"45-54",TRUE,"55+")</f>
        <v>&lt;25</v>
      </c>
      <c r="AL567" t="str" cm="1">
        <f t="array" ref="AL567">_xlfn.IFS(S567&lt;5000,"Low",S567&lt;=10000,"Medium",S567&lt;=20000,"High",TRUE,"Very High")</f>
        <v>Low</v>
      </c>
      <c r="AM567" t="str" cm="1">
        <f t="array" ref="AM567">_xlfn.IFS(AF567&lt;=1,"0-1",AF567&lt;=3,"2-3",AF567&lt;=5,"4-5",AF567&lt;=10,"6-10",TRUE,"10+")</f>
        <v>2-3</v>
      </c>
      <c r="AN567" t="str" cm="1">
        <f t="array" ref="AN567">_xlfn.IFS(X567&lt;12,"Low",X567&lt;=18,"Medium",TRUE,"High")</f>
        <v>Medium</v>
      </c>
      <c r="AO567" t="str" cm="1">
        <f t="array" ref="AO567">_xlfn.IFS(AH567&lt;1,"0-1",AH567&lt;=3,"2-3",AH567&lt;=5,"4-5",TRUE,"5+")</f>
        <v>0-1</v>
      </c>
    </row>
    <row r="568" spans="1:41"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 t="shared" si="8"/>
        <v>1</v>
      </c>
      <c r="AK568" t="str" cm="1">
        <f t="array" ref="AK568">_xlfn.IFS(A568&lt;25,"&lt;25",A568&lt;=34,"25-34",A568&lt;=44,"35-44",A568&lt;=54,"45-54",TRUE,"55+")</f>
        <v>45-54</v>
      </c>
      <c r="AL568" t="str" cm="1">
        <f t="array" ref="AL568">_xlfn.IFS(S568&lt;5000,"Low",S568&lt;=10000,"Medium",S568&lt;=20000,"High",TRUE,"Very High")</f>
        <v>Medium</v>
      </c>
      <c r="AM568" t="str" cm="1">
        <f t="array" ref="AM568">_xlfn.IFS(AF568&lt;=1,"0-1",AF568&lt;=3,"2-3",AF568&lt;=5,"4-5",AF568&lt;=10,"6-10",TRUE,"10+")</f>
        <v>4-5</v>
      </c>
      <c r="AN568" t="str" cm="1">
        <f t="array" ref="AN568">_xlfn.IFS(X568&lt;12,"Low",X568&lt;=18,"Medium",TRUE,"High")</f>
        <v>Medium</v>
      </c>
      <c r="AO568" t="str" cm="1">
        <f t="array" ref="AO568">_xlfn.IFS(AH568&lt;1,"0-1",AH568&lt;=3,"2-3",AH568&lt;=5,"4-5",TRUE,"5+")</f>
        <v>2-3</v>
      </c>
    </row>
    <row r="569" spans="1:41"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 t="shared" si="8"/>
        <v>0</v>
      </c>
      <c r="AK569" t="str" cm="1">
        <f t="array" ref="AK569">_xlfn.IFS(A569&lt;25,"&lt;25",A569&lt;=34,"25-34",A569&lt;=44,"35-44",A569&lt;=54,"45-54",TRUE,"55+")</f>
        <v>25-34</v>
      </c>
      <c r="AL569" t="str" cm="1">
        <f t="array" ref="AL569">_xlfn.IFS(S569&lt;5000,"Low",S569&lt;=10000,"Medium",S569&lt;=20000,"High",TRUE,"Very High")</f>
        <v>Medium</v>
      </c>
      <c r="AM569" t="str" cm="1">
        <f t="array" ref="AM569">_xlfn.IFS(AF569&lt;=1,"0-1",AF569&lt;=3,"2-3",AF569&lt;=5,"4-5",AF569&lt;=10,"6-10",TRUE,"10+")</f>
        <v>6-10</v>
      </c>
      <c r="AN569" t="str" cm="1">
        <f t="array" ref="AN569">_xlfn.IFS(X569&lt;12,"Low",X569&lt;=18,"Medium",TRUE,"High")</f>
        <v>High</v>
      </c>
      <c r="AO569" t="str" cm="1">
        <f t="array" ref="AO569">_xlfn.IFS(AH569&lt;1,"0-1",AH569&lt;=3,"2-3",AH569&lt;=5,"4-5",TRUE,"5+")</f>
        <v>2-3</v>
      </c>
    </row>
    <row r="570" spans="1:41"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 t="shared" si="8"/>
        <v>1</v>
      </c>
      <c r="AK570" t="str" cm="1">
        <f t="array" ref="AK570">_xlfn.IFS(A570&lt;25,"&lt;25",A570&lt;=34,"25-34",A570&lt;=44,"35-44",A570&lt;=54,"45-54",TRUE,"55+")</f>
        <v>55+</v>
      </c>
      <c r="AL570" t="str" cm="1">
        <f t="array" ref="AL570">_xlfn.IFS(S570&lt;5000,"Low",S570&lt;=10000,"Medium",S570&lt;=20000,"High",TRUE,"Very High")</f>
        <v>High</v>
      </c>
      <c r="AM570" t="str" cm="1">
        <f t="array" ref="AM570">_xlfn.IFS(AF570&lt;=1,"0-1",AF570&lt;=3,"2-3",AF570&lt;=5,"4-5",AF570&lt;=10,"6-10",TRUE,"10+")</f>
        <v>4-5</v>
      </c>
      <c r="AN570" t="str" cm="1">
        <f t="array" ref="AN570">_xlfn.IFS(X570&lt;12,"Low",X570&lt;=18,"Medium",TRUE,"High")</f>
        <v>Medium</v>
      </c>
      <c r="AO570" t="str" cm="1">
        <f t="array" ref="AO570">_xlfn.IFS(AH570&lt;1,"0-1",AH570&lt;=3,"2-3",AH570&lt;=5,"4-5",TRUE,"5+")</f>
        <v>2-3</v>
      </c>
    </row>
    <row r="571" spans="1:41"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 t="shared" si="8"/>
        <v>0</v>
      </c>
      <c r="AK571" t="str" cm="1">
        <f t="array" ref="AK571">_xlfn.IFS(A571&lt;25,"&lt;25",A571&lt;=34,"25-34",A571&lt;=44,"35-44",A571&lt;=54,"45-54",TRUE,"55+")</f>
        <v>35-44</v>
      </c>
      <c r="AL571" t="str" cm="1">
        <f t="array" ref="AL571">_xlfn.IFS(S571&lt;5000,"Low",S571&lt;=10000,"Medium",S571&lt;=20000,"High",TRUE,"Very High")</f>
        <v>Medium</v>
      </c>
      <c r="AM571" t="str" cm="1">
        <f t="array" ref="AM571">_xlfn.IFS(AF571&lt;=1,"0-1",AF571&lt;=3,"2-3",AF571&lt;=5,"4-5",AF571&lt;=10,"6-10",TRUE,"10+")</f>
        <v>6-10</v>
      </c>
      <c r="AN571" t="str" cm="1">
        <f t="array" ref="AN571">_xlfn.IFS(X571&lt;12,"Low",X571&lt;=18,"Medium",TRUE,"High")</f>
        <v>Medium</v>
      </c>
      <c r="AO571" t="str" cm="1">
        <f t="array" ref="AO571">_xlfn.IFS(AH571&lt;1,"0-1",AH571&lt;=3,"2-3",AH571&lt;=5,"4-5",TRUE,"5+")</f>
        <v>0-1</v>
      </c>
    </row>
    <row r="572" spans="1:41"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 t="shared" si="8"/>
        <v>0</v>
      </c>
      <c r="AK572" t="str" cm="1">
        <f t="array" ref="AK572">_xlfn.IFS(A572&lt;25,"&lt;25",A572&lt;=34,"25-34",A572&lt;=44,"35-44",A572&lt;=54,"45-54",TRUE,"55+")</f>
        <v>45-54</v>
      </c>
      <c r="AL572" t="str" cm="1">
        <f t="array" ref="AL572">_xlfn.IFS(S572&lt;5000,"Low",S572&lt;=10000,"Medium",S572&lt;=20000,"High",TRUE,"Very High")</f>
        <v>Low</v>
      </c>
      <c r="AM572" t="str" cm="1">
        <f t="array" ref="AM572">_xlfn.IFS(AF572&lt;=1,"0-1",AF572&lt;=3,"2-3",AF572&lt;=5,"4-5",AF572&lt;=10,"6-10",TRUE,"10+")</f>
        <v>4-5</v>
      </c>
      <c r="AN572" t="str" cm="1">
        <f t="array" ref="AN572">_xlfn.IFS(X572&lt;12,"Low",X572&lt;=18,"Medium",TRUE,"High")</f>
        <v>Medium</v>
      </c>
      <c r="AO572" t="str" cm="1">
        <f t="array" ref="AO572">_xlfn.IFS(AH572&lt;1,"0-1",AH572&lt;=3,"2-3",AH572&lt;=5,"4-5",TRUE,"5+")</f>
        <v>2-3</v>
      </c>
    </row>
    <row r="573" spans="1:41"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 t="shared" si="8"/>
        <v>0</v>
      </c>
      <c r="AK573" t="str" cm="1">
        <f t="array" ref="AK573">_xlfn.IFS(A573&lt;25,"&lt;25",A573&lt;=34,"25-34",A573&lt;=44,"35-44",A573&lt;=54,"45-54",TRUE,"55+")</f>
        <v>25-34</v>
      </c>
      <c r="AL573" t="str" cm="1">
        <f t="array" ref="AL573">_xlfn.IFS(S573&lt;5000,"Low",S573&lt;=10000,"Medium",S573&lt;=20000,"High",TRUE,"Very High")</f>
        <v>Low</v>
      </c>
      <c r="AM573" t="str" cm="1">
        <f t="array" ref="AM573">_xlfn.IFS(AF573&lt;=1,"0-1",AF573&lt;=3,"2-3",AF573&lt;=5,"4-5",AF573&lt;=10,"6-10",TRUE,"10+")</f>
        <v>2-3</v>
      </c>
      <c r="AN573" t="str" cm="1">
        <f t="array" ref="AN573">_xlfn.IFS(X573&lt;12,"Low",X573&lt;=18,"Medium",TRUE,"High")</f>
        <v>Medium</v>
      </c>
      <c r="AO573" t="str" cm="1">
        <f t="array" ref="AO573">_xlfn.IFS(AH573&lt;1,"0-1",AH573&lt;=3,"2-3",AH573&lt;=5,"4-5",TRUE,"5+")</f>
        <v>2-3</v>
      </c>
    </row>
    <row r="574" spans="1:41"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 t="shared" si="8"/>
        <v>0</v>
      </c>
      <c r="AK574" t="str" cm="1">
        <f t="array" ref="AK574">_xlfn.IFS(A574&lt;25,"&lt;25",A574&lt;=34,"25-34",A574&lt;=44,"35-44",A574&lt;=54,"45-54",TRUE,"55+")</f>
        <v>25-34</v>
      </c>
      <c r="AL574" t="str" cm="1">
        <f t="array" ref="AL574">_xlfn.IFS(S574&lt;5000,"Low",S574&lt;=10000,"Medium",S574&lt;=20000,"High",TRUE,"Very High")</f>
        <v>Low</v>
      </c>
      <c r="AM574" t="str" cm="1">
        <f t="array" ref="AM574">_xlfn.IFS(AF574&lt;=1,"0-1",AF574&lt;=3,"2-3",AF574&lt;=5,"4-5",AF574&lt;=10,"6-10",TRUE,"10+")</f>
        <v>6-10</v>
      </c>
      <c r="AN574" t="str" cm="1">
        <f t="array" ref="AN574">_xlfn.IFS(X574&lt;12,"Low",X574&lt;=18,"Medium",TRUE,"High")</f>
        <v>Medium</v>
      </c>
      <c r="AO574" t="str" cm="1">
        <f t="array" ref="AO574">_xlfn.IFS(AH574&lt;1,"0-1",AH574&lt;=3,"2-3",AH574&lt;=5,"4-5",TRUE,"5+")</f>
        <v>2-3</v>
      </c>
    </row>
    <row r="575" spans="1:41"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 t="shared" si="8"/>
        <v>1</v>
      </c>
      <c r="AK575" t="str" cm="1">
        <f t="array" ref="AK575">_xlfn.IFS(A575&lt;25,"&lt;25",A575&lt;=34,"25-34",A575&lt;=44,"35-44",A575&lt;=54,"45-54",TRUE,"55+")</f>
        <v>25-34</v>
      </c>
      <c r="AL575" t="str" cm="1">
        <f t="array" ref="AL575">_xlfn.IFS(S575&lt;5000,"Low",S575&lt;=10000,"Medium",S575&lt;=20000,"High",TRUE,"Very High")</f>
        <v>Medium</v>
      </c>
      <c r="AM575" t="str" cm="1">
        <f t="array" ref="AM575">_xlfn.IFS(AF575&lt;=1,"0-1",AF575&lt;=3,"2-3",AF575&lt;=5,"4-5",AF575&lt;=10,"6-10",TRUE,"10+")</f>
        <v>4-5</v>
      </c>
      <c r="AN575" t="str" cm="1">
        <f t="array" ref="AN575">_xlfn.IFS(X575&lt;12,"Low",X575&lt;=18,"Medium",TRUE,"High")</f>
        <v>Medium</v>
      </c>
      <c r="AO575" t="str" cm="1">
        <f t="array" ref="AO575">_xlfn.IFS(AH575&lt;1,"0-1",AH575&lt;=3,"2-3",AH575&lt;=5,"4-5",TRUE,"5+")</f>
        <v>2-3</v>
      </c>
    </row>
    <row r="576" spans="1:41"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 t="shared" si="8"/>
        <v>0</v>
      </c>
      <c r="AK576" t="str" cm="1">
        <f t="array" ref="AK576">_xlfn.IFS(A576&lt;25,"&lt;25",A576&lt;=34,"25-34",A576&lt;=44,"35-44",A576&lt;=54,"45-54",TRUE,"55+")</f>
        <v>25-34</v>
      </c>
      <c r="AL576" t="str" cm="1">
        <f t="array" ref="AL576">_xlfn.IFS(S576&lt;5000,"Low",S576&lt;=10000,"Medium",S576&lt;=20000,"High",TRUE,"Very High")</f>
        <v>Low</v>
      </c>
      <c r="AM576" t="str" cm="1">
        <f t="array" ref="AM576">_xlfn.IFS(AF576&lt;=1,"0-1",AF576&lt;=3,"2-3",AF576&lt;=5,"4-5",AF576&lt;=10,"6-10",TRUE,"10+")</f>
        <v>4-5</v>
      </c>
      <c r="AN576" t="str" cm="1">
        <f t="array" ref="AN576">_xlfn.IFS(X576&lt;12,"Low",X576&lt;=18,"Medium",TRUE,"High")</f>
        <v>Medium</v>
      </c>
      <c r="AO576" t="str" cm="1">
        <f t="array" ref="AO576">_xlfn.IFS(AH576&lt;1,"0-1",AH576&lt;=3,"2-3",AH576&lt;=5,"4-5",TRUE,"5+")</f>
        <v>2-3</v>
      </c>
    </row>
    <row r="577" spans="1:41"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 t="shared" si="8"/>
        <v>0</v>
      </c>
      <c r="AK577" t="str" cm="1">
        <f t="array" ref="AK577">_xlfn.IFS(A577&lt;25,"&lt;25",A577&lt;=34,"25-34",A577&lt;=44,"35-44",A577&lt;=54,"45-54",TRUE,"55+")</f>
        <v>45-54</v>
      </c>
      <c r="AL577" t="str" cm="1">
        <f t="array" ref="AL577">_xlfn.IFS(S577&lt;5000,"Low",S577&lt;=10000,"Medium",S577&lt;=20000,"High",TRUE,"Very High")</f>
        <v>Medium</v>
      </c>
      <c r="AM577" t="str" cm="1">
        <f t="array" ref="AM577">_xlfn.IFS(AF577&lt;=1,"0-1",AF577&lt;=3,"2-3",AF577&lt;=5,"4-5",AF577&lt;=10,"6-10",TRUE,"10+")</f>
        <v>4-5</v>
      </c>
      <c r="AN577" t="str" cm="1">
        <f t="array" ref="AN577">_xlfn.IFS(X577&lt;12,"Low",X577&lt;=18,"Medium",TRUE,"High")</f>
        <v>Low</v>
      </c>
      <c r="AO577" t="str" cm="1">
        <f t="array" ref="AO577">_xlfn.IFS(AH577&lt;1,"0-1",AH577&lt;=3,"2-3",AH577&lt;=5,"4-5",TRUE,"5+")</f>
        <v>2-3</v>
      </c>
    </row>
    <row r="578" spans="1:41"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 t="shared" ref="AJ578:AJ641" si="9">IF(B578="Yes",1,0)</f>
        <v>0</v>
      </c>
      <c r="AK578" t="str" cm="1">
        <f t="array" ref="AK578">_xlfn.IFS(A578&lt;25,"&lt;25",A578&lt;=34,"25-34",A578&lt;=44,"35-44",A578&lt;=54,"45-54",TRUE,"55+")</f>
        <v>25-34</v>
      </c>
      <c r="AL578" t="str" cm="1">
        <f t="array" ref="AL578">_xlfn.IFS(S578&lt;5000,"Low",S578&lt;=10000,"Medium",S578&lt;=20000,"High",TRUE,"Very High")</f>
        <v>Low</v>
      </c>
      <c r="AM578" t="str" cm="1">
        <f t="array" ref="AM578">_xlfn.IFS(AF578&lt;=1,"0-1",AF578&lt;=3,"2-3",AF578&lt;=5,"4-5",AF578&lt;=10,"6-10",TRUE,"10+")</f>
        <v>4-5</v>
      </c>
      <c r="AN578" t="str" cm="1">
        <f t="array" ref="AN578">_xlfn.IFS(X578&lt;12,"Low",X578&lt;=18,"Medium",TRUE,"High")</f>
        <v>High</v>
      </c>
      <c r="AO578" t="str" cm="1">
        <f t="array" ref="AO578">_xlfn.IFS(AH578&lt;1,"0-1",AH578&lt;=3,"2-3",AH578&lt;=5,"4-5",TRUE,"5+")</f>
        <v>2-3</v>
      </c>
    </row>
    <row r="579" spans="1:41"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 t="shared" si="9"/>
        <v>0</v>
      </c>
      <c r="AK579" t="str" cm="1">
        <f t="array" ref="AK579">_xlfn.IFS(A579&lt;25,"&lt;25",A579&lt;=34,"25-34",A579&lt;=44,"35-44",A579&lt;=54,"45-54",TRUE,"55+")</f>
        <v>35-44</v>
      </c>
      <c r="AL579" t="str" cm="1">
        <f t="array" ref="AL579">_xlfn.IFS(S579&lt;5000,"Low",S579&lt;=10000,"Medium",S579&lt;=20000,"High",TRUE,"Very High")</f>
        <v>Low</v>
      </c>
      <c r="AM579" t="str" cm="1">
        <f t="array" ref="AM579">_xlfn.IFS(AF579&lt;=1,"0-1",AF579&lt;=3,"2-3",AF579&lt;=5,"4-5",AF579&lt;=10,"6-10",TRUE,"10+")</f>
        <v>4-5</v>
      </c>
      <c r="AN579" t="str" cm="1">
        <f t="array" ref="AN579">_xlfn.IFS(X579&lt;12,"Low",X579&lt;=18,"Medium",TRUE,"High")</f>
        <v>Medium</v>
      </c>
      <c r="AO579" t="str" cm="1">
        <f t="array" ref="AO579">_xlfn.IFS(AH579&lt;1,"0-1",AH579&lt;=3,"2-3",AH579&lt;=5,"4-5",TRUE,"5+")</f>
        <v>4-5</v>
      </c>
    </row>
    <row r="580" spans="1:41"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 t="shared" si="9"/>
        <v>0</v>
      </c>
      <c r="AK580" t="str" cm="1">
        <f t="array" ref="AK580">_xlfn.IFS(A580&lt;25,"&lt;25",A580&lt;=34,"25-34",A580&lt;=44,"35-44",A580&lt;=54,"45-54",TRUE,"55+")</f>
        <v>35-44</v>
      </c>
      <c r="AL580" t="str" cm="1">
        <f t="array" ref="AL580">_xlfn.IFS(S580&lt;5000,"Low",S580&lt;=10000,"Medium",S580&lt;=20000,"High",TRUE,"Very High")</f>
        <v>Medium</v>
      </c>
      <c r="AM580" t="str" cm="1">
        <f t="array" ref="AM580">_xlfn.IFS(AF580&lt;=1,"0-1",AF580&lt;=3,"2-3",AF580&lt;=5,"4-5",AF580&lt;=10,"6-10",TRUE,"10+")</f>
        <v>10+</v>
      </c>
      <c r="AN580" t="str" cm="1">
        <f t="array" ref="AN580">_xlfn.IFS(X580&lt;12,"Low",X580&lt;=18,"Medium",TRUE,"High")</f>
        <v>Medium</v>
      </c>
      <c r="AO580" t="str" cm="1">
        <f t="array" ref="AO580">_xlfn.IFS(AH580&lt;1,"0-1",AH580&lt;=3,"2-3",AH580&lt;=5,"4-5",TRUE,"5+")</f>
        <v>4-5</v>
      </c>
    </row>
    <row r="581" spans="1:41"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 t="shared" si="9"/>
        <v>0</v>
      </c>
      <c r="AK581" t="str" cm="1">
        <f t="array" ref="AK581">_xlfn.IFS(A581&lt;25,"&lt;25",A581&lt;=34,"25-34",A581&lt;=44,"35-44",A581&lt;=54,"45-54",TRUE,"55+")</f>
        <v>25-34</v>
      </c>
      <c r="AL581" t="str" cm="1">
        <f t="array" ref="AL581">_xlfn.IFS(S581&lt;5000,"Low",S581&lt;=10000,"Medium",S581&lt;=20000,"High",TRUE,"Very High")</f>
        <v>Low</v>
      </c>
      <c r="AM581" t="str" cm="1">
        <f t="array" ref="AM581">_xlfn.IFS(AF581&lt;=1,"0-1",AF581&lt;=3,"2-3",AF581&lt;=5,"4-5",AF581&lt;=10,"6-10",TRUE,"10+")</f>
        <v>6-10</v>
      </c>
      <c r="AN581" t="str" cm="1">
        <f t="array" ref="AN581">_xlfn.IFS(X581&lt;12,"Low",X581&lt;=18,"Medium",TRUE,"High")</f>
        <v>Low</v>
      </c>
      <c r="AO581" t="str" cm="1">
        <f t="array" ref="AO581">_xlfn.IFS(AH581&lt;1,"0-1",AH581&lt;=3,"2-3",AH581&lt;=5,"4-5",TRUE,"5+")</f>
        <v>2-3</v>
      </c>
    </row>
    <row r="582" spans="1:41"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 t="shared" si="9"/>
        <v>0</v>
      </c>
      <c r="AK582" t="str" cm="1">
        <f t="array" ref="AK582">_xlfn.IFS(A582&lt;25,"&lt;25",A582&lt;=34,"25-34",A582&lt;=44,"35-44",A582&lt;=54,"45-54",TRUE,"55+")</f>
        <v>35-44</v>
      </c>
      <c r="AL582" t="str" cm="1">
        <f t="array" ref="AL582">_xlfn.IFS(S582&lt;5000,"Low",S582&lt;=10000,"Medium",S582&lt;=20000,"High",TRUE,"Very High")</f>
        <v>Low</v>
      </c>
      <c r="AM582" t="str" cm="1">
        <f t="array" ref="AM582">_xlfn.IFS(AF582&lt;=1,"0-1",AF582&lt;=3,"2-3",AF582&lt;=5,"4-5",AF582&lt;=10,"6-10",TRUE,"10+")</f>
        <v>2-3</v>
      </c>
      <c r="AN582" t="str" cm="1">
        <f t="array" ref="AN582">_xlfn.IFS(X582&lt;12,"Low",X582&lt;=18,"Medium",TRUE,"High")</f>
        <v>Medium</v>
      </c>
      <c r="AO582" t="str" cm="1">
        <f t="array" ref="AO582">_xlfn.IFS(AH582&lt;1,"0-1",AH582&lt;=3,"2-3",AH582&lt;=5,"4-5",TRUE,"5+")</f>
        <v>0-1</v>
      </c>
    </row>
    <row r="583" spans="1:41"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 t="shared" si="9"/>
        <v>0</v>
      </c>
      <c r="AK583" t="str" cm="1">
        <f t="array" ref="AK583">_xlfn.IFS(A583&lt;25,"&lt;25",A583&lt;=34,"25-34",A583&lt;=44,"35-44",A583&lt;=54,"45-54",TRUE,"55+")</f>
        <v>25-34</v>
      </c>
      <c r="AL583" t="str" cm="1">
        <f t="array" ref="AL583">_xlfn.IFS(S583&lt;5000,"Low",S583&lt;=10000,"Medium",S583&lt;=20000,"High",TRUE,"Very High")</f>
        <v>Low</v>
      </c>
      <c r="AM583" t="str" cm="1">
        <f t="array" ref="AM583">_xlfn.IFS(AF583&lt;=1,"0-1",AF583&lt;=3,"2-3",AF583&lt;=5,"4-5",AF583&lt;=10,"6-10",TRUE,"10+")</f>
        <v>2-3</v>
      </c>
      <c r="AN583" t="str" cm="1">
        <f t="array" ref="AN583">_xlfn.IFS(X583&lt;12,"Low",X583&lt;=18,"Medium",TRUE,"High")</f>
        <v>High</v>
      </c>
      <c r="AO583" t="str" cm="1">
        <f t="array" ref="AO583">_xlfn.IFS(AH583&lt;1,"0-1",AH583&lt;=3,"2-3",AH583&lt;=5,"4-5",TRUE,"5+")</f>
        <v>0-1</v>
      </c>
    </row>
    <row r="584" spans="1:41"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 t="shared" si="9"/>
        <v>0</v>
      </c>
      <c r="AK584" t="str" cm="1">
        <f t="array" ref="AK584">_xlfn.IFS(A584&lt;25,"&lt;25",A584&lt;=34,"25-34",A584&lt;=44,"35-44",A584&lt;=54,"45-54",TRUE,"55+")</f>
        <v>35-44</v>
      </c>
      <c r="AL584" t="str" cm="1">
        <f t="array" ref="AL584">_xlfn.IFS(S584&lt;5000,"Low",S584&lt;=10000,"Medium",S584&lt;=20000,"High",TRUE,"Very High")</f>
        <v>Low</v>
      </c>
      <c r="AM584" t="str" cm="1">
        <f t="array" ref="AM584">_xlfn.IFS(AF584&lt;=1,"0-1",AF584&lt;=3,"2-3",AF584&lt;=5,"4-5",AF584&lt;=10,"6-10",TRUE,"10+")</f>
        <v>6-10</v>
      </c>
      <c r="AN584" t="str" cm="1">
        <f t="array" ref="AN584">_xlfn.IFS(X584&lt;12,"Low",X584&lt;=18,"Medium",TRUE,"High")</f>
        <v>High</v>
      </c>
      <c r="AO584" t="str" cm="1">
        <f t="array" ref="AO584">_xlfn.IFS(AH584&lt;1,"0-1",AH584&lt;=3,"2-3",AH584&lt;=5,"4-5",TRUE,"5+")</f>
        <v>2-3</v>
      </c>
    </row>
    <row r="585" spans="1:41"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 t="shared" si="9"/>
        <v>0</v>
      </c>
      <c r="AK585" t="str" cm="1">
        <f t="array" ref="AK585">_xlfn.IFS(A585&lt;25,"&lt;25",A585&lt;=34,"25-34",A585&lt;=44,"35-44",A585&lt;=54,"45-54",TRUE,"55+")</f>
        <v>25-34</v>
      </c>
      <c r="AL585" t="str" cm="1">
        <f t="array" ref="AL585">_xlfn.IFS(S585&lt;5000,"Low",S585&lt;=10000,"Medium",S585&lt;=20000,"High",TRUE,"Very High")</f>
        <v>Medium</v>
      </c>
      <c r="AM585" t="str" cm="1">
        <f t="array" ref="AM585">_xlfn.IFS(AF585&lt;=1,"0-1",AF585&lt;=3,"2-3",AF585&lt;=5,"4-5",AF585&lt;=10,"6-10",TRUE,"10+")</f>
        <v>2-3</v>
      </c>
      <c r="AN585" t="str" cm="1">
        <f t="array" ref="AN585">_xlfn.IFS(X585&lt;12,"Low",X585&lt;=18,"Medium",TRUE,"High")</f>
        <v>Medium</v>
      </c>
      <c r="AO585" t="str" cm="1">
        <f t="array" ref="AO585">_xlfn.IFS(AH585&lt;1,"0-1",AH585&lt;=3,"2-3",AH585&lt;=5,"4-5",TRUE,"5+")</f>
        <v>2-3</v>
      </c>
    </row>
    <row r="586" spans="1:41"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 t="shared" si="9"/>
        <v>0</v>
      </c>
      <c r="AK586" t="str" cm="1">
        <f t="array" ref="AK586">_xlfn.IFS(A586&lt;25,"&lt;25",A586&lt;=34,"25-34",A586&lt;=44,"35-44",A586&lt;=54,"45-54",TRUE,"55+")</f>
        <v>35-44</v>
      </c>
      <c r="AL586" t="str" cm="1">
        <f t="array" ref="AL586">_xlfn.IFS(S586&lt;5000,"Low",S586&lt;=10000,"Medium",S586&lt;=20000,"High",TRUE,"Very High")</f>
        <v>High</v>
      </c>
      <c r="AM586" t="str" cm="1">
        <f t="array" ref="AM586">_xlfn.IFS(AF586&lt;=1,"0-1",AF586&lt;=3,"2-3",AF586&lt;=5,"4-5",AF586&lt;=10,"6-10",TRUE,"10+")</f>
        <v>10+</v>
      </c>
      <c r="AN586" t="str" cm="1">
        <f t="array" ref="AN586">_xlfn.IFS(X586&lt;12,"Low",X586&lt;=18,"Medium",TRUE,"High")</f>
        <v>Medium</v>
      </c>
      <c r="AO586" t="str" cm="1">
        <f t="array" ref="AO586">_xlfn.IFS(AH586&lt;1,"0-1",AH586&lt;=3,"2-3",AH586&lt;=5,"4-5",TRUE,"5+")</f>
        <v>5+</v>
      </c>
    </row>
    <row r="587" spans="1:41"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 t="shared" si="9"/>
        <v>1</v>
      </c>
      <c r="AK587" t="str" cm="1">
        <f t="array" ref="AK587">_xlfn.IFS(A587&lt;25,"&lt;25",A587&lt;=34,"25-34",A587&lt;=44,"35-44",A587&lt;=54,"45-54",TRUE,"55+")</f>
        <v>&lt;25</v>
      </c>
      <c r="AL587" t="str" cm="1">
        <f t="array" ref="AL587">_xlfn.IFS(S587&lt;5000,"Low",S587&lt;=10000,"Medium",S587&lt;=20000,"High",TRUE,"Very High")</f>
        <v>Low</v>
      </c>
      <c r="AM587" t="str" cm="1">
        <f t="array" ref="AM587">_xlfn.IFS(AF587&lt;=1,"0-1",AF587&lt;=3,"2-3",AF587&lt;=5,"4-5",AF587&lt;=10,"6-10",TRUE,"10+")</f>
        <v>0-1</v>
      </c>
      <c r="AN587" t="str" cm="1">
        <f t="array" ref="AN587">_xlfn.IFS(X587&lt;12,"Low",X587&lt;=18,"Medium",TRUE,"High")</f>
        <v>High</v>
      </c>
      <c r="AO587" t="str" cm="1">
        <f t="array" ref="AO587">_xlfn.IFS(AH587&lt;1,"0-1",AH587&lt;=3,"2-3",AH587&lt;=5,"4-5",TRUE,"5+")</f>
        <v>0-1</v>
      </c>
    </row>
    <row r="588" spans="1:41"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 t="shared" si="9"/>
        <v>0</v>
      </c>
      <c r="AK588" t="str" cm="1">
        <f t="array" ref="AK588">_xlfn.IFS(A588&lt;25,"&lt;25",A588&lt;=34,"25-34",A588&lt;=44,"35-44",A588&lt;=54,"45-54",TRUE,"55+")</f>
        <v>&lt;25</v>
      </c>
      <c r="AL588" t="str" cm="1">
        <f t="array" ref="AL588">_xlfn.IFS(S588&lt;5000,"Low",S588&lt;=10000,"Medium",S588&lt;=20000,"High",TRUE,"Very High")</f>
        <v>Low</v>
      </c>
      <c r="AM588" t="str" cm="1">
        <f t="array" ref="AM588">_xlfn.IFS(AF588&lt;=1,"0-1",AF588&lt;=3,"2-3",AF588&lt;=5,"4-5",AF588&lt;=10,"6-10",TRUE,"10+")</f>
        <v>0-1</v>
      </c>
      <c r="AN588" t="str" cm="1">
        <f t="array" ref="AN588">_xlfn.IFS(X588&lt;12,"Low",X588&lt;=18,"Medium",TRUE,"High")</f>
        <v>Low</v>
      </c>
      <c r="AO588" t="str" cm="1">
        <f t="array" ref="AO588">_xlfn.IFS(AH588&lt;1,"0-1",AH588&lt;=3,"2-3",AH588&lt;=5,"4-5",TRUE,"5+")</f>
        <v>0-1</v>
      </c>
    </row>
    <row r="589" spans="1:41"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 t="shared" si="9"/>
        <v>0</v>
      </c>
      <c r="AK589" t="str" cm="1">
        <f t="array" ref="AK589">_xlfn.IFS(A589&lt;25,"&lt;25",A589&lt;=34,"25-34",A589&lt;=44,"35-44",A589&lt;=54,"45-54",TRUE,"55+")</f>
        <v>45-54</v>
      </c>
      <c r="AL589" t="str" cm="1">
        <f t="array" ref="AL589">_xlfn.IFS(S589&lt;5000,"Low",S589&lt;=10000,"Medium",S589&lt;=20000,"High",TRUE,"Very High")</f>
        <v>Low</v>
      </c>
      <c r="AM589" t="str" cm="1">
        <f t="array" ref="AM589">_xlfn.IFS(AF589&lt;=1,"0-1",AF589&lt;=3,"2-3",AF589&lt;=5,"4-5",AF589&lt;=10,"6-10",TRUE,"10+")</f>
        <v>4-5</v>
      </c>
      <c r="AN589" t="str" cm="1">
        <f t="array" ref="AN589">_xlfn.IFS(X589&lt;12,"Low",X589&lt;=18,"Medium",TRUE,"High")</f>
        <v>High</v>
      </c>
      <c r="AO589" t="str" cm="1">
        <f t="array" ref="AO589">_xlfn.IFS(AH589&lt;1,"0-1",AH589&lt;=3,"2-3",AH589&lt;=5,"4-5",TRUE,"5+")</f>
        <v>2-3</v>
      </c>
    </row>
    <row r="590" spans="1:41"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 t="shared" si="9"/>
        <v>0</v>
      </c>
      <c r="AK590" t="str" cm="1">
        <f t="array" ref="AK590">_xlfn.IFS(A590&lt;25,"&lt;25",A590&lt;=34,"25-34",A590&lt;=44,"35-44",A590&lt;=54,"45-54",TRUE,"55+")</f>
        <v>45-54</v>
      </c>
      <c r="AL590" t="str" cm="1">
        <f t="array" ref="AL590">_xlfn.IFS(S590&lt;5000,"Low",S590&lt;=10000,"Medium",S590&lt;=20000,"High",TRUE,"Very High")</f>
        <v>High</v>
      </c>
      <c r="AM590" t="str" cm="1">
        <f t="array" ref="AM590">_xlfn.IFS(AF590&lt;=1,"0-1",AF590&lt;=3,"2-3",AF590&lt;=5,"4-5",AF590&lt;=10,"6-10",TRUE,"10+")</f>
        <v>4-5</v>
      </c>
      <c r="AN590" t="str" cm="1">
        <f t="array" ref="AN590">_xlfn.IFS(X590&lt;12,"Low",X590&lt;=18,"Medium",TRUE,"High")</f>
        <v>Medium</v>
      </c>
      <c r="AO590" t="str" cm="1">
        <f t="array" ref="AO590">_xlfn.IFS(AH590&lt;1,"0-1",AH590&lt;=3,"2-3",AH590&lt;=5,"4-5",TRUE,"5+")</f>
        <v>0-1</v>
      </c>
    </row>
    <row r="591" spans="1:41"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 t="shared" si="9"/>
        <v>1</v>
      </c>
      <c r="AK591" t="str" cm="1">
        <f t="array" ref="AK591">_xlfn.IFS(A591&lt;25,"&lt;25",A591&lt;=34,"25-34",A591&lt;=44,"35-44",A591&lt;=54,"45-54",TRUE,"55+")</f>
        <v>25-34</v>
      </c>
      <c r="AL591" t="str" cm="1">
        <f t="array" ref="AL591">_xlfn.IFS(S591&lt;5000,"Low",S591&lt;=10000,"Medium",S591&lt;=20000,"High",TRUE,"Very High")</f>
        <v>Low</v>
      </c>
      <c r="AM591" t="str" cm="1">
        <f t="array" ref="AM591">_xlfn.IFS(AF591&lt;=1,"0-1",AF591&lt;=3,"2-3",AF591&lt;=5,"4-5",AF591&lt;=10,"6-10",TRUE,"10+")</f>
        <v>0-1</v>
      </c>
      <c r="AN591" t="str" cm="1">
        <f t="array" ref="AN591">_xlfn.IFS(X591&lt;12,"Low",X591&lt;=18,"Medium",TRUE,"High")</f>
        <v>Low</v>
      </c>
      <c r="AO591" t="str" cm="1">
        <f t="array" ref="AO591">_xlfn.IFS(AH591&lt;1,"0-1",AH591&lt;=3,"2-3",AH591&lt;=5,"4-5",TRUE,"5+")</f>
        <v>0-1</v>
      </c>
    </row>
    <row r="592" spans="1:41"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 t="shared" si="9"/>
        <v>0</v>
      </c>
      <c r="AK592" t="str" cm="1">
        <f t="array" ref="AK592">_xlfn.IFS(A592&lt;25,"&lt;25",A592&lt;=34,"25-34",A592&lt;=44,"35-44",A592&lt;=54,"45-54",TRUE,"55+")</f>
        <v>25-34</v>
      </c>
      <c r="AL592" t="str" cm="1">
        <f t="array" ref="AL592">_xlfn.IFS(S592&lt;5000,"Low",S592&lt;=10000,"Medium",S592&lt;=20000,"High",TRUE,"Very High")</f>
        <v>High</v>
      </c>
      <c r="AM592" t="str" cm="1">
        <f t="array" ref="AM592">_xlfn.IFS(AF592&lt;=1,"0-1",AF592&lt;=3,"2-3",AF592&lt;=5,"4-5",AF592&lt;=10,"6-10",TRUE,"10+")</f>
        <v>10+</v>
      </c>
      <c r="AN592" t="str" cm="1">
        <f t="array" ref="AN592">_xlfn.IFS(X592&lt;12,"Low",X592&lt;=18,"Medium",TRUE,"High")</f>
        <v>Low</v>
      </c>
      <c r="AO592" t="str" cm="1">
        <f t="array" ref="AO592">_xlfn.IFS(AH592&lt;1,"0-1",AH592&lt;=3,"2-3",AH592&lt;=5,"4-5",TRUE,"5+")</f>
        <v>2-3</v>
      </c>
    </row>
    <row r="593" spans="1:41"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 t="shared" si="9"/>
        <v>1</v>
      </c>
      <c r="AK593" t="str" cm="1">
        <f t="array" ref="AK593">_xlfn.IFS(A593&lt;25,"&lt;25",A593&lt;=34,"25-34",A593&lt;=44,"35-44",A593&lt;=54,"45-54",TRUE,"55+")</f>
        <v>25-34</v>
      </c>
      <c r="AL593" t="str" cm="1">
        <f t="array" ref="AL593">_xlfn.IFS(S593&lt;5000,"Low",S593&lt;=10000,"Medium",S593&lt;=20000,"High",TRUE,"Very High")</f>
        <v>Medium</v>
      </c>
      <c r="AM593" t="str" cm="1">
        <f t="array" ref="AM593">_xlfn.IFS(AF593&lt;=1,"0-1",AF593&lt;=3,"2-3",AF593&lt;=5,"4-5",AF593&lt;=10,"6-10",TRUE,"10+")</f>
        <v>2-3</v>
      </c>
      <c r="AN593" t="str" cm="1">
        <f t="array" ref="AN593">_xlfn.IFS(X593&lt;12,"Low",X593&lt;=18,"Medium",TRUE,"High")</f>
        <v>Medium</v>
      </c>
      <c r="AO593" t="str" cm="1">
        <f t="array" ref="AO593">_xlfn.IFS(AH593&lt;1,"0-1",AH593&lt;=3,"2-3",AH593&lt;=5,"4-5",TRUE,"5+")</f>
        <v>0-1</v>
      </c>
    </row>
    <row r="594" spans="1:41"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 t="shared" si="9"/>
        <v>0</v>
      </c>
      <c r="AK594" t="str" cm="1">
        <f t="array" ref="AK594">_xlfn.IFS(A594&lt;25,"&lt;25",A594&lt;=34,"25-34",A594&lt;=44,"35-44",A594&lt;=54,"45-54",TRUE,"55+")</f>
        <v>45-54</v>
      </c>
      <c r="AL594" t="str" cm="1">
        <f t="array" ref="AL594">_xlfn.IFS(S594&lt;5000,"Low",S594&lt;=10000,"Medium",S594&lt;=20000,"High",TRUE,"Very High")</f>
        <v>High</v>
      </c>
      <c r="AM594" t="str" cm="1">
        <f t="array" ref="AM594">_xlfn.IFS(AF594&lt;=1,"0-1",AF594&lt;=3,"2-3",AF594&lt;=5,"4-5",AF594&lt;=10,"6-10",TRUE,"10+")</f>
        <v>10+</v>
      </c>
      <c r="AN594" t="str" cm="1">
        <f t="array" ref="AN594">_xlfn.IFS(X594&lt;12,"Low",X594&lt;=18,"Medium",TRUE,"High")</f>
        <v>Low</v>
      </c>
      <c r="AO594" t="str" cm="1">
        <f t="array" ref="AO594">_xlfn.IFS(AH594&lt;1,"0-1",AH594&lt;=3,"2-3",AH594&lt;=5,"4-5",TRUE,"5+")</f>
        <v>2-3</v>
      </c>
    </row>
    <row r="595" spans="1:41"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 t="shared" si="9"/>
        <v>0</v>
      </c>
      <c r="AK595" t="str" cm="1">
        <f t="array" ref="AK595">_xlfn.IFS(A595&lt;25,"&lt;25",A595&lt;=34,"25-34",A595&lt;=44,"35-44",A595&lt;=54,"45-54",TRUE,"55+")</f>
        <v>35-44</v>
      </c>
      <c r="AL595" t="str" cm="1">
        <f t="array" ref="AL595">_xlfn.IFS(S595&lt;5000,"Low",S595&lt;=10000,"Medium",S595&lt;=20000,"High",TRUE,"Very High")</f>
        <v>Medium</v>
      </c>
      <c r="AM595" t="str" cm="1">
        <f t="array" ref="AM595">_xlfn.IFS(AF595&lt;=1,"0-1",AF595&lt;=3,"2-3",AF595&lt;=5,"4-5",AF595&lt;=10,"6-10",TRUE,"10+")</f>
        <v>6-10</v>
      </c>
      <c r="AN595" t="str" cm="1">
        <f t="array" ref="AN595">_xlfn.IFS(X595&lt;12,"Low",X595&lt;=18,"Medium",TRUE,"High")</f>
        <v>Medium</v>
      </c>
      <c r="AO595" t="str" cm="1">
        <f t="array" ref="AO595">_xlfn.IFS(AH595&lt;1,"0-1",AH595&lt;=3,"2-3",AH595&lt;=5,"4-5",TRUE,"5+")</f>
        <v>0-1</v>
      </c>
    </row>
    <row r="596" spans="1:41"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 t="shared" si="9"/>
        <v>0</v>
      </c>
      <c r="AK596" t="str" cm="1">
        <f t="array" ref="AK596">_xlfn.IFS(A596&lt;25,"&lt;25",A596&lt;=34,"25-34",A596&lt;=44,"35-44",A596&lt;=54,"45-54",TRUE,"55+")</f>
        <v>25-34</v>
      </c>
      <c r="AL596" t="str" cm="1">
        <f t="array" ref="AL596">_xlfn.IFS(S596&lt;5000,"Low",S596&lt;=10000,"Medium",S596&lt;=20000,"High",TRUE,"Very High")</f>
        <v>Low</v>
      </c>
      <c r="AM596" t="str" cm="1">
        <f t="array" ref="AM596">_xlfn.IFS(AF596&lt;=1,"0-1",AF596&lt;=3,"2-3",AF596&lt;=5,"4-5",AF596&lt;=10,"6-10",TRUE,"10+")</f>
        <v>6-10</v>
      </c>
      <c r="AN596" t="str" cm="1">
        <f t="array" ref="AN596">_xlfn.IFS(X596&lt;12,"Low",X596&lt;=18,"Medium",TRUE,"High")</f>
        <v>High</v>
      </c>
      <c r="AO596" t="str" cm="1">
        <f t="array" ref="AO596">_xlfn.IFS(AH596&lt;1,"0-1",AH596&lt;=3,"2-3",AH596&lt;=5,"4-5",TRUE,"5+")</f>
        <v>0-1</v>
      </c>
    </row>
    <row r="597" spans="1:41"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 t="shared" si="9"/>
        <v>1</v>
      </c>
      <c r="AK597" t="str" cm="1">
        <f t="array" ref="AK597">_xlfn.IFS(A597&lt;25,"&lt;25",A597&lt;=34,"25-34",A597&lt;=44,"35-44",A597&lt;=54,"45-54",TRUE,"55+")</f>
        <v>55+</v>
      </c>
      <c r="AL597" t="str" cm="1">
        <f t="array" ref="AL597">_xlfn.IFS(S597&lt;5000,"Low",S597&lt;=10000,"Medium",S597&lt;=20000,"High",TRUE,"Very High")</f>
        <v>High</v>
      </c>
      <c r="AM597" t="str" cm="1">
        <f t="array" ref="AM597">_xlfn.IFS(AF597&lt;=1,"0-1",AF597&lt;=3,"2-3",AF597&lt;=5,"4-5",AF597&lt;=10,"6-10",TRUE,"10+")</f>
        <v>10+</v>
      </c>
      <c r="AN597" t="str" cm="1">
        <f t="array" ref="AN597">_xlfn.IFS(X597&lt;12,"Low",X597&lt;=18,"Medium",TRUE,"High")</f>
        <v>Medium</v>
      </c>
      <c r="AO597" t="str" cm="1">
        <f t="array" ref="AO597">_xlfn.IFS(AH597&lt;1,"0-1",AH597&lt;=3,"2-3",AH597&lt;=5,"4-5",TRUE,"5+")</f>
        <v>5+</v>
      </c>
    </row>
    <row r="598" spans="1:41"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 t="shared" si="9"/>
        <v>0</v>
      </c>
      <c r="AK598" t="str" cm="1">
        <f t="array" ref="AK598">_xlfn.IFS(A598&lt;25,"&lt;25",A598&lt;=34,"25-34",A598&lt;=44,"35-44",A598&lt;=54,"45-54",TRUE,"55+")</f>
        <v>35-44</v>
      </c>
      <c r="AL598" t="str" cm="1">
        <f t="array" ref="AL598">_xlfn.IFS(S598&lt;5000,"Low",S598&lt;=10000,"Medium",S598&lt;=20000,"High",TRUE,"Very High")</f>
        <v>Low</v>
      </c>
      <c r="AM598" t="str" cm="1">
        <f t="array" ref="AM598">_xlfn.IFS(AF598&lt;=1,"0-1",AF598&lt;=3,"2-3",AF598&lt;=5,"4-5",AF598&lt;=10,"6-10",TRUE,"10+")</f>
        <v>2-3</v>
      </c>
      <c r="AN598" t="str" cm="1">
        <f t="array" ref="AN598">_xlfn.IFS(X598&lt;12,"Low",X598&lt;=18,"Medium",TRUE,"High")</f>
        <v>Medium</v>
      </c>
      <c r="AO598" t="str" cm="1">
        <f t="array" ref="AO598">_xlfn.IFS(AH598&lt;1,"0-1",AH598&lt;=3,"2-3",AH598&lt;=5,"4-5",TRUE,"5+")</f>
        <v>2-3</v>
      </c>
    </row>
    <row r="599" spans="1:41"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 t="shared" si="9"/>
        <v>0</v>
      </c>
      <c r="AK599" t="str" cm="1">
        <f t="array" ref="AK599">_xlfn.IFS(A599&lt;25,"&lt;25",A599&lt;=34,"25-34",A599&lt;=44,"35-44",A599&lt;=54,"45-54",TRUE,"55+")</f>
        <v>35-44</v>
      </c>
      <c r="AL599" t="str" cm="1">
        <f t="array" ref="AL599">_xlfn.IFS(S599&lt;5000,"Low",S599&lt;=10000,"Medium",S599&lt;=20000,"High",TRUE,"Very High")</f>
        <v>Medium</v>
      </c>
      <c r="AM599" t="str" cm="1">
        <f t="array" ref="AM599">_xlfn.IFS(AF599&lt;=1,"0-1",AF599&lt;=3,"2-3",AF599&lt;=5,"4-5",AF599&lt;=10,"6-10",TRUE,"10+")</f>
        <v>4-5</v>
      </c>
      <c r="AN599" t="str" cm="1">
        <f t="array" ref="AN599">_xlfn.IFS(X599&lt;12,"Low",X599&lt;=18,"Medium",TRUE,"High")</f>
        <v>Medium</v>
      </c>
      <c r="AO599" t="str" cm="1">
        <f t="array" ref="AO599">_xlfn.IFS(AH599&lt;1,"0-1",AH599&lt;=3,"2-3",AH599&lt;=5,"4-5",TRUE,"5+")</f>
        <v>0-1</v>
      </c>
    </row>
    <row r="600" spans="1:41"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 t="shared" si="9"/>
        <v>1</v>
      </c>
      <c r="AK600" t="str" cm="1">
        <f t="array" ref="AK600">_xlfn.IFS(A600&lt;25,"&lt;25",A600&lt;=34,"25-34",A600&lt;=44,"35-44",A600&lt;=54,"45-54",TRUE,"55+")</f>
        <v>25-34</v>
      </c>
      <c r="AL600" t="str" cm="1">
        <f t="array" ref="AL600">_xlfn.IFS(S600&lt;5000,"Low",S600&lt;=10000,"Medium",S600&lt;=20000,"High",TRUE,"Very High")</f>
        <v>Low</v>
      </c>
      <c r="AM600" t="str" cm="1">
        <f t="array" ref="AM600">_xlfn.IFS(AF600&lt;=1,"0-1",AF600&lt;=3,"2-3",AF600&lt;=5,"4-5",AF600&lt;=10,"6-10",TRUE,"10+")</f>
        <v>2-3</v>
      </c>
      <c r="AN600" t="str" cm="1">
        <f t="array" ref="AN600">_xlfn.IFS(X600&lt;12,"Low",X600&lt;=18,"Medium",TRUE,"High")</f>
        <v>Medium</v>
      </c>
      <c r="AO600" t="str" cm="1">
        <f t="array" ref="AO600">_xlfn.IFS(AH600&lt;1,"0-1",AH600&lt;=3,"2-3",AH600&lt;=5,"4-5",TRUE,"5+")</f>
        <v>2-3</v>
      </c>
    </row>
    <row r="601" spans="1:41"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 t="shared" si="9"/>
        <v>0</v>
      </c>
      <c r="AK601" t="str" cm="1">
        <f t="array" ref="AK601">_xlfn.IFS(A601&lt;25,"&lt;25",A601&lt;=34,"25-34",A601&lt;=44,"35-44",A601&lt;=54,"45-54",TRUE,"55+")</f>
        <v>35-44</v>
      </c>
      <c r="AL601" t="str" cm="1">
        <f t="array" ref="AL601">_xlfn.IFS(S601&lt;5000,"Low",S601&lt;=10000,"Medium",S601&lt;=20000,"High",TRUE,"Very High")</f>
        <v>Low</v>
      </c>
      <c r="AM601" t="str" cm="1">
        <f t="array" ref="AM601">_xlfn.IFS(AF601&lt;=1,"0-1",AF601&lt;=3,"2-3",AF601&lt;=5,"4-5",AF601&lt;=10,"6-10",TRUE,"10+")</f>
        <v>4-5</v>
      </c>
      <c r="AN601" t="str" cm="1">
        <f t="array" ref="AN601">_xlfn.IFS(X601&lt;12,"Low",X601&lt;=18,"Medium",TRUE,"High")</f>
        <v>Medium</v>
      </c>
      <c r="AO601" t="str" cm="1">
        <f t="array" ref="AO601">_xlfn.IFS(AH601&lt;1,"0-1",AH601&lt;=3,"2-3",AH601&lt;=5,"4-5",TRUE,"5+")</f>
        <v>0-1</v>
      </c>
    </row>
    <row r="602" spans="1:41"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 t="shared" si="9"/>
        <v>0</v>
      </c>
      <c r="AK602" t="str" cm="1">
        <f t="array" ref="AK602">_xlfn.IFS(A602&lt;25,"&lt;25",A602&lt;=34,"25-34",A602&lt;=44,"35-44",A602&lt;=54,"45-54",TRUE,"55+")</f>
        <v>25-34</v>
      </c>
      <c r="AL602" t="str" cm="1">
        <f t="array" ref="AL602">_xlfn.IFS(S602&lt;5000,"Low",S602&lt;=10000,"Medium",S602&lt;=20000,"High",TRUE,"Very High")</f>
        <v>Medium</v>
      </c>
      <c r="AM602" t="str" cm="1">
        <f t="array" ref="AM602">_xlfn.IFS(AF602&lt;=1,"0-1",AF602&lt;=3,"2-3",AF602&lt;=5,"4-5",AF602&lt;=10,"6-10",TRUE,"10+")</f>
        <v>10+</v>
      </c>
      <c r="AN602" t="str" cm="1">
        <f t="array" ref="AN602">_xlfn.IFS(X602&lt;12,"Low",X602&lt;=18,"Medium",TRUE,"High")</f>
        <v>Medium</v>
      </c>
      <c r="AO602" t="str" cm="1">
        <f t="array" ref="AO602">_xlfn.IFS(AH602&lt;1,"0-1",AH602&lt;=3,"2-3",AH602&lt;=5,"4-5",TRUE,"5+")</f>
        <v>5+</v>
      </c>
    </row>
    <row r="603" spans="1:41"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 t="shared" si="9"/>
        <v>0</v>
      </c>
      <c r="AK603" t="str" cm="1">
        <f t="array" ref="AK603">_xlfn.IFS(A603&lt;25,"&lt;25",A603&lt;=34,"25-34",A603&lt;=44,"35-44",A603&lt;=54,"45-54",TRUE,"55+")</f>
        <v>35-44</v>
      </c>
      <c r="AL603" t="str" cm="1">
        <f t="array" ref="AL603">_xlfn.IFS(S603&lt;5000,"Low",S603&lt;=10000,"Medium",S603&lt;=20000,"High",TRUE,"Very High")</f>
        <v>Medium</v>
      </c>
      <c r="AM603" t="str" cm="1">
        <f t="array" ref="AM603">_xlfn.IFS(AF603&lt;=1,"0-1",AF603&lt;=3,"2-3",AF603&lt;=5,"4-5",AF603&lt;=10,"6-10",TRUE,"10+")</f>
        <v>0-1</v>
      </c>
      <c r="AN603" t="str" cm="1">
        <f t="array" ref="AN603">_xlfn.IFS(X603&lt;12,"Low",X603&lt;=18,"Medium",TRUE,"High")</f>
        <v>Medium</v>
      </c>
      <c r="AO603" t="str" cm="1">
        <f t="array" ref="AO603">_xlfn.IFS(AH603&lt;1,"0-1",AH603&lt;=3,"2-3",AH603&lt;=5,"4-5",TRUE,"5+")</f>
        <v>0-1</v>
      </c>
    </row>
    <row r="604" spans="1:41"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 t="shared" si="9"/>
        <v>0</v>
      </c>
      <c r="AK604" t="str" cm="1">
        <f t="array" ref="AK604">_xlfn.IFS(A604&lt;25,"&lt;25",A604&lt;=34,"25-34",A604&lt;=44,"35-44",A604&lt;=54,"45-54",TRUE,"55+")</f>
        <v>25-34</v>
      </c>
      <c r="AL604" t="str" cm="1">
        <f t="array" ref="AL604">_xlfn.IFS(S604&lt;5000,"Low",S604&lt;=10000,"Medium",S604&lt;=20000,"High",TRUE,"Very High")</f>
        <v>Medium</v>
      </c>
      <c r="AM604" t="str" cm="1">
        <f t="array" ref="AM604">_xlfn.IFS(AF604&lt;=1,"0-1",AF604&lt;=3,"2-3",AF604&lt;=5,"4-5",AF604&lt;=10,"6-10",TRUE,"10+")</f>
        <v>0-1</v>
      </c>
      <c r="AN604" t="str" cm="1">
        <f t="array" ref="AN604">_xlfn.IFS(X604&lt;12,"Low",X604&lt;=18,"Medium",TRUE,"High")</f>
        <v>High</v>
      </c>
      <c r="AO604" t="str" cm="1">
        <f t="array" ref="AO604">_xlfn.IFS(AH604&lt;1,"0-1",AH604&lt;=3,"2-3",AH604&lt;=5,"4-5",TRUE,"5+")</f>
        <v>0-1</v>
      </c>
    </row>
    <row r="605" spans="1:41"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 t="shared" si="9"/>
        <v>0</v>
      </c>
      <c r="AK605" t="str" cm="1">
        <f t="array" ref="AK605">_xlfn.IFS(A605&lt;25,"&lt;25",A605&lt;=34,"25-34",A605&lt;=44,"35-44",A605&lt;=54,"45-54",TRUE,"55+")</f>
        <v>45-54</v>
      </c>
      <c r="AL605" t="str" cm="1">
        <f t="array" ref="AL605">_xlfn.IFS(S605&lt;5000,"Low",S605&lt;=10000,"Medium",S605&lt;=20000,"High",TRUE,"Very High")</f>
        <v>Low</v>
      </c>
      <c r="AM605" t="str" cm="1">
        <f t="array" ref="AM605">_xlfn.IFS(AF605&lt;=1,"0-1",AF605&lt;=3,"2-3",AF605&lt;=5,"4-5",AF605&lt;=10,"6-10",TRUE,"10+")</f>
        <v>0-1</v>
      </c>
      <c r="AN605" t="str" cm="1">
        <f t="array" ref="AN605">_xlfn.IFS(X605&lt;12,"Low",X605&lt;=18,"Medium",TRUE,"High")</f>
        <v>Medium</v>
      </c>
      <c r="AO605" t="str" cm="1">
        <f t="array" ref="AO605">_xlfn.IFS(AH605&lt;1,"0-1",AH605&lt;=3,"2-3",AH605&lt;=5,"4-5",TRUE,"5+")</f>
        <v>0-1</v>
      </c>
    </row>
    <row r="606" spans="1:41"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 t="shared" si="9"/>
        <v>0</v>
      </c>
      <c r="AK606" t="str" cm="1">
        <f t="array" ref="AK606">_xlfn.IFS(A606&lt;25,"&lt;25",A606&lt;=34,"25-34",A606&lt;=44,"35-44",A606&lt;=54,"45-54",TRUE,"55+")</f>
        <v>35-44</v>
      </c>
      <c r="AL606" t="str" cm="1">
        <f t="array" ref="AL606">_xlfn.IFS(S606&lt;5000,"Low",S606&lt;=10000,"Medium",S606&lt;=20000,"High",TRUE,"Very High")</f>
        <v>Low</v>
      </c>
      <c r="AM606" t="str" cm="1">
        <f t="array" ref="AM606">_xlfn.IFS(AF606&lt;=1,"0-1",AF606&lt;=3,"2-3",AF606&lt;=5,"4-5",AF606&lt;=10,"6-10",TRUE,"10+")</f>
        <v>6-10</v>
      </c>
      <c r="AN606" t="str" cm="1">
        <f t="array" ref="AN606">_xlfn.IFS(X606&lt;12,"Low",X606&lt;=18,"Medium",TRUE,"High")</f>
        <v>Medium</v>
      </c>
      <c r="AO606" t="str" cm="1">
        <f t="array" ref="AO606">_xlfn.IFS(AH606&lt;1,"0-1",AH606&lt;=3,"2-3",AH606&lt;=5,"4-5",TRUE,"5+")</f>
        <v>5+</v>
      </c>
    </row>
    <row r="607" spans="1:41"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 t="shared" si="9"/>
        <v>0</v>
      </c>
      <c r="AK607" t="str" cm="1">
        <f t="array" ref="AK607">_xlfn.IFS(A607&lt;25,"&lt;25",A607&lt;=34,"25-34",A607&lt;=44,"35-44",A607&lt;=54,"45-54",TRUE,"55+")</f>
        <v>35-44</v>
      </c>
      <c r="AL607" t="str" cm="1">
        <f t="array" ref="AL607">_xlfn.IFS(S607&lt;5000,"Low",S607&lt;=10000,"Medium",S607&lt;=20000,"High",TRUE,"Very High")</f>
        <v>Medium</v>
      </c>
      <c r="AM607" t="str" cm="1">
        <f t="array" ref="AM607">_xlfn.IFS(AF607&lt;=1,"0-1",AF607&lt;=3,"2-3",AF607&lt;=5,"4-5",AF607&lt;=10,"6-10",TRUE,"10+")</f>
        <v>4-5</v>
      </c>
      <c r="AN607" t="str" cm="1">
        <f t="array" ref="AN607">_xlfn.IFS(X607&lt;12,"Low",X607&lt;=18,"Medium",TRUE,"High")</f>
        <v>Medium</v>
      </c>
      <c r="AO607" t="str" cm="1">
        <f t="array" ref="AO607">_xlfn.IFS(AH607&lt;1,"0-1",AH607&lt;=3,"2-3",AH607&lt;=5,"4-5",TRUE,"5+")</f>
        <v>2-3</v>
      </c>
    </row>
    <row r="608" spans="1:41"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 t="shared" si="9"/>
        <v>0</v>
      </c>
      <c r="AK608" t="str" cm="1">
        <f t="array" ref="AK608">_xlfn.IFS(A608&lt;25,"&lt;25",A608&lt;=34,"25-34",A608&lt;=44,"35-44",A608&lt;=54,"45-54",TRUE,"55+")</f>
        <v>25-34</v>
      </c>
      <c r="AL608" t="str" cm="1">
        <f t="array" ref="AL608">_xlfn.IFS(S608&lt;5000,"Low",S608&lt;=10000,"Medium",S608&lt;=20000,"High",TRUE,"Very High")</f>
        <v>Low</v>
      </c>
      <c r="AM608" t="str" cm="1">
        <f t="array" ref="AM608">_xlfn.IFS(AF608&lt;=1,"0-1",AF608&lt;=3,"2-3",AF608&lt;=5,"4-5",AF608&lt;=10,"6-10",TRUE,"10+")</f>
        <v>4-5</v>
      </c>
      <c r="AN608" t="str" cm="1">
        <f t="array" ref="AN608">_xlfn.IFS(X608&lt;12,"Low",X608&lt;=18,"Medium",TRUE,"High")</f>
        <v>Medium</v>
      </c>
      <c r="AO608" t="str" cm="1">
        <f t="array" ref="AO608">_xlfn.IFS(AH608&lt;1,"0-1",AH608&lt;=3,"2-3",AH608&lt;=5,"4-5",TRUE,"5+")</f>
        <v>2-3</v>
      </c>
    </row>
    <row r="609" spans="1:41"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 t="shared" si="9"/>
        <v>1</v>
      </c>
      <c r="AK609" t="str" cm="1">
        <f t="array" ref="AK609">_xlfn.IFS(A609&lt;25,"&lt;25",A609&lt;=34,"25-34",A609&lt;=44,"35-44",A609&lt;=54,"45-54",TRUE,"55+")</f>
        <v>45-54</v>
      </c>
      <c r="AL609" t="str" cm="1">
        <f t="array" ref="AL609">_xlfn.IFS(S609&lt;5000,"Low",S609&lt;=10000,"Medium",S609&lt;=20000,"High",TRUE,"Very High")</f>
        <v>Medium</v>
      </c>
      <c r="AM609" t="str" cm="1">
        <f t="array" ref="AM609">_xlfn.IFS(AF609&lt;=1,"0-1",AF609&lt;=3,"2-3",AF609&lt;=5,"4-5",AF609&lt;=10,"6-10",TRUE,"10+")</f>
        <v>6-10</v>
      </c>
      <c r="AN609" t="str" cm="1">
        <f t="array" ref="AN609">_xlfn.IFS(X609&lt;12,"Low",X609&lt;=18,"Medium",TRUE,"High")</f>
        <v>Medium</v>
      </c>
      <c r="AO609" t="str" cm="1">
        <f t="array" ref="AO609">_xlfn.IFS(AH609&lt;1,"0-1",AH609&lt;=3,"2-3",AH609&lt;=5,"4-5",TRUE,"5+")</f>
        <v>5+</v>
      </c>
    </row>
    <row r="610" spans="1:41"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 t="shared" si="9"/>
        <v>1</v>
      </c>
      <c r="AK610" t="str" cm="1">
        <f t="array" ref="AK610">_xlfn.IFS(A610&lt;25,"&lt;25",A610&lt;=34,"25-34",A610&lt;=44,"35-44",A610&lt;=54,"45-54",TRUE,"55+")</f>
        <v>55+</v>
      </c>
      <c r="AL610" t="str" cm="1">
        <f t="array" ref="AL610">_xlfn.IFS(S610&lt;5000,"Low",S610&lt;=10000,"Medium",S610&lt;=20000,"High",TRUE,"Very High")</f>
        <v>Medium</v>
      </c>
      <c r="AM610" t="str" cm="1">
        <f t="array" ref="AM610">_xlfn.IFS(AF610&lt;=1,"0-1",AF610&lt;=3,"2-3",AF610&lt;=5,"4-5",AF610&lt;=10,"6-10",TRUE,"10+")</f>
        <v>6-10</v>
      </c>
      <c r="AN610" t="str" cm="1">
        <f t="array" ref="AN610">_xlfn.IFS(X610&lt;12,"Low",X610&lt;=18,"Medium",TRUE,"High")</f>
        <v>Medium</v>
      </c>
      <c r="AO610" t="str" cm="1">
        <f t="array" ref="AO610">_xlfn.IFS(AH610&lt;1,"0-1",AH610&lt;=3,"2-3",AH610&lt;=5,"4-5",TRUE,"5+")</f>
        <v>5+</v>
      </c>
    </row>
    <row r="611" spans="1:41"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 t="shared" si="9"/>
        <v>0</v>
      </c>
      <c r="AK611" t="str" cm="1">
        <f t="array" ref="AK611">_xlfn.IFS(A611&lt;25,"&lt;25",A611&lt;=34,"25-34",A611&lt;=44,"35-44",A611&lt;=54,"45-54",TRUE,"55+")</f>
        <v>35-44</v>
      </c>
      <c r="AL611" t="str" cm="1">
        <f t="array" ref="AL611">_xlfn.IFS(S611&lt;5000,"Low",S611&lt;=10000,"Medium",S611&lt;=20000,"High",TRUE,"Very High")</f>
        <v>High</v>
      </c>
      <c r="AM611" t="str" cm="1">
        <f t="array" ref="AM611">_xlfn.IFS(AF611&lt;=1,"0-1",AF611&lt;=3,"2-3",AF611&lt;=5,"4-5",AF611&lt;=10,"6-10",TRUE,"10+")</f>
        <v>4-5</v>
      </c>
      <c r="AN611" t="str" cm="1">
        <f t="array" ref="AN611">_xlfn.IFS(X611&lt;12,"Low",X611&lt;=18,"Medium",TRUE,"High")</f>
        <v>High</v>
      </c>
      <c r="AO611" t="str" cm="1">
        <f t="array" ref="AO611">_xlfn.IFS(AH611&lt;1,"0-1",AH611&lt;=3,"2-3",AH611&lt;=5,"4-5",TRUE,"5+")</f>
        <v>2-3</v>
      </c>
    </row>
    <row r="612" spans="1:41"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 t="shared" si="9"/>
        <v>0</v>
      </c>
      <c r="AK612" t="str" cm="1">
        <f t="array" ref="AK612">_xlfn.IFS(A612&lt;25,"&lt;25",A612&lt;=34,"25-34",A612&lt;=44,"35-44",A612&lt;=54,"45-54",TRUE,"55+")</f>
        <v>25-34</v>
      </c>
      <c r="AL612" t="str" cm="1">
        <f t="array" ref="AL612">_xlfn.IFS(S612&lt;5000,"Low",S612&lt;=10000,"Medium",S612&lt;=20000,"High",TRUE,"Very High")</f>
        <v>High</v>
      </c>
      <c r="AM612" t="str" cm="1">
        <f t="array" ref="AM612">_xlfn.IFS(AF612&lt;=1,"0-1",AF612&lt;=3,"2-3",AF612&lt;=5,"4-5",AF612&lt;=10,"6-10",TRUE,"10+")</f>
        <v>6-10</v>
      </c>
      <c r="AN612" t="str" cm="1">
        <f t="array" ref="AN612">_xlfn.IFS(X612&lt;12,"Low",X612&lt;=18,"Medium",TRUE,"High")</f>
        <v>Medium</v>
      </c>
      <c r="AO612" t="str" cm="1">
        <f t="array" ref="AO612">_xlfn.IFS(AH612&lt;1,"0-1",AH612&lt;=3,"2-3",AH612&lt;=5,"4-5",TRUE,"5+")</f>
        <v>0-1</v>
      </c>
    </row>
    <row r="613" spans="1:41"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 t="shared" si="9"/>
        <v>0</v>
      </c>
      <c r="AK613" t="str" cm="1">
        <f t="array" ref="AK613">_xlfn.IFS(A613&lt;25,"&lt;25",A613&lt;=34,"25-34",A613&lt;=44,"35-44",A613&lt;=54,"45-54",TRUE,"55+")</f>
        <v>35-44</v>
      </c>
      <c r="AL613" t="str" cm="1">
        <f t="array" ref="AL613">_xlfn.IFS(S613&lt;5000,"Low",S613&lt;=10000,"Medium",S613&lt;=20000,"High",TRUE,"Very High")</f>
        <v>High</v>
      </c>
      <c r="AM613" t="str" cm="1">
        <f t="array" ref="AM613">_xlfn.IFS(AF613&lt;=1,"0-1",AF613&lt;=3,"2-3",AF613&lt;=5,"4-5",AF613&lt;=10,"6-10",TRUE,"10+")</f>
        <v>6-10</v>
      </c>
      <c r="AN613" t="str" cm="1">
        <f t="array" ref="AN613">_xlfn.IFS(X613&lt;12,"Low",X613&lt;=18,"Medium",TRUE,"High")</f>
        <v>High</v>
      </c>
      <c r="AO613" t="str" cm="1">
        <f t="array" ref="AO613">_xlfn.IFS(AH613&lt;1,"0-1",AH613&lt;=3,"2-3",AH613&lt;=5,"4-5",TRUE,"5+")</f>
        <v>2-3</v>
      </c>
    </row>
    <row r="614" spans="1:41"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 t="shared" si="9"/>
        <v>0</v>
      </c>
      <c r="AK614" t="str" cm="1">
        <f t="array" ref="AK614">_xlfn.IFS(A614&lt;25,"&lt;25",A614&lt;=34,"25-34",A614&lt;=44,"35-44",A614&lt;=54,"45-54",TRUE,"55+")</f>
        <v>25-34</v>
      </c>
      <c r="AL614" t="str" cm="1">
        <f t="array" ref="AL614">_xlfn.IFS(S614&lt;5000,"Low",S614&lt;=10000,"Medium",S614&lt;=20000,"High",TRUE,"Very High")</f>
        <v>Low</v>
      </c>
      <c r="AM614" t="str" cm="1">
        <f t="array" ref="AM614">_xlfn.IFS(AF614&lt;=1,"0-1",AF614&lt;=3,"2-3",AF614&lt;=5,"4-5",AF614&lt;=10,"6-10",TRUE,"10+")</f>
        <v>6-10</v>
      </c>
      <c r="AN614" t="str" cm="1">
        <f t="array" ref="AN614">_xlfn.IFS(X614&lt;12,"Low",X614&lt;=18,"Medium",TRUE,"High")</f>
        <v>High</v>
      </c>
      <c r="AO614" t="str" cm="1">
        <f t="array" ref="AO614">_xlfn.IFS(AH614&lt;1,"0-1",AH614&lt;=3,"2-3",AH614&lt;=5,"4-5",TRUE,"5+")</f>
        <v>5+</v>
      </c>
    </row>
    <row r="615" spans="1:41"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 t="shared" si="9"/>
        <v>0</v>
      </c>
      <c r="AK615" t="str" cm="1">
        <f t="array" ref="AK615">_xlfn.IFS(A615&lt;25,"&lt;25",A615&lt;=34,"25-34",A615&lt;=44,"35-44",A615&lt;=54,"45-54",TRUE,"55+")</f>
        <v>25-34</v>
      </c>
      <c r="AL615" t="str" cm="1">
        <f t="array" ref="AL615">_xlfn.IFS(S615&lt;5000,"Low",S615&lt;=10000,"Medium",S615&lt;=20000,"High",TRUE,"Very High")</f>
        <v>Low</v>
      </c>
      <c r="AM615" t="str" cm="1">
        <f t="array" ref="AM615">_xlfn.IFS(AF615&lt;=1,"0-1",AF615&lt;=3,"2-3",AF615&lt;=5,"4-5",AF615&lt;=10,"6-10",TRUE,"10+")</f>
        <v>2-3</v>
      </c>
      <c r="AN615" t="str" cm="1">
        <f t="array" ref="AN615">_xlfn.IFS(X615&lt;12,"Low",X615&lt;=18,"Medium",TRUE,"High")</f>
        <v>High</v>
      </c>
      <c r="AO615" t="str" cm="1">
        <f t="array" ref="AO615">_xlfn.IFS(AH615&lt;1,"0-1",AH615&lt;=3,"2-3",AH615&lt;=5,"4-5",TRUE,"5+")</f>
        <v>0-1</v>
      </c>
    </row>
    <row r="616" spans="1:41"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 t="shared" si="9"/>
        <v>1</v>
      </c>
      <c r="AK616" t="str" cm="1">
        <f t="array" ref="AK616">_xlfn.IFS(A616&lt;25,"&lt;25",A616&lt;=34,"25-34",A616&lt;=44,"35-44",A616&lt;=54,"45-54",TRUE,"55+")</f>
        <v>25-34</v>
      </c>
      <c r="AL616" t="str" cm="1">
        <f t="array" ref="AL616">_xlfn.IFS(S616&lt;5000,"Low",S616&lt;=10000,"Medium",S616&lt;=20000,"High",TRUE,"Very High")</f>
        <v>Low</v>
      </c>
      <c r="AM616" t="str" cm="1">
        <f t="array" ref="AM616">_xlfn.IFS(AF616&lt;=1,"0-1",AF616&lt;=3,"2-3",AF616&lt;=5,"4-5",AF616&lt;=10,"6-10",TRUE,"10+")</f>
        <v>6-10</v>
      </c>
      <c r="AN616" t="str" cm="1">
        <f t="array" ref="AN616">_xlfn.IFS(X616&lt;12,"Low",X616&lt;=18,"Medium",TRUE,"High")</f>
        <v>Medium</v>
      </c>
      <c r="AO616" t="str" cm="1">
        <f t="array" ref="AO616">_xlfn.IFS(AH616&lt;1,"0-1",AH616&lt;=3,"2-3",AH616&lt;=5,"4-5",TRUE,"5+")</f>
        <v>2-3</v>
      </c>
    </row>
    <row r="617" spans="1:41"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 t="shared" si="9"/>
        <v>0</v>
      </c>
      <c r="AK617" t="str" cm="1">
        <f t="array" ref="AK617">_xlfn.IFS(A617&lt;25,"&lt;25",A617&lt;=34,"25-34",A617&lt;=44,"35-44",A617&lt;=54,"45-54",TRUE,"55+")</f>
        <v>25-34</v>
      </c>
      <c r="AL617" t="str" cm="1">
        <f t="array" ref="AL617">_xlfn.IFS(S617&lt;5000,"Low",S617&lt;=10000,"Medium",S617&lt;=20000,"High",TRUE,"Very High")</f>
        <v>Low</v>
      </c>
      <c r="AM617" t="str" cm="1">
        <f t="array" ref="AM617">_xlfn.IFS(AF617&lt;=1,"0-1",AF617&lt;=3,"2-3",AF617&lt;=5,"4-5",AF617&lt;=10,"6-10",TRUE,"10+")</f>
        <v>0-1</v>
      </c>
      <c r="AN617" t="str" cm="1">
        <f t="array" ref="AN617">_xlfn.IFS(X617&lt;12,"Low",X617&lt;=18,"Medium",TRUE,"High")</f>
        <v>Low</v>
      </c>
      <c r="AO617" t="str" cm="1">
        <f t="array" ref="AO617">_xlfn.IFS(AH617&lt;1,"0-1",AH617&lt;=3,"2-3",AH617&lt;=5,"4-5",TRUE,"5+")</f>
        <v>0-1</v>
      </c>
    </row>
    <row r="618" spans="1:41"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 t="shared" si="9"/>
        <v>0</v>
      </c>
      <c r="AK618" t="str" cm="1">
        <f t="array" ref="AK618">_xlfn.IFS(A618&lt;25,"&lt;25",A618&lt;=34,"25-34",A618&lt;=44,"35-44",A618&lt;=54,"45-54",TRUE,"55+")</f>
        <v>45-54</v>
      </c>
      <c r="AL618" t="str" cm="1">
        <f t="array" ref="AL618">_xlfn.IFS(S618&lt;5000,"Low",S618&lt;=10000,"Medium",S618&lt;=20000,"High",TRUE,"Very High")</f>
        <v>High</v>
      </c>
      <c r="AM618" t="str" cm="1">
        <f t="array" ref="AM618">_xlfn.IFS(AF618&lt;=1,"0-1",AF618&lt;=3,"2-3",AF618&lt;=5,"4-5",AF618&lt;=10,"6-10",TRUE,"10+")</f>
        <v>10+</v>
      </c>
      <c r="AN618" t="str" cm="1">
        <f t="array" ref="AN618">_xlfn.IFS(X618&lt;12,"Low",X618&lt;=18,"Medium",TRUE,"High")</f>
        <v>Medium</v>
      </c>
      <c r="AO618" t="str" cm="1">
        <f t="array" ref="AO618">_xlfn.IFS(AH618&lt;1,"0-1",AH618&lt;=3,"2-3",AH618&lt;=5,"4-5",TRUE,"5+")</f>
        <v>4-5</v>
      </c>
    </row>
    <row r="619" spans="1:41"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 t="shared" si="9"/>
        <v>0</v>
      </c>
      <c r="AK619" t="str" cm="1">
        <f t="array" ref="AK619">_xlfn.IFS(A619&lt;25,"&lt;25",A619&lt;=34,"25-34",A619&lt;=44,"35-44",A619&lt;=54,"45-54",TRUE,"55+")</f>
        <v>35-44</v>
      </c>
      <c r="AL619" t="str" cm="1">
        <f t="array" ref="AL619">_xlfn.IFS(S619&lt;5000,"Low",S619&lt;=10000,"Medium",S619&lt;=20000,"High",TRUE,"Very High")</f>
        <v>Medium</v>
      </c>
      <c r="AM619" t="str" cm="1">
        <f t="array" ref="AM619">_xlfn.IFS(AF619&lt;=1,"0-1",AF619&lt;=3,"2-3",AF619&lt;=5,"4-5",AF619&lt;=10,"6-10",TRUE,"10+")</f>
        <v>4-5</v>
      </c>
      <c r="AN619" t="str" cm="1">
        <f t="array" ref="AN619">_xlfn.IFS(X619&lt;12,"Low",X619&lt;=18,"Medium",TRUE,"High")</f>
        <v>Medium</v>
      </c>
      <c r="AO619" t="str" cm="1">
        <f t="array" ref="AO619">_xlfn.IFS(AH619&lt;1,"0-1",AH619&lt;=3,"2-3",AH619&lt;=5,"4-5",TRUE,"5+")</f>
        <v>2-3</v>
      </c>
    </row>
    <row r="620" spans="1:41"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 t="shared" si="9"/>
        <v>0</v>
      </c>
      <c r="AK620" t="str" cm="1">
        <f t="array" ref="AK620">_xlfn.IFS(A620&lt;25,"&lt;25",A620&lt;=34,"25-34",A620&lt;=44,"35-44",A620&lt;=54,"45-54",TRUE,"55+")</f>
        <v>25-34</v>
      </c>
      <c r="AL620" t="str" cm="1">
        <f t="array" ref="AL620">_xlfn.IFS(S620&lt;5000,"Low",S620&lt;=10000,"Medium",S620&lt;=20000,"High",TRUE,"Very High")</f>
        <v>Low</v>
      </c>
      <c r="AM620" t="str" cm="1">
        <f t="array" ref="AM620">_xlfn.IFS(AF620&lt;=1,"0-1",AF620&lt;=3,"2-3",AF620&lt;=5,"4-5",AF620&lt;=10,"6-10",TRUE,"10+")</f>
        <v>4-5</v>
      </c>
      <c r="AN620" t="str" cm="1">
        <f t="array" ref="AN620">_xlfn.IFS(X620&lt;12,"Low",X620&lt;=18,"Medium",TRUE,"High")</f>
        <v>Medium</v>
      </c>
      <c r="AO620" t="str" cm="1">
        <f t="array" ref="AO620">_xlfn.IFS(AH620&lt;1,"0-1",AH620&lt;=3,"2-3",AH620&lt;=5,"4-5",TRUE,"5+")</f>
        <v>0-1</v>
      </c>
    </row>
    <row r="621" spans="1:41"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 t="shared" si="9"/>
        <v>0</v>
      </c>
      <c r="AK621" t="str" cm="1">
        <f t="array" ref="AK621">_xlfn.IFS(A621&lt;25,"&lt;25",A621&lt;=34,"25-34",A621&lt;=44,"35-44",A621&lt;=54,"45-54",TRUE,"55+")</f>
        <v>25-34</v>
      </c>
      <c r="AL621" t="str" cm="1">
        <f t="array" ref="AL621">_xlfn.IFS(S621&lt;5000,"Low",S621&lt;=10000,"Medium",S621&lt;=20000,"High",TRUE,"Very High")</f>
        <v>Low</v>
      </c>
      <c r="AM621" t="str" cm="1">
        <f t="array" ref="AM621">_xlfn.IFS(AF621&lt;=1,"0-1",AF621&lt;=3,"2-3",AF621&lt;=5,"4-5",AF621&lt;=10,"6-10",TRUE,"10+")</f>
        <v>6-10</v>
      </c>
      <c r="AN621" t="str" cm="1">
        <f t="array" ref="AN621">_xlfn.IFS(X621&lt;12,"Low",X621&lt;=18,"Medium",TRUE,"High")</f>
        <v>High</v>
      </c>
      <c r="AO621" t="str" cm="1">
        <f t="array" ref="AO621">_xlfn.IFS(AH621&lt;1,"0-1",AH621&lt;=3,"2-3",AH621&lt;=5,"4-5",TRUE,"5+")</f>
        <v>0-1</v>
      </c>
    </row>
    <row r="622" spans="1:41"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 t="shared" si="9"/>
        <v>0</v>
      </c>
      <c r="AK622" t="str" cm="1">
        <f t="array" ref="AK622">_xlfn.IFS(A622&lt;25,"&lt;25",A622&lt;=34,"25-34",A622&lt;=44,"35-44",A622&lt;=54,"45-54",TRUE,"55+")</f>
        <v>35-44</v>
      </c>
      <c r="AL622" t="str" cm="1">
        <f t="array" ref="AL622">_xlfn.IFS(S622&lt;5000,"Low",S622&lt;=10000,"Medium",S622&lt;=20000,"High",TRUE,"Very High")</f>
        <v>Low</v>
      </c>
      <c r="AM622" t="str" cm="1">
        <f t="array" ref="AM622">_xlfn.IFS(AF622&lt;=1,"0-1",AF622&lt;=3,"2-3",AF622&lt;=5,"4-5",AF622&lt;=10,"6-10",TRUE,"10+")</f>
        <v>6-10</v>
      </c>
      <c r="AN622" t="str" cm="1">
        <f t="array" ref="AN622">_xlfn.IFS(X622&lt;12,"Low",X622&lt;=18,"Medium",TRUE,"High")</f>
        <v>Low</v>
      </c>
      <c r="AO622" t="str" cm="1">
        <f t="array" ref="AO622">_xlfn.IFS(AH622&lt;1,"0-1",AH622&lt;=3,"2-3",AH622&lt;=5,"4-5",TRUE,"5+")</f>
        <v>2-3</v>
      </c>
    </row>
    <row r="623" spans="1:41"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 t="shared" si="9"/>
        <v>0</v>
      </c>
      <c r="AK623" t="str" cm="1">
        <f t="array" ref="AK623">_xlfn.IFS(A623&lt;25,"&lt;25",A623&lt;=34,"25-34",A623&lt;=44,"35-44",A623&lt;=54,"45-54",TRUE,"55+")</f>
        <v>35-44</v>
      </c>
      <c r="AL623" t="str" cm="1">
        <f t="array" ref="AL623">_xlfn.IFS(S623&lt;5000,"Low",S623&lt;=10000,"Medium",S623&lt;=20000,"High",TRUE,"Very High")</f>
        <v>Medium</v>
      </c>
      <c r="AM623" t="str" cm="1">
        <f t="array" ref="AM623">_xlfn.IFS(AF623&lt;=1,"0-1",AF623&lt;=3,"2-3",AF623&lt;=5,"4-5",AF623&lt;=10,"6-10",TRUE,"10+")</f>
        <v>10+</v>
      </c>
      <c r="AN623" t="str" cm="1">
        <f t="array" ref="AN623">_xlfn.IFS(X623&lt;12,"Low",X623&lt;=18,"Medium",TRUE,"High")</f>
        <v>Medium</v>
      </c>
      <c r="AO623" t="str" cm="1">
        <f t="array" ref="AO623">_xlfn.IFS(AH623&lt;1,"0-1",AH623&lt;=3,"2-3",AH623&lt;=5,"4-5",TRUE,"5+")</f>
        <v>4-5</v>
      </c>
    </row>
    <row r="624" spans="1:41"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 t="shared" si="9"/>
        <v>0</v>
      </c>
      <c r="AK624" t="str" cm="1">
        <f t="array" ref="AK624">_xlfn.IFS(A624&lt;25,"&lt;25",A624&lt;=34,"25-34",A624&lt;=44,"35-44",A624&lt;=54,"45-54",TRUE,"55+")</f>
        <v>25-34</v>
      </c>
      <c r="AL624" t="str" cm="1">
        <f t="array" ref="AL624">_xlfn.IFS(S624&lt;5000,"Low",S624&lt;=10000,"Medium",S624&lt;=20000,"High",TRUE,"Very High")</f>
        <v>Low</v>
      </c>
      <c r="AM624" t="str" cm="1">
        <f t="array" ref="AM624">_xlfn.IFS(AF624&lt;=1,"0-1",AF624&lt;=3,"2-3",AF624&lt;=5,"4-5",AF624&lt;=10,"6-10",TRUE,"10+")</f>
        <v>4-5</v>
      </c>
      <c r="AN624" t="str" cm="1">
        <f t="array" ref="AN624">_xlfn.IFS(X624&lt;12,"Low",X624&lt;=18,"Medium",TRUE,"High")</f>
        <v>Low</v>
      </c>
      <c r="AO624" t="str" cm="1">
        <f t="array" ref="AO624">_xlfn.IFS(AH624&lt;1,"0-1",AH624&lt;=3,"2-3",AH624&lt;=5,"4-5",TRUE,"5+")</f>
        <v>0-1</v>
      </c>
    </row>
    <row r="625" spans="1:41"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 t="shared" si="9"/>
        <v>0</v>
      </c>
      <c r="AK625" t="str" cm="1">
        <f t="array" ref="AK625">_xlfn.IFS(A625&lt;25,"&lt;25",A625&lt;=34,"25-34",A625&lt;=44,"35-44",A625&lt;=54,"45-54",TRUE,"55+")</f>
        <v>25-34</v>
      </c>
      <c r="AL625" t="str" cm="1">
        <f t="array" ref="AL625">_xlfn.IFS(S625&lt;5000,"Low",S625&lt;=10000,"Medium",S625&lt;=20000,"High",TRUE,"Very High")</f>
        <v>Low</v>
      </c>
      <c r="AM625" t="str" cm="1">
        <f t="array" ref="AM625">_xlfn.IFS(AF625&lt;=1,"0-1",AF625&lt;=3,"2-3",AF625&lt;=5,"4-5",AF625&lt;=10,"6-10",TRUE,"10+")</f>
        <v>4-5</v>
      </c>
      <c r="AN625" t="str" cm="1">
        <f t="array" ref="AN625">_xlfn.IFS(X625&lt;12,"Low",X625&lt;=18,"Medium",TRUE,"High")</f>
        <v>Medium</v>
      </c>
      <c r="AO625" t="str" cm="1">
        <f t="array" ref="AO625">_xlfn.IFS(AH625&lt;1,"0-1",AH625&lt;=3,"2-3",AH625&lt;=5,"4-5",TRUE,"5+")</f>
        <v>0-1</v>
      </c>
    </row>
    <row r="626" spans="1:41"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 t="shared" si="9"/>
        <v>0</v>
      </c>
      <c r="AK626" t="str" cm="1">
        <f t="array" ref="AK626">_xlfn.IFS(A626&lt;25,"&lt;25",A626&lt;=34,"25-34",A626&lt;=44,"35-44",A626&lt;=54,"45-54",TRUE,"55+")</f>
        <v>45-54</v>
      </c>
      <c r="AL626" t="str" cm="1">
        <f t="array" ref="AL626">_xlfn.IFS(S626&lt;5000,"Low",S626&lt;=10000,"Medium",S626&lt;=20000,"High",TRUE,"Very High")</f>
        <v>High</v>
      </c>
      <c r="AM626" t="str" cm="1">
        <f t="array" ref="AM626">_xlfn.IFS(AF626&lt;=1,"0-1",AF626&lt;=3,"2-3",AF626&lt;=5,"4-5",AF626&lt;=10,"6-10",TRUE,"10+")</f>
        <v>4-5</v>
      </c>
      <c r="AN626" t="str" cm="1">
        <f t="array" ref="AN626">_xlfn.IFS(X626&lt;12,"Low",X626&lt;=18,"Medium",TRUE,"High")</f>
        <v>Medium</v>
      </c>
      <c r="AO626" t="str" cm="1">
        <f t="array" ref="AO626">_xlfn.IFS(AH626&lt;1,"0-1",AH626&lt;=3,"2-3",AH626&lt;=5,"4-5",TRUE,"5+")</f>
        <v>0-1</v>
      </c>
    </row>
    <row r="627" spans="1:41"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 t="shared" si="9"/>
        <v>0</v>
      </c>
      <c r="AK627" t="str" cm="1">
        <f t="array" ref="AK627">_xlfn.IFS(A627&lt;25,"&lt;25",A627&lt;=34,"25-34",A627&lt;=44,"35-44",A627&lt;=54,"45-54",TRUE,"55+")</f>
        <v>45-54</v>
      </c>
      <c r="AL627" t="str" cm="1">
        <f t="array" ref="AL627">_xlfn.IFS(S627&lt;5000,"Low",S627&lt;=10000,"Medium",S627&lt;=20000,"High",TRUE,"Very High")</f>
        <v>High</v>
      </c>
      <c r="AM627" t="str" cm="1">
        <f t="array" ref="AM627">_xlfn.IFS(AF627&lt;=1,"0-1",AF627&lt;=3,"2-3",AF627&lt;=5,"4-5",AF627&lt;=10,"6-10",TRUE,"10+")</f>
        <v>4-5</v>
      </c>
      <c r="AN627" t="str" cm="1">
        <f t="array" ref="AN627">_xlfn.IFS(X627&lt;12,"Low",X627&lt;=18,"Medium",TRUE,"High")</f>
        <v>Medium</v>
      </c>
      <c r="AO627" t="str" cm="1">
        <f t="array" ref="AO627">_xlfn.IFS(AH627&lt;1,"0-1",AH627&lt;=3,"2-3",AH627&lt;=5,"4-5",TRUE,"5+")</f>
        <v>0-1</v>
      </c>
    </row>
    <row r="628" spans="1:41"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 t="shared" si="9"/>
        <v>0</v>
      </c>
      <c r="AK628" t="str" cm="1">
        <f t="array" ref="AK628">_xlfn.IFS(A628&lt;25,"&lt;25",A628&lt;=34,"25-34",A628&lt;=44,"35-44",A628&lt;=54,"45-54",TRUE,"55+")</f>
        <v>25-34</v>
      </c>
      <c r="AL628" t="str" cm="1">
        <f t="array" ref="AL628">_xlfn.IFS(S628&lt;5000,"Low",S628&lt;=10000,"Medium",S628&lt;=20000,"High",TRUE,"Very High")</f>
        <v>Medium</v>
      </c>
      <c r="AM628" t="str" cm="1">
        <f t="array" ref="AM628">_xlfn.IFS(AF628&lt;=1,"0-1",AF628&lt;=3,"2-3",AF628&lt;=5,"4-5",AF628&lt;=10,"6-10",TRUE,"10+")</f>
        <v>4-5</v>
      </c>
      <c r="AN628" t="str" cm="1">
        <f t="array" ref="AN628">_xlfn.IFS(X628&lt;12,"Low",X628&lt;=18,"Medium",TRUE,"High")</f>
        <v>Medium</v>
      </c>
      <c r="AO628" t="str" cm="1">
        <f t="array" ref="AO628">_xlfn.IFS(AH628&lt;1,"0-1",AH628&lt;=3,"2-3",AH628&lt;=5,"4-5",TRUE,"5+")</f>
        <v>2-3</v>
      </c>
    </row>
    <row r="629" spans="1:41"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 t="shared" si="9"/>
        <v>0</v>
      </c>
      <c r="AK629" t="str" cm="1">
        <f t="array" ref="AK629">_xlfn.IFS(A629&lt;25,"&lt;25",A629&lt;=34,"25-34",A629&lt;=44,"35-44",A629&lt;=54,"45-54",TRUE,"55+")</f>
        <v>45-54</v>
      </c>
      <c r="AL629" t="str" cm="1">
        <f t="array" ref="AL629">_xlfn.IFS(S629&lt;5000,"Low",S629&lt;=10000,"Medium",S629&lt;=20000,"High",TRUE,"Very High")</f>
        <v>High</v>
      </c>
      <c r="AM629" t="str" cm="1">
        <f t="array" ref="AM629">_xlfn.IFS(AF629&lt;=1,"0-1",AF629&lt;=3,"2-3",AF629&lt;=5,"4-5",AF629&lt;=10,"6-10",TRUE,"10+")</f>
        <v>6-10</v>
      </c>
      <c r="AN629" t="str" cm="1">
        <f t="array" ref="AN629">_xlfn.IFS(X629&lt;12,"Low",X629&lt;=18,"Medium",TRUE,"High")</f>
        <v>High</v>
      </c>
      <c r="AO629" t="str" cm="1">
        <f t="array" ref="AO629">_xlfn.IFS(AH629&lt;1,"0-1",AH629&lt;=3,"2-3",AH629&lt;=5,"4-5",TRUE,"5+")</f>
        <v>0-1</v>
      </c>
    </row>
    <row r="630" spans="1:41"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 t="shared" si="9"/>
        <v>0</v>
      </c>
      <c r="AK630" t="str" cm="1">
        <f t="array" ref="AK630">_xlfn.IFS(A630&lt;25,"&lt;25",A630&lt;=34,"25-34",A630&lt;=44,"35-44",A630&lt;=54,"45-54",TRUE,"55+")</f>
        <v>35-44</v>
      </c>
      <c r="AL630" t="str" cm="1">
        <f t="array" ref="AL630">_xlfn.IFS(S630&lt;5000,"Low",S630&lt;=10000,"Medium",S630&lt;=20000,"High",TRUE,"Very High")</f>
        <v>Medium</v>
      </c>
      <c r="AM630" t="str" cm="1">
        <f t="array" ref="AM630">_xlfn.IFS(AF630&lt;=1,"0-1",AF630&lt;=3,"2-3",AF630&lt;=5,"4-5",AF630&lt;=10,"6-10",TRUE,"10+")</f>
        <v>0-1</v>
      </c>
      <c r="AN630" t="str" cm="1">
        <f t="array" ref="AN630">_xlfn.IFS(X630&lt;12,"Low",X630&lt;=18,"Medium",TRUE,"High")</f>
        <v>High</v>
      </c>
      <c r="AO630" t="str" cm="1">
        <f t="array" ref="AO630">_xlfn.IFS(AH630&lt;1,"0-1",AH630&lt;=3,"2-3",AH630&lt;=5,"4-5",TRUE,"5+")</f>
        <v>0-1</v>
      </c>
    </row>
    <row r="631" spans="1:41"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 t="shared" si="9"/>
        <v>0</v>
      </c>
      <c r="AK631" t="str" cm="1">
        <f t="array" ref="AK631">_xlfn.IFS(A631&lt;25,"&lt;25",A631&lt;=34,"25-34",A631&lt;=44,"35-44",A631&lt;=54,"45-54",TRUE,"55+")</f>
        <v>25-34</v>
      </c>
      <c r="AL631" t="str" cm="1">
        <f t="array" ref="AL631">_xlfn.IFS(S631&lt;5000,"Low",S631&lt;=10000,"Medium",S631&lt;=20000,"High",TRUE,"Very High")</f>
        <v>Low</v>
      </c>
      <c r="AM631" t="str" cm="1">
        <f t="array" ref="AM631">_xlfn.IFS(AF631&lt;=1,"0-1",AF631&lt;=3,"2-3",AF631&lt;=5,"4-5",AF631&lt;=10,"6-10",TRUE,"10+")</f>
        <v>4-5</v>
      </c>
      <c r="AN631" t="str" cm="1">
        <f t="array" ref="AN631">_xlfn.IFS(X631&lt;12,"Low",X631&lt;=18,"Medium",TRUE,"High")</f>
        <v>Medium</v>
      </c>
      <c r="AO631" t="str" cm="1">
        <f t="array" ref="AO631">_xlfn.IFS(AH631&lt;1,"0-1",AH631&lt;=3,"2-3",AH631&lt;=5,"4-5",TRUE,"5+")</f>
        <v>0-1</v>
      </c>
    </row>
    <row r="632" spans="1:41"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 t="shared" si="9"/>
        <v>0</v>
      </c>
      <c r="AK632" t="str" cm="1">
        <f t="array" ref="AK632">_xlfn.IFS(A632&lt;25,"&lt;25",A632&lt;=34,"25-34",A632&lt;=44,"35-44",A632&lt;=54,"45-54",TRUE,"55+")</f>
        <v>&lt;25</v>
      </c>
      <c r="AL632" t="str" cm="1">
        <f t="array" ref="AL632">_xlfn.IFS(S632&lt;5000,"Low",S632&lt;=10000,"Medium",S632&lt;=20000,"High",TRUE,"Very High")</f>
        <v>Low</v>
      </c>
      <c r="AM632" t="str" cm="1">
        <f t="array" ref="AM632">_xlfn.IFS(AF632&lt;=1,"0-1",AF632&lt;=3,"2-3",AF632&lt;=5,"4-5",AF632&lt;=10,"6-10",TRUE,"10+")</f>
        <v>2-3</v>
      </c>
      <c r="AN632" t="str" cm="1">
        <f t="array" ref="AN632">_xlfn.IFS(X632&lt;12,"Low",X632&lt;=18,"Medium",TRUE,"High")</f>
        <v>High</v>
      </c>
      <c r="AO632" t="str" cm="1">
        <f t="array" ref="AO632">_xlfn.IFS(AH632&lt;1,"0-1",AH632&lt;=3,"2-3",AH632&lt;=5,"4-5",TRUE,"5+")</f>
        <v>2-3</v>
      </c>
    </row>
    <row r="633" spans="1:41"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 t="shared" si="9"/>
        <v>0</v>
      </c>
      <c r="AK633" t="str" cm="1">
        <f t="array" ref="AK633">_xlfn.IFS(A633&lt;25,"&lt;25",A633&lt;=34,"25-34",A633&lt;=44,"35-44",A633&lt;=54,"45-54",TRUE,"55+")</f>
        <v>35-44</v>
      </c>
      <c r="AL633" t="str" cm="1">
        <f t="array" ref="AL633">_xlfn.IFS(S633&lt;5000,"Low",S633&lt;=10000,"Medium",S633&lt;=20000,"High",TRUE,"Very High")</f>
        <v>Low</v>
      </c>
      <c r="AM633" t="str" cm="1">
        <f t="array" ref="AM633">_xlfn.IFS(AF633&lt;=1,"0-1",AF633&lt;=3,"2-3",AF633&lt;=5,"4-5",AF633&lt;=10,"6-10",TRUE,"10+")</f>
        <v>2-3</v>
      </c>
      <c r="AN633" t="str" cm="1">
        <f t="array" ref="AN633">_xlfn.IFS(X633&lt;12,"Low",X633&lt;=18,"Medium",TRUE,"High")</f>
        <v>High</v>
      </c>
      <c r="AO633" t="str" cm="1">
        <f t="array" ref="AO633">_xlfn.IFS(AH633&lt;1,"0-1",AH633&lt;=3,"2-3",AH633&lt;=5,"4-5",TRUE,"5+")</f>
        <v>0-1</v>
      </c>
    </row>
    <row r="634" spans="1:41"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 t="shared" si="9"/>
        <v>0</v>
      </c>
      <c r="AK634" t="str" cm="1">
        <f t="array" ref="AK634">_xlfn.IFS(A634&lt;25,"&lt;25",A634&lt;=34,"25-34",A634&lt;=44,"35-44",A634&lt;=54,"45-54",TRUE,"55+")</f>
        <v>35-44</v>
      </c>
      <c r="AL634" t="str" cm="1">
        <f t="array" ref="AL634">_xlfn.IFS(S634&lt;5000,"Low",S634&lt;=10000,"Medium",S634&lt;=20000,"High",TRUE,"Very High")</f>
        <v>Low</v>
      </c>
      <c r="AM634" t="str" cm="1">
        <f t="array" ref="AM634">_xlfn.IFS(AF634&lt;=1,"0-1",AF634&lt;=3,"2-3",AF634&lt;=5,"4-5",AF634&lt;=10,"6-10",TRUE,"10+")</f>
        <v>2-3</v>
      </c>
      <c r="AN634" t="str" cm="1">
        <f t="array" ref="AN634">_xlfn.IFS(X634&lt;12,"Low",X634&lt;=18,"Medium",TRUE,"High")</f>
        <v>Medium</v>
      </c>
      <c r="AO634" t="str" cm="1">
        <f t="array" ref="AO634">_xlfn.IFS(AH634&lt;1,"0-1",AH634&lt;=3,"2-3",AH634&lt;=5,"4-5",TRUE,"5+")</f>
        <v>2-3</v>
      </c>
    </row>
    <row r="635" spans="1:41"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 t="shared" si="9"/>
        <v>0</v>
      </c>
      <c r="AK635" t="str" cm="1">
        <f t="array" ref="AK635">_xlfn.IFS(A635&lt;25,"&lt;25",A635&lt;=34,"25-34",A635&lt;=44,"35-44",A635&lt;=54,"45-54",TRUE,"55+")</f>
        <v>35-44</v>
      </c>
      <c r="AL635" t="str" cm="1">
        <f t="array" ref="AL635">_xlfn.IFS(S635&lt;5000,"Low",S635&lt;=10000,"Medium",S635&lt;=20000,"High",TRUE,"Very High")</f>
        <v>Low</v>
      </c>
      <c r="AM635" t="str" cm="1">
        <f t="array" ref="AM635">_xlfn.IFS(AF635&lt;=1,"0-1",AF635&lt;=3,"2-3",AF635&lt;=5,"4-5",AF635&lt;=10,"6-10",TRUE,"10+")</f>
        <v>4-5</v>
      </c>
      <c r="AN635" t="str" cm="1">
        <f t="array" ref="AN635">_xlfn.IFS(X635&lt;12,"Low",X635&lt;=18,"Medium",TRUE,"High")</f>
        <v>High</v>
      </c>
      <c r="AO635" t="str" cm="1">
        <f t="array" ref="AO635">_xlfn.IFS(AH635&lt;1,"0-1",AH635&lt;=3,"2-3",AH635&lt;=5,"4-5",TRUE,"5+")</f>
        <v>0-1</v>
      </c>
    </row>
    <row r="636" spans="1:41"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 t="shared" si="9"/>
        <v>0</v>
      </c>
      <c r="AK636" t="str" cm="1">
        <f t="array" ref="AK636">_xlfn.IFS(A636&lt;25,"&lt;25",A636&lt;=34,"25-34",A636&lt;=44,"35-44",A636&lt;=54,"45-54",TRUE,"55+")</f>
        <v>25-34</v>
      </c>
      <c r="AL636" t="str" cm="1">
        <f t="array" ref="AL636">_xlfn.IFS(S636&lt;5000,"Low",S636&lt;=10000,"Medium",S636&lt;=20000,"High",TRUE,"Very High")</f>
        <v>Low</v>
      </c>
      <c r="AM636" t="str" cm="1">
        <f t="array" ref="AM636">_xlfn.IFS(AF636&lt;=1,"0-1",AF636&lt;=3,"2-3",AF636&lt;=5,"4-5",AF636&lt;=10,"6-10",TRUE,"10+")</f>
        <v>4-5</v>
      </c>
      <c r="AN636" t="str" cm="1">
        <f t="array" ref="AN636">_xlfn.IFS(X636&lt;12,"Low",X636&lt;=18,"Medium",TRUE,"High")</f>
        <v>Medium</v>
      </c>
      <c r="AO636" t="str" cm="1">
        <f t="array" ref="AO636">_xlfn.IFS(AH636&lt;1,"0-1",AH636&lt;=3,"2-3",AH636&lt;=5,"4-5",TRUE,"5+")</f>
        <v>0-1</v>
      </c>
    </row>
    <row r="637" spans="1:41"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 t="shared" si="9"/>
        <v>0</v>
      </c>
      <c r="AK637" t="str" cm="1">
        <f t="array" ref="AK637">_xlfn.IFS(A637&lt;25,"&lt;25",A637&lt;=34,"25-34",A637&lt;=44,"35-44",A637&lt;=54,"45-54",TRUE,"55+")</f>
        <v>35-44</v>
      </c>
      <c r="AL637" t="str" cm="1">
        <f t="array" ref="AL637">_xlfn.IFS(S637&lt;5000,"Low",S637&lt;=10000,"Medium",S637&lt;=20000,"High",TRUE,"Very High")</f>
        <v>High</v>
      </c>
      <c r="AM637" t="str" cm="1">
        <f t="array" ref="AM637">_xlfn.IFS(AF637&lt;=1,"0-1",AF637&lt;=3,"2-3",AF637&lt;=5,"4-5",AF637&lt;=10,"6-10",TRUE,"10+")</f>
        <v>10+</v>
      </c>
      <c r="AN637" t="str" cm="1">
        <f t="array" ref="AN637">_xlfn.IFS(X637&lt;12,"Low",X637&lt;=18,"Medium",TRUE,"High")</f>
        <v>High</v>
      </c>
      <c r="AO637" t="str" cm="1">
        <f t="array" ref="AO637">_xlfn.IFS(AH637&lt;1,"0-1",AH637&lt;=3,"2-3",AH637&lt;=5,"4-5",TRUE,"5+")</f>
        <v>4-5</v>
      </c>
    </row>
    <row r="638" spans="1:41"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 t="shared" si="9"/>
        <v>1</v>
      </c>
      <c r="AK638" t="str" cm="1">
        <f t="array" ref="AK638">_xlfn.IFS(A638&lt;25,"&lt;25",A638&lt;=34,"25-34",A638&lt;=44,"35-44",A638&lt;=54,"45-54",TRUE,"55+")</f>
        <v>35-44</v>
      </c>
      <c r="AL638" t="str" cm="1">
        <f t="array" ref="AL638">_xlfn.IFS(S638&lt;5000,"Low",S638&lt;=10000,"Medium",S638&lt;=20000,"High",TRUE,"Very High")</f>
        <v>Low</v>
      </c>
      <c r="AM638" t="str" cm="1">
        <f t="array" ref="AM638">_xlfn.IFS(AF638&lt;=1,"0-1",AF638&lt;=3,"2-3",AF638&lt;=5,"4-5",AF638&lt;=10,"6-10",TRUE,"10+")</f>
        <v>6-10</v>
      </c>
      <c r="AN638" t="str" cm="1">
        <f t="array" ref="AN638">_xlfn.IFS(X638&lt;12,"Low",X638&lt;=18,"Medium",TRUE,"High")</f>
        <v>High</v>
      </c>
      <c r="AO638" t="str" cm="1">
        <f t="array" ref="AO638">_xlfn.IFS(AH638&lt;1,"0-1",AH638&lt;=3,"2-3",AH638&lt;=5,"4-5",TRUE,"5+")</f>
        <v>5+</v>
      </c>
    </row>
    <row r="639" spans="1:41"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 t="shared" si="9"/>
        <v>0</v>
      </c>
      <c r="AK639" t="str" cm="1">
        <f t="array" ref="AK639">_xlfn.IFS(A639&lt;25,"&lt;25",A639&lt;=34,"25-34",A639&lt;=44,"35-44",A639&lt;=54,"45-54",TRUE,"55+")</f>
        <v>25-34</v>
      </c>
      <c r="AL639" t="str" cm="1">
        <f t="array" ref="AL639">_xlfn.IFS(S639&lt;5000,"Low",S639&lt;=10000,"Medium",S639&lt;=20000,"High",TRUE,"Very High")</f>
        <v>Low</v>
      </c>
      <c r="AM639" t="str" cm="1">
        <f t="array" ref="AM639">_xlfn.IFS(AF639&lt;=1,"0-1",AF639&lt;=3,"2-3",AF639&lt;=5,"4-5",AF639&lt;=10,"6-10",TRUE,"10+")</f>
        <v>2-3</v>
      </c>
      <c r="AN639" t="str" cm="1">
        <f t="array" ref="AN639">_xlfn.IFS(X639&lt;12,"Low",X639&lt;=18,"Medium",TRUE,"High")</f>
        <v>Medium</v>
      </c>
      <c r="AO639" t="str" cm="1">
        <f t="array" ref="AO639">_xlfn.IFS(AH639&lt;1,"0-1",AH639&lt;=3,"2-3",AH639&lt;=5,"4-5",TRUE,"5+")</f>
        <v>0-1</v>
      </c>
    </row>
    <row r="640" spans="1:41"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 t="shared" si="9"/>
        <v>0</v>
      </c>
      <c r="AK640" t="str" cm="1">
        <f t="array" ref="AK640">_xlfn.IFS(A640&lt;25,"&lt;25",A640&lt;=34,"25-34",A640&lt;=44,"35-44",A640&lt;=54,"45-54",TRUE,"55+")</f>
        <v>25-34</v>
      </c>
      <c r="AL640" t="str" cm="1">
        <f t="array" ref="AL640">_xlfn.IFS(S640&lt;5000,"Low",S640&lt;=10000,"Medium",S640&lt;=20000,"High",TRUE,"Very High")</f>
        <v>Low</v>
      </c>
      <c r="AM640" t="str" cm="1">
        <f t="array" ref="AM640">_xlfn.IFS(AF640&lt;=1,"0-1",AF640&lt;=3,"2-3",AF640&lt;=5,"4-5",AF640&lt;=10,"6-10",TRUE,"10+")</f>
        <v>4-5</v>
      </c>
      <c r="AN640" t="str" cm="1">
        <f t="array" ref="AN640">_xlfn.IFS(X640&lt;12,"Low",X640&lt;=18,"Medium",TRUE,"High")</f>
        <v>Medium</v>
      </c>
      <c r="AO640" t="str" cm="1">
        <f t="array" ref="AO640">_xlfn.IFS(AH640&lt;1,"0-1",AH640&lt;=3,"2-3",AH640&lt;=5,"4-5",TRUE,"5+")</f>
        <v>0-1</v>
      </c>
    </row>
    <row r="641" spans="1:41"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 t="shared" si="9"/>
        <v>0</v>
      </c>
      <c r="AK641" t="str" cm="1">
        <f t="array" ref="AK641">_xlfn.IFS(A641&lt;25,"&lt;25",A641&lt;=34,"25-34",A641&lt;=44,"35-44",A641&lt;=54,"45-54",TRUE,"55+")</f>
        <v>45-54</v>
      </c>
      <c r="AL641" t="str" cm="1">
        <f t="array" ref="AL641">_xlfn.IFS(S641&lt;5000,"Low",S641&lt;=10000,"Medium",S641&lt;=20000,"High",TRUE,"Very High")</f>
        <v>Low</v>
      </c>
      <c r="AM641" t="str" cm="1">
        <f t="array" ref="AM641">_xlfn.IFS(AF641&lt;=1,"0-1",AF641&lt;=3,"2-3",AF641&lt;=5,"4-5",AF641&lt;=10,"6-10",TRUE,"10+")</f>
        <v>4-5</v>
      </c>
      <c r="AN641" t="str" cm="1">
        <f t="array" ref="AN641">_xlfn.IFS(X641&lt;12,"Low",X641&lt;=18,"Medium",TRUE,"High")</f>
        <v>Medium</v>
      </c>
      <c r="AO641" t="str" cm="1">
        <f t="array" ref="AO641">_xlfn.IFS(AH641&lt;1,"0-1",AH641&lt;=3,"2-3",AH641&lt;=5,"4-5",TRUE,"5+")</f>
        <v>0-1</v>
      </c>
    </row>
    <row r="642" spans="1:41"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 t="shared" ref="AJ642:AJ705" si="10">IF(B642="Yes",1,0)</f>
        <v>0</v>
      </c>
      <c r="AK642" t="str" cm="1">
        <f t="array" ref="AK642">_xlfn.IFS(A642&lt;25,"&lt;25",A642&lt;=34,"25-34",A642&lt;=44,"35-44",A642&lt;=54,"45-54",TRUE,"55+")</f>
        <v>&lt;25</v>
      </c>
      <c r="AL642" t="str" cm="1">
        <f t="array" ref="AL642">_xlfn.IFS(S642&lt;5000,"Low",S642&lt;=10000,"Medium",S642&lt;=20000,"High",TRUE,"Very High")</f>
        <v>Low</v>
      </c>
      <c r="AM642" t="str" cm="1">
        <f t="array" ref="AM642">_xlfn.IFS(AF642&lt;=1,"0-1",AF642&lt;=3,"2-3",AF642&lt;=5,"4-5",AF642&lt;=10,"6-10",TRUE,"10+")</f>
        <v>4-5</v>
      </c>
      <c r="AN642" t="str" cm="1">
        <f t="array" ref="AN642">_xlfn.IFS(X642&lt;12,"Low",X642&lt;=18,"Medium",TRUE,"High")</f>
        <v>Medium</v>
      </c>
      <c r="AO642" t="str" cm="1">
        <f t="array" ref="AO642">_xlfn.IFS(AH642&lt;1,"0-1",AH642&lt;=3,"2-3",AH642&lt;=5,"4-5",TRUE,"5+")</f>
        <v>2-3</v>
      </c>
    </row>
    <row r="643" spans="1:41"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 t="shared" si="10"/>
        <v>0</v>
      </c>
      <c r="AK643" t="str" cm="1">
        <f t="array" ref="AK643">_xlfn.IFS(A643&lt;25,"&lt;25",A643&lt;=34,"25-34",A643&lt;=44,"35-44",A643&lt;=54,"45-54",TRUE,"55+")</f>
        <v>25-34</v>
      </c>
      <c r="AL643" t="str" cm="1">
        <f t="array" ref="AL643">_xlfn.IFS(S643&lt;5000,"Low",S643&lt;=10000,"Medium",S643&lt;=20000,"High",TRUE,"Very High")</f>
        <v>Medium</v>
      </c>
      <c r="AM643" t="str" cm="1">
        <f t="array" ref="AM643">_xlfn.IFS(AF643&lt;=1,"0-1",AF643&lt;=3,"2-3",AF643&lt;=5,"4-5",AF643&lt;=10,"6-10",TRUE,"10+")</f>
        <v>6-10</v>
      </c>
      <c r="AN643" t="str" cm="1">
        <f t="array" ref="AN643">_xlfn.IFS(X643&lt;12,"Low",X643&lt;=18,"Medium",TRUE,"High")</f>
        <v>Medium</v>
      </c>
      <c r="AO643" t="str" cm="1">
        <f t="array" ref="AO643">_xlfn.IFS(AH643&lt;1,"0-1",AH643&lt;=3,"2-3",AH643&lt;=5,"4-5",TRUE,"5+")</f>
        <v>4-5</v>
      </c>
    </row>
    <row r="644" spans="1:41"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 t="shared" si="10"/>
        <v>0</v>
      </c>
      <c r="AK644" t="str" cm="1">
        <f t="array" ref="AK644">_xlfn.IFS(A644&lt;25,"&lt;25",A644&lt;=34,"25-34",A644&lt;=44,"35-44",A644&lt;=54,"45-54",TRUE,"55+")</f>
        <v>35-44</v>
      </c>
      <c r="AL644" t="str" cm="1">
        <f t="array" ref="AL644">_xlfn.IFS(S644&lt;5000,"Low",S644&lt;=10000,"Medium",S644&lt;=20000,"High",TRUE,"Very High")</f>
        <v>Low</v>
      </c>
      <c r="AM644" t="str" cm="1">
        <f t="array" ref="AM644">_xlfn.IFS(AF644&lt;=1,"0-1",AF644&lt;=3,"2-3",AF644&lt;=5,"4-5",AF644&lt;=10,"6-10",TRUE,"10+")</f>
        <v>2-3</v>
      </c>
      <c r="AN644" t="str" cm="1">
        <f t="array" ref="AN644">_xlfn.IFS(X644&lt;12,"Low",X644&lt;=18,"Medium",TRUE,"High")</f>
        <v>High</v>
      </c>
      <c r="AO644" t="str" cm="1">
        <f t="array" ref="AO644">_xlfn.IFS(AH644&lt;1,"0-1",AH644&lt;=3,"2-3",AH644&lt;=5,"4-5",TRUE,"5+")</f>
        <v>2-3</v>
      </c>
    </row>
    <row r="645" spans="1:41"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 t="shared" si="10"/>
        <v>0</v>
      </c>
      <c r="AK645" t="str" cm="1">
        <f t="array" ref="AK645">_xlfn.IFS(A645&lt;25,"&lt;25",A645&lt;=34,"25-34",A645&lt;=44,"35-44",A645&lt;=54,"45-54",TRUE,"55+")</f>
        <v>35-44</v>
      </c>
      <c r="AL645" t="str" cm="1">
        <f t="array" ref="AL645">_xlfn.IFS(S645&lt;5000,"Low",S645&lt;=10000,"Medium",S645&lt;=20000,"High",TRUE,"Very High")</f>
        <v>Medium</v>
      </c>
      <c r="AM645" t="str" cm="1">
        <f t="array" ref="AM645">_xlfn.IFS(AF645&lt;=1,"0-1",AF645&lt;=3,"2-3",AF645&lt;=5,"4-5",AF645&lt;=10,"6-10",TRUE,"10+")</f>
        <v>4-5</v>
      </c>
      <c r="AN645" t="str" cm="1">
        <f t="array" ref="AN645">_xlfn.IFS(X645&lt;12,"Low",X645&lt;=18,"Medium",TRUE,"High")</f>
        <v>Medium</v>
      </c>
      <c r="AO645" t="str" cm="1">
        <f t="array" ref="AO645">_xlfn.IFS(AH645&lt;1,"0-1",AH645&lt;=3,"2-3",AH645&lt;=5,"4-5",TRUE,"5+")</f>
        <v>2-3</v>
      </c>
    </row>
    <row r="646" spans="1:41"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 t="shared" si="10"/>
        <v>0</v>
      </c>
      <c r="AK646" t="str" cm="1">
        <f t="array" ref="AK646">_xlfn.IFS(A646&lt;25,"&lt;25",A646&lt;=34,"25-34",A646&lt;=44,"35-44",A646&lt;=54,"45-54",TRUE,"55+")</f>
        <v>25-34</v>
      </c>
      <c r="AL646" t="str" cm="1">
        <f t="array" ref="AL646">_xlfn.IFS(S646&lt;5000,"Low",S646&lt;=10000,"Medium",S646&lt;=20000,"High",TRUE,"Very High")</f>
        <v>Low</v>
      </c>
      <c r="AM646" t="str" cm="1">
        <f t="array" ref="AM646">_xlfn.IFS(AF646&lt;=1,"0-1",AF646&lt;=3,"2-3",AF646&lt;=5,"4-5",AF646&lt;=10,"6-10",TRUE,"10+")</f>
        <v>6-10</v>
      </c>
      <c r="AN646" t="str" cm="1">
        <f t="array" ref="AN646">_xlfn.IFS(X646&lt;12,"Low",X646&lt;=18,"Medium",TRUE,"High")</f>
        <v>High</v>
      </c>
      <c r="AO646" t="str" cm="1">
        <f t="array" ref="AO646">_xlfn.IFS(AH646&lt;1,"0-1",AH646&lt;=3,"2-3",AH646&lt;=5,"4-5",TRUE,"5+")</f>
        <v>0-1</v>
      </c>
    </row>
    <row r="647" spans="1:41"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 t="shared" si="10"/>
        <v>1</v>
      </c>
      <c r="AK647" t="str" cm="1">
        <f t="array" ref="AK647">_xlfn.IFS(A647&lt;25,"&lt;25",A647&lt;=34,"25-34",A647&lt;=44,"35-44",A647&lt;=54,"45-54",TRUE,"55+")</f>
        <v>25-34</v>
      </c>
      <c r="AL647" t="str" cm="1">
        <f t="array" ref="AL647">_xlfn.IFS(S647&lt;5000,"Low",S647&lt;=10000,"Medium",S647&lt;=20000,"High",TRUE,"Very High")</f>
        <v>Low</v>
      </c>
      <c r="AM647" t="str" cm="1">
        <f t="array" ref="AM647">_xlfn.IFS(AF647&lt;=1,"0-1",AF647&lt;=3,"2-3",AF647&lt;=5,"4-5",AF647&lt;=10,"6-10",TRUE,"10+")</f>
        <v>2-3</v>
      </c>
      <c r="AN647" t="str" cm="1">
        <f t="array" ref="AN647">_xlfn.IFS(X647&lt;12,"Low",X647&lt;=18,"Medium",TRUE,"High")</f>
        <v>High</v>
      </c>
      <c r="AO647" t="str" cm="1">
        <f t="array" ref="AO647">_xlfn.IFS(AH647&lt;1,"0-1",AH647&lt;=3,"2-3",AH647&lt;=5,"4-5",TRUE,"5+")</f>
        <v>0-1</v>
      </c>
    </row>
    <row r="648" spans="1:41"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 t="shared" si="10"/>
        <v>0</v>
      </c>
      <c r="AK648" t="str" cm="1">
        <f t="array" ref="AK648">_xlfn.IFS(A648&lt;25,"&lt;25",A648&lt;=34,"25-34",A648&lt;=44,"35-44",A648&lt;=54,"45-54",TRUE,"55+")</f>
        <v>45-54</v>
      </c>
      <c r="AL648" t="str" cm="1">
        <f t="array" ref="AL648">_xlfn.IFS(S648&lt;5000,"Low",S648&lt;=10000,"Medium",S648&lt;=20000,"High",TRUE,"Very High")</f>
        <v>High</v>
      </c>
      <c r="AM648" t="str" cm="1">
        <f t="array" ref="AM648">_xlfn.IFS(AF648&lt;=1,"0-1",AF648&lt;=3,"2-3",AF648&lt;=5,"4-5",AF648&lt;=10,"6-10",TRUE,"10+")</f>
        <v>2-3</v>
      </c>
      <c r="AN648" t="str" cm="1">
        <f t="array" ref="AN648">_xlfn.IFS(X648&lt;12,"Low",X648&lt;=18,"Medium",TRUE,"High")</f>
        <v>Medium</v>
      </c>
      <c r="AO648" t="str" cm="1">
        <f t="array" ref="AO648">_xlfn.IFS(AH648&lt;1,"0-1",AH648&lt;=3,"2-3",AH648&lt;=5,"4-5",TRUE,"5+")</f>
        <v>2-3</v>
      </c>
    </row>
    <row r="649" spans="1:41"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 t="shared" si="10"/>
        <v>0</v>
      </c>
      <c r="AK649" t="str" cm="1">
        <f t="array" ref="AK649">_xlfn.IFS(A649&lt;25,"&lt;25",A649&lt;=34,"25-34",A649&lt;=44,"35-44",A649&lt;=54,"45-54",TRUE,"55+")</f>
        <v>35-44</v>
      </c>
      <c r="AL649" t="str" cm="1">
        <f t="array" ref="AL649">_xlfn.IFS(S649&lt;5000,"Low",S649&lt;=10000,"Medium",S649&lt;=20000,"High",TRUE,"Very High")</f>
        <v>High</v>
      </c>
      <c r="AM649" t="str" cm="1">
        <f t="array" ref="AM649">_xlfn.IFS(AF649&lt;=1,"0-1",AF649&lt;=3,"2-3",AF649&lt;=5,"4-5",AF649&lt;=10,"6-10",TRUE,"10+")</f>
        <v>10+</v>
      </c>
      <c r="AN649" t="str" cm="1">
        <f t="array" ref="AN649">_xlfn.IFS(X649&lt;12,"Low",X649&lt;=18,"Medium",TRUE,"High")</f>
        <v>Medium</v>
      </c>
      <c r="AO649" t="str" cm="1">
        <f t="array" ref="AO649">_xlfn.IFS(AH649&lt;1,"0-1",AH649&lt;=3,"2-3",AH649&lt;=5,"4-5",TRUE,"5+")</f>
        <v>4-5</v>
      </c>
    </row>
    <row r="650" spans="1:41"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 t="shared" si="10"/>
        <v>0</v>
      </c>
      <c r="AK650" t="str" cm="1">
        <f t="array" ref="AK650">_xlfn.IFS(A650&lt;25,"&lt;25",A650&lt;=34,"25-34",A650&lt;=44,"35-44",A650&lt;=54,"45-54",TRUE,"55+")</f>
        <v>35-44</v>
      </c>
      <c r="AL650" t="str" cm="1">
        <f t="array" ref="AL650">_xlfn.IFS(S650&lt;5000,"Low",S650&lt;=10000,"Medium",S650&lt;=20000,"High",TRUE,"Very High")</f>
        <v>Low</v>
      </c>
      <c r="AM650" t="str" cm="1">
        <f t="array" ref="AM650">_xlfn.IFS(AF650&lt;=1,"0-1",AF650&lt;=3,"2-3",AF650&lt;=5,"4-5",AF650&lt;=10,"6-10",TRUE,"10+")</f>
        <v>4-5</v>
      </c>
      <c r="AN650" t="str" cm="1">
        <f t="array" ref="AN650">_xlfn.IFS(X650&lt;12,"Low",X650&lt;=18,"Medium",TRUE,"High")</f>
        <v>Medium</v>
      </c>
      <c r="AO650" t="str" cm="1">
        <f t="array" ref="AO650">_xlfn.IFS(AH650&lt;1,"0-1",AH650&lt;=3,"2-3",AH650&lt;=5,"4-5",TRUE,"5+")</f>
        <v>0-1</v>
      </c>
    </row>
    <row r="651" spans="1:41"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 t="shared" si="10"/>
        <v>0</v>
      </c>
      <c r="AK651" t="str" cm="1">
        <f t="array" ref="AK651">_xlfn.IFS(A651&lt;25,"&lt;25",A651&lt;=34,"25-34",A651&lt;=44,"35-44",A651&lt;=54,"45-54",TRUE,"55+")</f>
        <v>45-54</v>
      </c>
      <c r="AL651" t="str" cm="1">
        <f t="array" ref="AL651">_xlfn.IFS(S651&lt;5000,"Low",S651&lt;=10000,"Medium",S651&lt;=20000,"High",TRUE,"Very High")</f>
        <v>High</v>
      </c>
      <c r="AM651" t="str" cm="1">
        <f t="array" ref="AM651">_xlfn.IFS(AF651&lt;=1,"0-1",AF651&lt;=3,"2-3",AF651&lt;=5,"4-5",AF651&lt;=10,"6-10",TRUE,"10+")</f>
        <v>10+</v>
      </c>
      <c r="AN651" t="str" cm="1">
        <f t="array" ref="AN651">_xlfn.IFS(X651&lt;12,"Low",X651&lt;=18,"Medium",TRUE,"High")</f>
        <v>Medium</v>
      </c>
      <c r="AO651" t="str" cm="1">
        <f t="array" ref="AO651">_xlfn.IFS(AH651&lt;1,"0-1",AH651&lt;=3,"2-3",AH651&lt;=5,"4-5",TRUE,"5+")</f>
        <v>2-3</v>
      </c>
    </row>
    <row r="652" spans="1:41"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 t="shared" si="10"/>
        <v>0</v>
      </c>
      <c r="AK652" t="str" cm="1">
        <f t="array" ref="AK652">_xlfn.IFS(A652&lt;25,"&lt;25",A652&lt;=34,"25-34",A652&lt;=44,"35-44",A652&lt;=54,"45-54",TRUE,"55+")</f>
        <v>35-44</v>
      </c>
      <c r="AL652" t="str" cm="1">
        <f t="array" ref="AL652">_xlfn.IFS(S652&lt;5000,"Low",S652&lt;=10000,"Medium",S652&lt;=20000,"High",TRUE,"Very High")</f>
        <v>Medium</v>
      </c>
      <c r="AM652" t="str" cm="1">
        <f t="array" ref="AM652">_xlfn.IFS(AF652&lt;=1,"0-1",AF652&lt;=3,"2-3",AF652&lt;=5,"4-5",AF652&lt;=10,"6-10",TRUE,"10+")</f>
        <v>4-5</v>
      </c>
      <c r="AN652" t="str" cm="1">
        <f t="array" ref="AN652">_xlfn.IFS(X652&lt;12,"Low",X652&lt;=18,"Medium",TRUE,"High")</f>
        <v>Medium</v>
      </c>
      <c r="AO652" t="str" cm="1">
        <f t="array" ref="AO652">_xlfn.IFS(AH652&lt;1,"0-1",AH652&lt;=3,"2-3",AH652&lt;=5,"4-5",TRUE,"5+")</f>
        <v>2-3</v>
      </c>
    </row>
    <row r="653" spans="1:41"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 t="shared" si="10"/>
        <v>0</v>
      </c>
      <c r="AK653" t="str" cm="1">
        <f t="array" ref="AK653">_xlfn.IFS(A653&lt;25,"&lt;25",A653&lt;=34,"25-34",A653&lt;=44,"35-44",A653&lt;=54,"45-54",TRUE,"55+")</f>
        <v>45-54</v>
      </c>
      <c r="AL653" t="str" cm="1">
        <f t="array" ref="AL653">_xlfn.IFS(S653&lt;5000,"Low",S653&lt;=10000,"Medium",S653&lt;=20000,"High",TRUE,"Very High")</f>
        <v>Low</v>
      </c>
      <c r="AM653" t="str" cm="1">
        <f t="array" ref="AM653">_xlfn.IFS(AF653&lt;=1,"0-1",AF653&lt;=3,"2-3",AF653&lt;=5,"4-5",AF653&lt;=10,"6-10",TRUE,"10+")</f>
        <v>6-10</v>
      </c>
      <c r="AN653" t="str" cm="1">
        <f t="array" ref="AN653">_xlfn.IFS(X653&lt;12,"Low",X653&lt;=18,"Medium",TRUE,"High")</f>
        <v>High</v>
      </c>
      <c r="AO653" t="str" cm="1">
        <f t="array" ref="AO653">_xlfn.IFS(AH653&lt;1,"0-1",AH653&lt;=3,"2-3",AH653&lt;=5,"4-5",TRUE,"5+")</f>
        <v>5+</v>
      </c>
    </row>
    <row r="654" spans="1:41"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 t="shared" si="10"/>
        <v>0</v>
      </c>
      <c r="AK654" t="str" cm="1">
        <f t="array" ref="AK654">_xlfn.IFS(A654&lt;25,"&lt;25",A654&lt;=34,"25-34",A654&lt;=44,"35-44",A654&lt;=54,"45-54",TRUE,"55+")</f>
        <v>35-44</v>
      </c>
      <c r="AL654" t="str" cm="1">
        <f t="array" ref="AL654">_xlfn.IFS(S654&lt;5000,"Low",S654&lt;=10000,"Medium",S654&lt;=20000,"High",TRUE,"Very High")</f>
        <v>Medium</v>
      </c>
      <c r="AM654" t="str" cm="1">
        <f t="array" ref="AM654">_xlfn.IFS(AF654&lt;=1,"0-1",AF654&lt;=3,"2-3",AF654&lt;=5,"4-5",AF654&lt;=10,"6-10",TRUE,"10+")</f>
        <v>6-10</v>
      </c>
      <c r="AN654" t="str" cm="1">
        <f t="array" ref="AN654">_xlfn.IFS(X654&lt;12,"Low",X654&lt;=18,"Medium",TRUE,"High")</f>
        <v>Medium</v>
      </c>
      <c r="AO654" t="str" cm="1">
        <f t="array" ref="AO654">_xlfn.IFS(AH654&lt;1,"0-1",AH654&lt;=3,"2-3",AH654&lt;=5,"4-5",TRUE,"5+")</f>
        <v>0-1</v>
      </c>
    </row>
    <row r="655" spans="1:41"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 t="shared" si="10"/>
        <v>0</v>
      </c>
      <c r="AK655" t="str" cm="1">
        <f t="array" ref="AK655">_xlfn.IFS(A655&lt;25,"&lt;25",A655&lt;=34,"25-34",A655&lt;=44,"35-44",A655&lt;=54,"45-54",TRUE,"55+")</f>
        <v>45-54</v>
      </c>
      <c r="AL655" t="str" cm="1">
        <f t="array" ref="AL655">_xlfn.IFS(S655&lt;5000,"Low",S655&lt;=10000,"Medium",S655&lt;=20000,"High",TRUE,"Very High")</f>
        <v>High</v>
      </c>
      <c r="AM655" t="str" cm="1">
        <f t="array" ref="AM655">_xlfn.IFS(AF655&lt;=1,"0-1",AF655&lt;=3,"2-3",AF655&lt;=5,"4-5",AF655&lt;=10,"6-10",TRUE,"10+")</f>
        <v>10+</v>
      </c>
      <c r="AN655" t="str" cm="1">
        <f t="array" ref="AN655">_xlfn.IFS(X655&lt;12,"Low",X655&lt;=18,"Medium",TRUE,"High")</f>
        <v>Low</v>
      </c>
      <c r="AO655" t="str" cm="1">
        <f t="array" ref="AO655">_xlfn.IFS(AH655&lt;1,"0-1",AH655&lt;=3,"2-3",AH655&lt;=5,"4-5",TRUE,"5+")</f>
        <v>5+</v>
      </c>
    </row>
    <row r="656" spans="1:41"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 t="shared" si="10"/>
        <v>0</v>
      </c>
      <c r="AK656" t="str" cm="1">
        <f t="array" ref="AK656">_xlfn.IFS(A656&lt;25,"&lt;25",A656&lt;=34,"25-34",A656&lt;=44,"35-44",A656&lt;=54,"45-54",TRUE,"55+")</f>
        <v>35-44</v>
      </c>
      <c r="AL656" t="str" cm="1">
        <f t="array" ref="AL656">_xlfn.IFS(S656&lt;5000,"Low",S656&lt;=10000,"Medium",S656&lt;=20000,"High",TRUE,"Very High")</f>
        <v>Medium</v>
      </c>
      <c r="AM656" t="str" cm="1">
        <f t="array" ref="AM656">_xlfn.IFS(AF656&lt;=1,"0-1",AF656&lt;=3,"2-3",AF656&lt;=5,"4-5",AF656&lt;=10,"6-10",TRUE,"10+")</f>
        <v>4-5</v>
      </c>
      <c r="AN656" t="str" cm="1">
        <f t="array" ref="AN656">_xlfn.IFS(X656&lt;12,"Low",X656&lt;=18,"Medium",TRUE,"High")</f>
        <v>Low</v>
      </c>
      <c r="AO656" t="str" cm="1">
        <f t="array" ref="AO656">_xlfn.IFS(AH656&lt;1,"0-1",AH656&lt;=3,"2-3",AH656&lt;=5,"4-5",TRUE,"5+")</f>
        <v>0-1</v>
      </c>
    </row>
    <row r="657" spans="1:41"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 t="shared" si="10"/>
        <v>0</v>
      </c>
      <c r="AK657" t="str" cm="1">
        <f t="array" ref="AK657">_xlfn.IFS(A657&lt;25,"&lt;25",A657&lt;=34,"25-34",A657&lt;=44,"35-44",A657&lt;=54,"45-54",TRUE,"55+")</f>
        <v>25-34</v>
      </c>
      <c r="AL657" t="str" cm="1">
        <f t="array" ref="AL657">_xlfn.IFS(S657&lt;5000,"Low",S657&lt;=10000,"Medium",S657&lt;=20000,"High",TRUE,"Very High")</f>
        <v>Low</v>
      </c>
      <c r="AM657" t="str" cm="1">
        <f t="array" ref="AM657">_xlfn.IFS(AF657&lt;=1,"0-1",AF657&lt;=3,"2-3",AF657&lt;=5,"4-5",AF657&lt;=10,"6-10",TRUE,"10+")</f>
        <v>4-5</v>
      </c>
      <c r="AN657" t="str" cm="1">
        <f t="array" ref="AN657">_xlfn.IFS(X657&lt;12,"Low",X657&lt;=18,"Medium",TRUE,"High")</f>
        <v>Low</v>
      </c>
      <c r="AO657" t="str" cm="1">
        <f t="array" ref="AO657">_xlfn.IFS(AH657&lt;1,"0-1",AH657&lt;=3,"2-3",AH657&lt;=5,"4-5",TRUE,"5+")</f>
        <v>0-1</v>
      </c>
    </row>
    <row r="658" spans="1:41"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 t="shared" si="10"/>
        <v>1</v>
      </c>
      <c r="AK658" t="str" cm="1">
        <f t="array" ref="AK658">_xlfn.IFS(A658&lt;25,"&lt;25",A658&lt;=34,"25-34",A658&lt;=44,"35-44",A658&lt;=54,"45-54",TRUE,"55+")</f>
        <v>25-34</v>
      </c>
      <c r="AL658" t="str" cm="1">
        <f t="array" ref="AL658">_xlfn.IFS(S658&lt;5000,"Low",S658&lt;=10000,"Medium",S658&lt;=20000,"High",TRUE,"Very High")</f>
        <v>Low</v>
      </c>
      <c r="AM658" t="str" cm="1">
        <f t="array" ref="AM658">_xlfn.IFS(AF658&lt;=1,"0-1",AF658&lt;=3,"2-3",AF658&lt;=5,"4-5",AF658&lt;=10,"6-10",TRUE,"10+")</f>
        <v>0-1</v>
      </c>
      <c r="AN658" t="str" cm="1">
        <f t="array" ref="AN658">_xlfn.IFS(X658&lt;12,"Low",X658&lt;=18,"Medium",TRUE,"High")</f>
        <v>High</v>
      </c>
      <c r="AO658" t="str" cm="1">
        <f t="array" ref="AO658">_xlfn.IFS(AH658&lt;1,"0-1",AH658&lt;=3,"2-3",AH658&lt;=5,"4-5",TRUE,"5+")</f>
        <v>0-1</v>
      </c>
    </row>
    <row r="659" spans="1:41"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 t="shared" si="10"/>
        <v>0</v>
      </c>
      <c r="AK659" t="str" cm="1">
        <f t="array" ref="AK659">_xlfn.IFS(A659&lt;25,"&lt;25",A659&lt;=34,"25-34",A659&lt;=44,"35-44",A659&lt;=54,"45-54",TRUE,"55+")</f>
        <v>25-34</v>
      </c>
      <c r="AL659" t="str" cm="1">
        <f t="array" ref="AL659">_xlfn.IFS(S659&lt;5000,"Low",S659&lt;=10000,"Medium",S659&lt;=20000,"High",TRUE,"Very High")</f>
        <v>Low</v>
      </c>
      <c r="AM659" t="str" cm="1">
        <f t="array" ref="AM659">_xlfn.IFS(AF659&lt;=1,"0-1",AF659&lt;=3,"2-3",AF659&lt;=5,"4-5",AF659&lt;=10,"6-10",TRUE,"10+")</f>
        <v>4-5</v>
      </c>
      <c r="AN659" t="str" cm="1">
        <f t="array" ref="AN659">_xlfn.IFS(X659&lt;12,"Low",X659&lt;=18,"Medium",TRUE,"High")</f>
        <v>Medium</v>
      </c>
      <c r="AO659" t="str" cm="1">
        <f t="array" ref="AO659">_xlfn.IFS(AH659&lt;1,"0-1",AH659&lt;=3,"2-3",AH659&lt;=5,"4-5",TRUE,"5+")</f>
        <v>0-1</v>
      </c>
    </row>
    <row r="660" spans="1:41"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 t="shared" si="10"/>
        <v>0</v>
      </c>
      <c r="AK660" t="str" cm="1">
        <f t="array" ref="AK660">_xlfn.IFS(A660&lt;25,"&lt;25",A660&lt;=34,"25-34",A660&lt;=44,"35-44",A660&lt;=54,"45-54",TRUE,"55+")</f>
        <v>35-44</v>
      </c>
      <c r="AL660" t="str" cm="1">
        <f t="array" ref="AL660">_xlfn.IFS(S660&lt;5000,"Low",S660&lt;=10000,"Medium",S660&lt;=20000,"High",TRUE,"Very High")</f>
        <v>Low</v>
      </c>
      <c r="AM660" t="str" cm="1">
        <f t="array" ref="AM660">_xlfn.IFS(AF660&lt;=1,"0-1",AF660&lt;=3,"2-3",AF660&lt;=5,"4-5",AF660&lt;=10,"6-10",TRUE,"10+")</f>
        <v>6-10</v>
      </c>
      <c r="AN660" t="str" cm="1">
        <f t="array" ref="AN660">_xlfn.IFS(X660&lt;12,"Low",X660&lt;=18,"Medium",TRUE,"High")</f>
        <v>Medium</v>
      </c>
      <c r="AO660" t="str" cm="1">
        <f t="array" ref="AO660">_xlfn.IFS(AH660&lt;1,"0-1",AH660&lt;=3,"2-3",AH660&lt;=5,"4-5",TRUE,"5+")</f>
        <v>5+</v>
      </c>
    </row>
    <row r="661" spans="1:41"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 t="shared" si="10"/>
        <v>0</v>
      </c>
      <c r="AK661" t="str" cm="1">
        <f t="array" ref="AK661">_xlfn.IFS(A661&lt;25,"&lt;25",A661&lt;=34,"25-34",A661&lt;=44,"35-44",A661&lt;=54,"45-54",TRUE,"55+")</f>
        <v>25-34</v>
      </c>
      <c r="AL661" t="str" cm="1">
        <f t="array" ref="AL661">_xlfn.IFS(S661&lt;5000,"Low",S661&lt;=10000,"Medium",S661&lt;=20000,"High",TRUE,"Very High")</f>
        <v>Low</v>
      </c>
      <c r="AM661" t="str" cm="1">
        <f t="array" ref="AM661">_xlfn.IFS(AF661&lt;=1,"0-1",AF661&lt;=3,"2-3",AF661&lt;=5,"4-5",AF661&lt;=10,"6-10",TRUE,"10+")</f>
        <v>4-5</v>
      </c>
      <c r="AN661" t="str" cm="1">
        <f t="array" ref="AN661">_xlfn.IFS(X661&lt;12,"Low",X661&lt;=18,"Medium",TRUE,"High")</f>
        <v>Medium</v>
      </c>
      <c r="AO661" t="str" cm="1">
        <f t="array" ref="AO661">_xlfn.IFS(AH661&lt;1,"0-1",AH661&lt;=3,"2-3",AH661&lt;=5,"4-5",TRUE,"5+")</f>
        <v>0-1</v>
      </c>
    </row>
    <row r="662" spans="1:41"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 t="shared" si="10"/>
        <v>1</v>
      </c>
      <c r="AK662" t="str" cm="1">
        <f t="array" ref="AK662">_xlfn.IFS(A662&lt;25,"&lt;25",A662&lt;=34,"25-34",A662&lt;=44,"35-44",A662&lt;=54,"45-54",TRUE,"55+")</f>
        <v>55+</v>
      </c>
      <c r="AL662" t="str" cm="1">
        <f t="array" ref="AL662">_xlfn.IFS(S662&lt;5000,"Low",S662&lt;=10000,"Medium",S662&lt;=20000,"High",TRUE,"Very High")</f>
        <v>Low</v>
      </c>
      <c r="AM662" t="str" cm="1">
        <f t="array" ref="AM662">_xlfn.IFS(AF662&lt;=1,"0-1",AF662&lt;=3,"2-3",AF662&lt;=5,"4-5",AF662&lt;=10,"6-10",TRUE,"10+")</f>
        <v>0-1</v>
      </c>
      <c r="AN662" t="str" cm="1">
        <f t="array" ref="AN662">_xlfn.IFS(X662&lt;12,"Low",X662&lt;=18,"Medium",TRUE,"High")</f>
        <v>Medium</v>
      </c>
      <c r="AO662" t="str" cm="1">
        <f t="array" ref="AO662">_xlfn.IFS(AH662&lt;1,"0-1",AH662&lt;=3,"2-3",AH662&lt;=5,"4-5",TRUE,"5+")</f>
        <v>0-1</v>
      </c>
    </row>
    <row r="663" spans="1:41"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 t="shared" si="10"/>
        <v>0</v>
      </c>
      <c r="AK663" t="str" cm="1">
        <f t="array" ref="AK663">_xlfn.IFS(A663&lt;25,"&lt;25",A663&lt;=34,"25-34",A663&lt;=44,"35-44",A663&lt;=54,"45-54",TRUE,"55+")</f>
        <v>35-44</v>
      </c>
      <c r="AL663" t="str" cm="1">
        <f t="array" ref="AL663">_xlfn.IFS(S663&lt;5000,"Low",S663&lt;=10000,"Medium",S663&lt;=20000,"High",TRUE,"Very High")</f>
        <v>Low</v>
      </c>
      <c r="AM663" t="str" cm="1">
        <f t="array" ref="AM663">_xlfn.IFS(AF663&lt;=1,"0-1",AF663&lt;=3,"2-3",AF663&lt;=5,"4-5",AF663&lt;=10,"6-10",TRUE,"10+")</f>
        <v>0-1</v>
      </c>
      <c r="AN663" t="str" cm="1">
        <f t="array" ref="AN663">_xlfn.IFS(X663&lt;12,"Low",X663&lt;=18,"Medium",TRUE,"High")</f>
        <v>High</v>
      </c>
      <c r="AO663" t="str" cm="1">
        <f t="array" ref="AO663">_xlfn.IFS(AH663&lt;1,"0-1",AH663&lt;=3,"2-3",AH663&lt;=5,"4-5",TRUE,"5+")</f>
        <v>0-1</v>
      </c>
    </row>
    <row r="664" spans="1:41"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 t="shared" si="10"/>
        <v>1</v>
      </c>
      <c r="AK664" t="str" cm="1">
        <f t="array" ref="AK664">_xlfn.IFS(A664&lt;25,"&lt;25",A664&lt;=34,"25-34",A664&lt;=44,"35-44",A664&lt;=54,"45-54",TRUE,"55+")</f>
        <v>&lt;25</v>
      </c>
      <c r="AL664" t="str" cm="1">
        <f t="array" ref="AL664">_xlfn.IFS(S664&lt;5000,"Low",S664&lt;=10000,"Medium",S664&lt;=20000,"High",TRUE,"Very High")</f>
        <v>Low</v>
      </c>
      <c r="AM664" t="str" cm="1">
        <f t="array" ref="AM664">_xlfn.IFS(AF664&lt;=1,"0-1",AF664&lt;=3,"2-3",AF664&lt;=5,"4-5",AF664&lt;=10,"6-10",TRUE,"10+")</f>
        <v>2-3</v>
      </c>
      <c r="AN664" t="str" cm="1">
        <f t="array" ref="AN664">_xlfn.IFS(X664&lt;12,"Low",X664&lt;=18,"Medium",TRUE,"High")</f>
        <v>Medium</v>
      </c>
      <c r="AO664" t="str" cm="1">
        <f t="array" ref="AO664">_xlfn.IFS(AH664&lt;1,"0-1",AH664&lt;=3,"2-3",AH664&lt;=5,"4-5",TRUE,"5+")</f>
        <v>0-1</v>
      </c>
    </row>
    <row r="665" spans="1:41"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 t="shared" si="10"/>
        <v>1</v>
      </c>
      <c r="AK665" t="str" cm="1">
        <f t="array" ref="AK665">_xlfn.IFS(A665&lt;25,"&lt;25",A665&lt;=34,"25-34",A665&lt;=44,"35-44",A665&lt;=54,"45-54",TRUE,"55+")</f>
        <v>&lt;25</v>
      </c>
      <c r="AL665" t="str" cm="1">
        <f t="array" ref="AL665">_xlfn.IFS(S665&lt;5000,"Low",S665&lt;=10000,"Medium",S665&lt;=20000,"High",TRUE,"Very High")</f>
        <v>Low</v>
      </c>
      <c r="AM665" t="str" cm="1">
        <f t="array" ref="AM665">_xlfn.IFS(AF665&lt;=1,"0-1",AF665&lt;=3,"2-3",AF665&lt;=5,"4-5",AF665&lt;=10,"6-10",TRUE,"10+")</f>
        <v>0-1</v>
      </c>
      <c r="AN665" t="str" cm="1">
        <f t="array" ref="AN665">_xlfn.IFS(X665&lt;12,"Low",X665&lt;=18,"Medium",TRUE,"High")</f>
        <v>High</v>
      </c>
      <c r="AO665" t="str" cm="1">
        <f t="array" ref="AO665">_xlfn.IFS(AH665&lt;1,"0-1",AH665&lt;=3,"2-3",AH665&lt;=5,"4-5",TRUE,"5+")</f>
        <v>0-1</v>
      </c>
    </row>
    <row r="666" spans="1:41"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 t="shared" si="10"/>
        <v>0</v>
      </c>
      <c r="AK666" t="str" cm="1">
        <f t="array" ref="AK666">_xlfn.IFS(A666&lt;25,"&lt;25",A666&lt;=34,"25-34",A666&lt;=44,"35-44",A666&lt;=54,"45-54",TRUE,"55+")</f>
        <v>35-44</v>
      </c>
      <c r="AL666" t="str" cm="1">
        <f t="array" ref="AL666">_xlfn.IFS(S666&lt;5000,"Low",S666&lt;=10000,"Medium",S666&lt;=20000,"High",TRUE,"Very High")</f>
        <v>Medium</v>
      </c>
      <c r="AM666" t="str" cm="1">
        <f t="array" ref="AM666">_xlfn.IFS(AF666&lt;=1,"0-1",AF666&lt;=3,"2-3",AF666&lt;=5,"4-5",AF666&lt;=10,"6-10",TRUE,"10+")</f>
        <v>10+</v>
      </c>
      <c r="AN666" t="str" cm="1">
        <f t="array" ref="AN666">_xlfn.IFS(X666&lt;12,"Low",X666&lt;=18,"Medium",TRUE,"High")</f>
        <v>Medium</v>
      </c>
      <c r="AO666" t="str" cm="1">
        <f t="array" ref="AO666">_xlfn.IFS(AH666&lt;1,"0-1",AH666&lt;=3,"2-3",AH666&lt;=5,"4-5",TRUE,"5+")</f>
        <v>4-5</v>
      </c>
    </row>
    <row r="667" spans="1:41"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 t="shared" si="10"/>
        <v>0</v>
      </c>
      <c r="AK667" t="str" cm="1">
        <f t="array" ref="AK667">_xlfn.IFS(A667&lt;25,"&lt;25",A667&lt;=34,"25-34",A667&lt;=44,"35-44",A667&lt;=54,"45-54",TRUE,"55+")</f>
        <v>45-54</v>
      </c>
      <c r="AL667" t="str" cm="1">
        <f t="array" ref="AL667">_xlfn.IFS(S667&lt;5000,"Low",S667&lt;=10000,"Medium",S667&lt;=20000,"High",TRUE,"Very High")</f>
        <v>Low</v>
      </c>
      <c r="AM667" t="str" cm="1">
        <f t="array" ref="AM667">_xlfn.IFS(AF667&lt;=1,"0-1",AF667&lt;=3,"2-3",AF667&lt;=5,"4-5",AF667&lt;=10,"6-10",TRUE,"10+")</f>
        <v>2-3</v>
      </c>
      <c r="AN667" t="str" cm="1">
        <f t="array" ref="AN667">_xlfn.IFS(X667&lt;12,"Low",X667&lt;=18,"Medium",TRUE,"High")</f>
        <v>Medium</v>
      </c>
      <c r="AO667" t="str" cm="1">
        <f t="array" ref="AO667">_xlfn.IFS(AH667&lt;1,"0-1",AH667&lt;=3,"2-3",AH667&lt;=5,"4-5",TRUE,"5+")</f>
        <v>2-3</v>
      </c>
    </row>
    <row r="668" spans="1:41"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 t="shared" si="10"/>
        <v>1</v>
      </c>
      <c r="AK668" t="str" cm="1">
        <f t="array" ref="AK668">_xlfn.IFS(A668&lt;25,"&lt;25",A668&lt;=34,"25-34",A668&lt;=44,"35-44",A668&lt;=54,"45-54",TRUE,"55+")</f>
        <v>&lt;25</v>
      </c>
      <c r="AL668" t="str" cm="1">
        <f t="array" ref="AL668">_xlfn.IFS(S668&lt;5000,"Low",S668&lt;=10000,"Medium",S668&lt;=20000,"High",TRUE,"Very High")</f>
        <v>Low</v>
      </c>
      <c r="AM668" t="str" cm="1">
        <f t="array" ref="AM668">_xlfn.IFS(AF668&lt;=1,"0-1",AF668&lt;=3,"2-3",AF668&lt;=5,"4-5",AF668&lt;=10,"6-10",TRUE,"10+")</f>
        <v>2-3</v>
      </c>
      <c r="AN668" t="str" cm="1">
        <f t="array" ref="AN668">_xlfn.IFS(X668&lt;12,"Low",X668&lt;=18,"Medium",TRUE,"High")</f>
        <v>High</v>
      </c>
      <c r="AO668" t="str" cm="1">
        <f t="array" ref="AO668">_xlfn.IFS(AH668&lt;1,"0-1",AH668&lt;=3,"2-3",AH668&lt;=5,"4-5",TRUE,"5+")</f>
        <v>0-1</v>
      </c>
    </row>
    <row r="669" spans="1:41"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 t="shared" si="10"/>
        <v>1</v>
      </c>
      <c r="AK669" t="str" cm="1">
        <f t="array" ref="AK669">_xlfn.IFS(A669&lt;25,"&lt;25",A669&lt;=34,"25-34",A669&lt;=44,"35-44",A669&lt;=54,"45-54",TRUE,"55+")</f>
        <v>35-44</v>
      </c>
      <c r="AL669" t="str" cm="1">
        <f t="array" ref="AL669">_xlfn.IFS(S669&lt;5000,"Low",S669&lt;=10000,"Medium",S669&lt;=20000,"High",TRUE,"Very High")</f>
        <v>Low</v>
      </c>
      <c r="AM669" t="str" cm="1">
        <f t="array" ref="AM669">_xlfn.IFS(AF669&lt;=1,"0-1",AF669&lt;=3,"2-3",AF669&lt;=5,"4-5",AF669&lt;=10,"6-10",TRUE,"10+")</f>
        <v>6-10</v>
      </c>
      <c r="AN669" t="str" cm="1">
        <f t="array" ref="AN669">_xlfn.IFS(X669&lt;12,"Low",X669&lt;=18,"Medium",TRUE,"High")</f>
        <v>Medium</v>
      </c>
      <c r="AO669" t="str" cm="1">
        <f t="array" ref="AO669">_xlfn.IFS(AH669&lt;1,"0-1",AH669&lt;=3,"2-3",AH669&lt;=5,"4-5",TRUE,"5+")</f>
        <v>2-3</v>
      </c>
    </row>
    <row r="670" spans="1:41"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 t="shared" si="10"/>
        <v>0</v>
      </c>
      <c r="AK670" t="str" cm="1">
        <f t="array" ref="AK670">_xlfn.IFS(A670&lt;25,"&lt;25",A670&lt;=34,"25-34",A670&lt;=44,"35-44",A670&lt;=54,"45-54",TRUE,"55+")</f>
        <v>25-34</v>
      </c>
      <c r="AL670" t="str" cm="1">
        <f t="array" ref="AL670">_xlfn.IFS(S670&lt;5000,"Low",S670&lt;=10000,"Medium",S670&lt;=20000,"High",TRUE,"Very High")</f>
        <v>Low</v>
      </c>
      <c r="AM670" t="str" cm="1">
        <f t="array" ref="AM670">_xlfn.IFS(AF670&lt;=1,"0-1",AF670&lt;=3,"2-3",AF670&lt;=5,"4-5",AF670&lt;=10,"6-10",TRUE,"10+")</f>
        <v>2-3</v>
      </c>
      <c r="AN670" t="str" cm="1">
        <f t="array" ref="AN670">_xlfn.IFS(X670&lt;12,"Low",X670&lt;=18,"Medium",TRUE,"High")</f>
        <v>Medium</v>
      </c>
      <c r="AO670" t="str" cm="1">
        <f t="array" ref="AO670">_xlfn.IFS(AH670&lt;1,"0-1",AH670&lt;=3,"2-3",AH670&lt;=5,"4-5",TRUE,"5+")</f>
        <v>2-3</v>
      </c>
    </row>
    <row r="671" spans="1:41"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 t="shared" si="10"/>
        <v>1</v>
      </c>
      <c r="AK671" t="str" cm="1">
        <f t="array" ref="AK671">_xlfn.IFS(A671&lt;25,"&lt;25",A671&lt;=34,"25-34",A671&lt;=44,"35-44",A671&lt;=54,"45-54",TRUE,"55+")</f>
        <v>35-44</v>
      </c>
      <c r="AL671" t="str" cm="1">
        <f t="array" ref="AL671">_xlfn.IFS(S671&lt;5000,"Low",S671&lt;=10000,"Medium",S671&lt;=20000,"High",TRUE,"Very High")</f>
        <v>Low</v>
      </c>
      <c r="AM671" t="str" cm="1">
        <f t="array" ref="AM671">_xlfn.IFS(AF671&lt;=1,"0-1",AF671&lt;=3,"2-3",AF671&lt;=5,"4-5",AF671&lt;=10,"6-10",TRUE,"10+")</f>
        <v>2-3</v>
      </c>
      <c r="AN671" t="str" cm="1">
        <f t="array" ref="AN671">_xlfn.IFS(X671&lt;12,"Low",X671&lt;=18,"Medium",TRUE,"High")</f>
        <v>High</v>
      </c>
      <c r="AO671" t="str" cm="1">
        <f t="array" ref="AO671">_xlfn.IFS(AH671&lt;1,"0-1",AH671&lt;=3,"2-3",AH671&lt;=5,"4-5",TRUE,"5+")</f>
        <v>2-3</v>
      </c>
    </row>
    <row r="672" spans="1:41"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 t="shared" si="10"/>
        <v>0</v>
      </c>
      <c r="AK672" t="str" cm="1">
        <f t="array" ref="AK672">_xlfn.IFS(A672&lt;25,"&lt;25",A672&lt;=34,"25-34",A672&lt;=44,"35-44",A672&lt;=54,"45-54",TRUE,"55+")</f>
        <v>25-34</v>
      </c>
      <c r="AL672" t="str" cm="1">
        <f t="array" ref="AL672">_xlfn.IFS(S672&lt;5000,"Low",S672&lt;=10000,"Medium",S672&lt;=20000,"High",TRUE,"Very High")</f>
        <v>Low</v>
      </c>
      <c r="AM672" t="str" cm="1">
        <f t="array" ref="AM672">_xlfn.IFS(AF672&lt;=1,"0-1",AF672&lt;=3,"2-3",AF672&lt;=5,"4-5",AF672&lt;=10,"6-10",TRUE,"10+")</f>
        <v>0-1</v>
      </c>
      <c r="AN672" t="str" cm="1">
        <f t="array" ref="AN672">_xlfn.IFS(X672&lt;12,"Low",X672&lt;=18,"Medium",TRUE,"High")</f>
        <v>High</v>
      </c>
      <c r="AO672" t="str" cm="1">
        <f t="array" ref="AO672">_xlfn.IFS(AH672&lt;1,"0-1",AH672&lt;=3,"2-3",AH672&lt;=5,"4-5",TRUE,"5+")</f>
        <v>0-1</v>
      </c>
    </row>
    <row r="673" spans="1:41"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 t="shared" si="10"/>
        <v>0</v>
      </c>
      <c r="AK673" t="str" cm="1">
        <f t="array" ref="AK673">_xlfn.IFS(A673&lt;25,"&lt;25",A673&lt;=34,"25-34",A673&lt;=44,"35-44",A673&lt;=54,"45-54",TRUE,"55+")</f>
        <v>25-34</v>
      </c>
      <c r="AL673" t="str" cm="1">
        <f t="array" ref="AL673">_xlfn.IFS(S673&lt;5000,"Low",S673&lt;=10000,"Medium",S673&lt;=20000,"High",TRUE,"Very High")</f>
        <v>Low</v>
      </c>
      <c r="AM673" t="str" cm="1">
        <f t="array" ref="AM673">_xlfn.IFS(AF673&lt;=1,"0-1",AF673&lt;=3,"2-3",AF673&lt;=5,"4-5",AF673&lt;=10,"6-10",TRUE,"10+")</f>
        <v>0-1</v>
      </c>
      <c r="AN673" t="str" cm="1">
        <f t="array" ref="AN673">_xlfn.IFS(X673&lt;12,"Low",X673&lt;=18,"Medium",TRUE,"High")</f>
        <v>Medium</v>
      </c>
      <c r="AO673" t="str" cm="1">
        <f t="array" ref="AO673">_xlfn.IFS(AH673&lt;1,"0-1",AH673&lt;=3,"2-3",AH673&lt;=5,"4-5",TRUE,"5+")</f>
        <v>2-3</v>
      </c>
    </row>
    <row r="674" spans="1:41"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 t="shared" si="10"/>
        <v>0</v>
      </c>
      <c r="AK674" t="str" cm="1">
        <f t="array" ref="AK674">_xlfn.IFS(A674&lt;25,"&lt;25",A674&lt;=34,"25-34",A674&lt;=44,"35-44",A674&lt;=54,"45-54",TRUE,"55+")</f>
        <v>35-44</v>
      </c>
      <c r="AL674" t="str" cm="1">
        <f t="array" ref="AL674">_xlfn.IFS(S674&lt;5000,"Low",S674&lt;=10000,"Medium",S674&lt;=20000,"High",TRUE,"Very High")</f>
        <v>Medium</v>
      </c>
      <c r="AM674" t="str" cm="1">
        <f t="array" ref="AM674">_xlfn.IFS(AF674&lt;=1,"0-1",AF674&lt;=3,"2-3",AF674&lt;=5,"4-5",AF674&lt;=10,"6-10",TRUE,"10+")</f>
        <v>4-5</v>
      </c>
      <c r="AN674" t="str" cm="1">
        <f t="array" ref="AN674">_xlfn.IFS(X674&lt;12,"Low",X674&lt;=18,"Medium",TRUE,"High")</f>
        <v>Medium</v>
      </c>
      <c r="AO674" t="str" cm="1">
        <f t="array" ref="AO674">_xlfn.IFS(AH674&lt;1,"0-1",AH674&lt;=3,"2-3",AH674&lt;=5,"4-5",TRUE,"5+")</f>
        <v>0-1</v>
      </c>
    </row>
    <row r="675" spans="1:41"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 t="shared" si="10"/>
        <v>0</v>
      </c>
      <c r="AK675" t="str" cm="1">
        <f t="array" ref="AK675">_xlfn.IFS(A675&lt;25,"&lt;25",A675&lt;=34,"25-34",A675&lt;=44,"35-44",A675&lt;=54,"45-54",TRUE,"55+")</f>
        <v>25-34</v>
      </c>
      <c r="AL675" t="str" cm="1">
        <f t="array" ref="AL675">_xlfn.IFS(S675&lt;5000,"Low",S675&lt;=10000,"Medium",S675&lt;=20000,"High",TRUE,"Very High")</f>
        <v>Low</v>
      </c>
      <c r="AM675" t="str" cm="1">
        <f t="array" ref="AM675">_xlfn.IFS(AF675&lt;=1,"0-1",AF675&lt;=3,"2-3",AF675&lt;=5,"4-5",AF675&lt;=10,"6-10",TRUE,"10+")</f>
        <v>2-3</v>
      </c>
      <c r="AN675" t="str" cm="1">
        <f t="array" ref="AN675">_xlfn.IFS(X675&lt;12,"Low",X675&lt;=18,"Medium",TRUE,"High")</f>
        <v>Low</v>
      </c>
      <c r="AO675" t="str" cm="1">
        <f t="array" ref="AO675">_xlfn.IFS(AH675&lt;1,"0-1",AH675&lt;=3,"2-3",AH675&lt;=5,"4-5",TRUE,"5+")</f>
        <v>0-1</v>
      </c>
    </row>
    <row r="676" spans="1:41"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 t="shared" si="10"/>
        <v>0</v>
      </c>
      <c r="AK676" t="str" cm="1">
        <f t="array" ref="AK676">_xlfn.IFS(A676&lt;25,"&lt;25",A676&lt;=34,"25-34",A676&lt;=44,"35-44",A676&lt;=54,"45-54",TRUE,"55+")</f>
        <v>55+</v>
      </c>
      <c r="AL676" t="str" cm="1">
        <f t="array" ref="AL676">_xlfn.IFS(S676&lt;5000,"Low",S676&lt;=10000,"Medium",S676&lt;=20000,"High",TRUE,"Very High")</f>
        <v>High</v>
      </c>
      <c r="AM676" t="str" cm="1">
        <f t="array" ref="AM676">_xlfn.IFS(AF676&lt;=1,"0-1",AF676&lt;=3,"2-3",AF676&lt;=5,"4-5",AF676&lt;=10,"6-10",TRUE,"10+")</f>
        <v>6-10</v>
      </c>
      <c r="AN676" t="str" cm="1">
        <f t="array" ref="AN676">_xlfn.IFS(X676&lt;12,"Low",X676&lt;=18,"Medium",TRUE,"High")</f>
        <v>Medium</v>
      </c>
      <c r="AO676" t="str" cm="1">
        <f t="array" ref="AO676">_xlfn.IFS(AH676&lt;1,"0-1",AH676&lt;=3,"2-3",AH676&lt;=5,"4-5",TRUE,"5+")</f>
        <v>0-1</v>
      </c>
    </row>
    <row r="677" spans="1:41"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 t="shared" si="10"/>
        <v>0</v>
      </c>
      <c r="AK677" t="str" cm="1">
        <f t="array" ref="AK677">_xlfn.IFS(A677&lt;25,"&lt;25",A677&lt;=34,"25-34",A677&lt;=44,"35-44",A677&lt;=54,"45-54",TRUE,"55+")</f>
        <v>25-34</v>
      </c>
      <c r="AL677" t="str" cm="1">
        <f t="array" ref="AL677">_xlfn.IFS(S677&lt;5000,"Low",S677&lt;=10000,"Medium",S677&lt;=20000,"High",TRUE,"Very High")</f>
        <v>Low</v>
      </c>
      <c r="AM677" t="str" cm="1">
        <f t="array" ref="AM677">_xlfn.IFS(AF677&lt;=1,"0-1",AF677&lt;=3,"2-3",AF677&lt;=5,"4-5",AF677&lt;=10,"6-10",TRUE,"10+")</f>
        <v>6-10</v>
      </c>
      <c r="AN677" t="str" cm="1">
        <f t="array" ref="AN677">_xlfn.IFS(X677&lt;12,"Low",X677&lt;=18,"Medium",TRUE,"High")</f>
        <v>Medium</v>
      </c>
      <c r="AO677" t="str" cm="1">
        <f t="array" ref="AO677">_xlfn.IFS(AH677&lt;1,"0-1",AH677&lt;=3,"2-3",AH677&lt;=5,"4-5",TRUE,"5+")</f>
        <v>4-5</v>
      </c>
    </row>
    <row r="678" spans="1:41"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 t="shared" si="10"/>
        <v>0</v>
      </c>
      <c r="AK678" t="str" cm="1">
        <f t="array" ref="AK678">_xlfn.IFS(A678&lt;25,"&lt;25",A678&lt;=34,"25-34",A678&lt;=44,"35-44",A678&lt;=54,"45-54",TRUE,"55+")</f>
        <v>35-44</v>
      </c>
      <c r="AL678" t="str" cm="1">
        <f t="array" ref="AL678">_xlfn.IFS(S678&lt;5000,"Low",S678&lt;=10000,"Medium",S678&lt;=20000,"High",TRUE,"Very High")</f>
        <v>Low</v>
      </c>
      <c r="AM678" t="str" cm="1">
        <f t="array" ref="AM678">_xlfn.IFS(AF678&lt;=1,"0-1",AF678&lt;=3,"2-3",AF678&lt;=5,"4-5",AF678&lt;=10,"6-10",TRUE,"10+")</f>
        <v>6-10</v>
      </c>
      <c r="AN678" t="str" cm="1">
        <f t="array" ref="AN678">_xlfn.IFS(X678&lt;12,"Low",X678&lt;=18,"Medium",TRUE,"High")</f>
        <v>High</v>
      </c>
      <c r="AO678" t="str" cm="1">
        <f t="array" ref="AO678">_xlfn.IFS(AH678&lt;1,"0-1",AH678&lt;=3,"2-3",AH678&lt;=5,"4-5",TRUE,"5+")</f>
        <v>0-1</v>
      </c>
    </row>
    <row r="679" spans="1:41"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 t="shared" si="10"/>
        <v>0</v>
      </c>
      <c r="AK679" t="str" cm="1">
        <f t="array" ref="AK679">_xlfn.IFS(A679&lt;25,"&lt;25",A679&lt;=34,"25-34",A679&lt;=44,"35-44",A679&lt;=54,"45-54",TRUE,"55+")</f>
        <v>45-54</v>
      </c>
      <c r="AL679" t="str" cm="1">
        <f t="array" ref="AL679">_xlfn.IFS(S679&lt;5000,"Low",S679&lt;=10000,"Medium",S679&lt;=20000,"High",TRUE,"Very High")</f>
        <v>Medium</v>
      </c>
      <c r="AM679" t="str" cm="1">
        <f t="array" ref="AM679">_xlfn.IFS(AF679&lt;=1,"0-1",AF679&lt;=3,"2-3",AF679&lt;=5,"4-5",AF679&lt;=10,"6-10",TRUE,"10+")</f>
        <v>10+</v>
      </c>
      <c r="AN679" t="str" cm="1">
        <f t="array" ref="AN679">_xlfn.IFS(X679&lt;12,"Low",X679&lt;=18,"Medium",TRUE,"High")</f>
        <v>Low</v>
      </c>
      <c r="AO679" t="str" cm="1">
        <f t="array" ref="AO679">_xlfn.IFS(AH679&lt;1,"0-1",AH679&lt;=3,"2-3",AH679&lt;=5,"4-5",TRUE,"5+")</f>
        <v>2-3</v>
      </c>
    </row>
    <row r="680" spans="1:41"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 t="shared" si="10"/>
        <v>0</v>
      </c>
      <c r="AK680" t="str" cm="1">
        <f t="array" ref="AK680">_xlfn.IFS(A680&lt;25,"&lt;25",A680&lt;=34,"25-34",A680&lt;=44,"35-44",A680&lt;=54,"45-54",TRUE,"55+")</f>
        <v>45-54</v>
      </c>
      <c r="AL680" t="str" cm="1">
        <f t="array" ref="AL680">_xlfn.IFS(S680&lt;5000,"Low",S680&lt;=10000,"Medium",S680&lt;=20000,"High",TRUE,"Very High")</f>
        <v>Low</v>
      </c>
      <c r="AM680" t="str" cm="1">
        <f t="array" ref="AM680">_xlfn.IFS(AF680&lt;=1,"0-1",AF680&lt;=3,"2-3",AF680&lt;=5,"4-5",AF680&lt;=10,"6-10",TRUE,"10+")</f>
        <v>0-1</v>
      </c>
      <c r="AN680" t="str" cm="1">
        <f t="array" ref="AN680">_xlfn.IFS(X680&lt;12,"Low",X680&lt;=18,"Medium",TRUE,"High")</f>
        <v>Medium</v>
      </c>
      <c r="AO680" t="str" cm="1">
        <f t="array" ref="AO680">_xlfn.IFS(AH680&lt;1,"0-1",AH680&lt;=3,"2-3",AH680&lt;=5,"4-5",TRUE,"5+")</f>
        <v>0-1</v>
      </c>
    </row>
    <row r="681" spans="1:41"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 t="shared" si="10"/>
        <v>0</v>
      </c>
      <c r="AK681" t="str" cm="1">
        <f t="array" ref="AK681">_xlfn.IFS(A681&lt;25,"&lt;25",A681&lt;=34,"25-34",A681&lt;=44,"35-44",A681&lt;=54,"45-54",TRUE,"55+")</f>
        <v>25-34</v>
      </c>
      <c r="AL681" t="str" cm="1">
        <f t="array" ref="AL681">_xlfn.IFS(S681&lt;5000,"Low",S681&lt;=10000,"Medium",S681&lt;=20000,"High",TRUE,"Very High")</f>
        <v>Medium</v>
      </c>
      <c r="AM681" t="str" cm="1">
        <f t="array" ref="AM681">_xlfn.IFS(AF681&lt;=1,"0-1",AF681&lt;=3,"2-3",AF681&lt;=5,"4-5",AF681&lt;=10,"6-10",TRUE,"10+")</f>
        <v>6-10</v>
      </c>
      <c r="AN681" t="str" cm="1">
        <f t="array" ref="AN681">_xlfn.IFS(X681&lt;12,"Low",X681&lt;=18,"Medium",TRUE,"High")</f>
        <v>Medium</v>
      </c>
      <c r="AO681" t="str" cm="1">
        <f t="array" ref="AO681">_xlfn.IFS(AH681&lt;1,"0-1",AH681&lt;=3,"2-3",AH681&lt;=5,"4-5",TRUE,"5+")</f>
        <v>0-1</v>
      </c>
    </row>
    <row r="682" spans="1:41"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 t="shared" si="10"/>
        <v>0</v>
      </c>
      <c r="AK682" t="str" cm="1">
        <f t="array" ref="AK682">_xlfn.IFS(A682&lt;25,"&lt;25",A682&lt;=34,"25-34",A682&lt;=44,"35-44",A682&lt;=54,"45-54",TRUE,"55+")</f>
        <v>35-44</v>
      </c>
      <c r="AL682" t="str" cm="1">
        <f t="array" ref="AL682">_xlfn.IFS(S682&lt;5000,"Low",S682&lt;=10000,"Medium",S682&lt;=20000,"High",TRUE,"Very High")</f>
        <v>Low</v>
      </c>
      <c r="AM682" t="str" cm="1">
        <f t="array" ref="AM682">_xlfn.IFS(AF682&lt;=1,"0-1",AF682&lt;=3,"2-3",AF682&lt;=5,"4-5",AF682&lt;=10,"6-10",TRUE,"10+")</f>
        <v>6-10</v>
      </c>
      <c r="AN682" t="str" cm="1">
        <f t="array" ref="AN682">_xlfn.IFS(X682&lt;12,"Low",X682&lt;=18,"Medium",TRUE,"High")</f>
        <v>Medium</v>
      </c>
      <c r="AO682" t="str" cm="1">
        <f t="array" ref="AO682">_xlfn.IFS(AH682&lt;1,"0-1",AH682&lt;=3,"2-3",AH682&lt;=5,"4-5",TRUE,"5+")</f>
        <v>0-1</v>
      </c>
    </row>
    <row r="683" spans="1:41"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 t="shared" si="10"/>
        <v>0</v>
      </c>
      <c r="AK683" t="str" cm="1">
        <f t="array" ref="AK683">_xlfn.IFS(A683&lt;25,"&lt;25",A683&lt;=34,"25-34",A683&lt;=44,"35-44",A683&lt;=54,"45-54",TRUE,"55+")</f>
        <v>35-44</v>
      </c>
      <c r="AL683" t="str" cm="1">
        <f t="array" ref="AL683">_xlfn.IFS(S683&lt;5000,"Low",S683&lt;=10000,"Medium",S683&lt;=20000,"High",TRUE,"Very High")</f>
        <v>High</v>
      </c>
      <c r="AM683" t="str" cm="1">
        <f t="array" ref="AM683">_xlfn.IFS(AF683&lt;=1,"0-1",AF683&lt;=3,"2-3",AF683&lt;=5,"4-5",AF683&lt;=10,"6-10",TRUE,"10+")</f>
        <v>10+</v>
      </c>
      <c r="AN683" t="str" cm="1">
        <f t="array" ref="AN683">_xlfn.IFS(X683&lt;12,"Low",X683&lt;=18,"Medium",TRUE,"High")</f>
        <v>Medium</v>
      </c>
      <c r="AO683" t="str" cm="1">
        <f t="array" ref="AO683">_xlfn.IFS(AH683&lt;1,"0-1",AH683&lt;=3,"2-3",AH683&lt;=5,"4-5",TRUE,"5+")</f>
        <v>4-5</v>
      </c>
    </row>
    <row r="684" spans="1:41"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 t="shared" si="10"/>
        <v>0</v>
      </c>
      <c r="AK684" t="str" cm="1">
        <f t="array" ref="AK684">_xlfn.IFS(A684&lt;25,"&lt;25",A684&lt;=34,"25-34",A684&lt;=44,"35-44",A684&lt;=54,"45-54",TRUE,"55+")</f>
        <v>25-34</v>
      </c>
      <c r="AL684" t="str" cm="1">
        <f t="array" ref="AL684">_xlfn.IFS(S684&lt;5000,"Low",S684&lt;=10000,"Medium",S684&lt;=20000,"High",TRUE,"Very High")</f>
        <v>Low</v>
      </c>
      <c r="AM684" t="str" cm="1">
        <f t="array" ref="AM684">_xlfn.IFS(AF684&lt;=1,"0-1",AF684&lt;=3,"2-3",AF684&lt;=5,"4-5",AF684&lt;=10,"6-10",TRUE,"10+")</f>
        <v>2-3</v>
      </c>
      <c r="AN684" t="str" cm="1">
        <f t="array" ref="AN684">_xlfn.IFS(X684&lt;12,"Low",X684&lt;=18,"Medium",TRUE,"High")</f>
        <v>High</v>
      </c>
      <c r="AO684" t="str" cm="1">
        <f t="array" ref="AO684">_xlfn.IFS(AH684&lt;1,"0-1",AH684&lt;=3,"2-3",AH684&lt;=5,"4-5",TRUE,"5+")</f>
        <v>0-1</v>
      </c>
    </row>
    <row r="685" spans="1:41"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 t="shared" si="10"/>
        <v>1</v>
      </c>
      <c r="AK685" t="str" cm="1">
        <f t="array" ref="AK685">_xlfn.IFS(A685&lt;25,"&lt;25",A685&lt;=34,"25-34",A685&lt;=44,"35-44",A685&lt;=54,"45-54",TRUE,"55+")</f>
        <v>25-34</v>
      </c>
      <c r="AL685" t="str" cm="1">
        <f t="array" ref="AL685">_xlfn.IFS(S685&lt;5000,"Low",S685&lt;=10000,"Medium",S685&lt;=20000,"High",TRUE,"Very High")</f>
        <v>Low</v>
      </c>
      <c r="AM685" t="str" cm="1">
        <f t="array" ref="AM685">_xlfn.IFS(AF685&lt;=1,"0-1",AF685&lt;=3,"2-3",AF685&lt;=5,"4-5",AF685&lt;=10,"6-10",TRUE,"10+")</f>
        <v>0-1</v>
      </c>
      <c r="AN685" t="str" cm="1">
        <f t="array" ref="AN685">_xlfn.IFS(X685&lt;12,"Low",X685&lt;=18,"Medium",TRUE,"High")</f>
        <v>Medium</v>
      </c>
      <c r="AO685" t="str" cm="1">
        <f t="array" ref="AO685">_xlfn.IFS(AH685&lt;1,"0-1",AH685&lt;=3,"2-3",AH685&lt;=5,"4-5",TRUE,"5+")</f>
        <v>0-1</v>
      </c>
    </row>
    <row r="686" spans="1:41"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 t="shared" si="10"/>
        <v>0</v>
      </c>
      <c r="AK686" t="str" cm="1">
        <f t="array" ref="AK686">_xlfn.IFS(A686&lt;25,"&lt;25",A686&lt;=34,"25-34",A686&lt;=44,"35-44",A686&lt;=54,"45-54",TRUE,"55+")</f>
        <v>35-44</v>
      </c>
      <c r="AL686" t="str" cm="1">
        <f t="array" ref="AL686">_xlfn.IFS(S686&lt;5000,"Low",S686&lt;=10000,"Medium",S686&lt;=20000,"High",TRUE,"Very High")</f>
        <v>Medium</v>
      </c>
      <c r="AM686" t="str" cm="1">
        <f t="array" ref="AM686">_xlfn.IFS(AF686&lt;=1,"0-1",AF686&lt;=3,"2-3",AF686&lt;=5,"4-5",AF686&lt;=10,"6-10",TRUE,"10+")</f>
        <v>0-1</v>
      </c>
      <c r="AN686" t="str" cm="1">
        <f t="array" ref="AN686">_xlfn.IFS(X686&lt;12,"Low",X686&lt;=18,"Medium",TRUE,"High")</f>
        <v>Medium</v>
      </c>
      <c r="AO686" t="str" cm="1">
        <f t="array" ref="AO686">_xlfn.IFS(AH686&lt;1,"0-1",AH686&lt;=3,"2-3",AH686&lt;=5,"4-5",TRUE,"5+")</f>
        <v>0-1</v>
      </c>
    </row>
    <row r="687" spans="1:41"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 t="shared" si="10"/>
        <v>0</v>
      </c>
      <c r="AK687" t="str" cm="1">
        <f t="array" ref="AK687">_xlfn.IFS(A687&lt;25,"&lt;25",A687&lt;=34,"25-34",A687&lt;=44,"35-44",A687&lt;=54,"45-54",TRUE,"55+")</f>
        <v>25-34</v>
      </c>
      <c r="AL687" t="str" cm="1">
        <f t="array" ref="AL687">_xlfn.IFS(S687&lt;5000,"Low",S687&lt;=10000,"Medium",S687&lt;=20000,"High",TRUE,"Very High")</f>
        <v>Low</v>
      </c>
      <c r="AM687" t="str" cm="1">
        <f t="array" ref="AM687">_xlfn.IFS(AF687&lt;=1,"0-1",AF687&lt;=3,"2-3",AF687&lt;=5,"4-5",AF687&lt;=10,"6-10",TRUE,"10+")</f>
        <v>6-10</v>
      </c>
      <c r="AN687" t="str" cm="1">
        <f t="array" ref="AN687">_xlfn.IFS(X687&lt;12,"Low",X687&lt;=18,"Medium",TRUE,"High")</f>
        <v>Medium</v>
      </c>
      <c r="AO687" t="str" cm="1">
        <f t="array" ref="AO687">_xlfn.IFS(AH687&lt;1,"0-1",AH687&lt;=3,"2-3",AH687&lt;=5,"4-5",TRUE,"5+")</f>
        <v>0-1</v>
      </c>
    </row>
    <row r="688" spans="1:41"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 t="shared" si="10"/>
        <v>0</v>
      </c>
      <c r="AK688" t="str" cm="1">
        <f t="array" ref="AK688">_xlfn.IFS(A688&lt;25,"&lt;25",A688&lt;=34,"25-34",A688&lt;=44,"35-44",A688&lt;=54,"45-54",TRUE,"55+")</f>
        <v>35-44</v>
      </c>
      <c r="AL688" t="str" cm="1">
        <f t="array" ref="AL688">_xlfn.IFS(S688&lt;5000,"Low",S688&lt;=10000,"Medium",S688&lt;=20000,"High",TRUE,"Very High")</f>
        <v>Low</v>
      </c>
      <c r="AM688" t="str" cm="1">
        <f t="array" ref="AM688">_xlfn.IFS(AF688&lt;=1,"0-1",AF688&lt;=3,"2-3",AF688&lt;=5,"4-5",AF688&lt;=10,"6-10",TRUE,"10+")</f>
        <v>10+</v>
      </c>
      <c r="AN688" t="str" cm="1">
        <f t="array" ref="AN688">_xlfn.IFS(X688&lt;12,"Low",X688&lt;=18,"Medium",TRUE,"High")</f>
        <v>Medium</v>
      </c>
      <c r="AO688" t="str" cm="1">
        <f t="array" ref="AO688">_xlfn.IFS(AH688&lt;1,"0-1",AH688&lt;=3,"2-3",AH688&lt;=5,"4-5",TRUE,"5+")</f>
        <v>2-3</v>
      </c>
    </row>
    <row r="689" spans="1:41"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 t="shared" si="10"/>
        <v>0</v>
      </c>
      <c r="AK689" t="str" cm="1">
        <f t="array" ref="AK689">_xlfn.IFS(A689&lt;25,"&lt;25",A689&lt;=34,"25-34",A689&lt;=44,"35-44",A689&lt;=54,"45-54",TRUE,"55+")</f>
        <v>35-44</v>
      </c>
      <c r="AL689" t="str" cm="1">
        <f t="array" ref="AL689">_xlfn.IFS(S689&lt;5000,"Low",S689&lt;=10000,"Medium",S689&lt;=20000,"High",TRUE,"Very High")</f>
        <v>Low</v>
      </c>
      <c r="AM689" t="str" cm="1">
        <f t="array" ref="AM689">_xlfn.IFS(AF689&lt;=1,"0-1",AF689&lt;=3,"2-3",AF689&lt;=5,"4-5",AF689&lt;=10,"6-10",TRUE,"10+")</f>
        <v>10+</v>
      </c>
      <c r="AN689" t="str" cm="1">
        <f t="array" ref="AN689">_xlfn.IFS(X689&lt;12,"Low",X689&lt;=18,"Medium",TRUE,"High")</f>
        <v>High</v>
      </c>
      <c r="AO689" t="str" cm="1">
        <f t="array" ref="AO689">_xlfn.IFS(AH689&lt;1,"0-1",AH689&lt;=3,"2-3",AH689&lt;=5,"4-5",TRUE,"5+")</f>
        <v>2-3</v>
      </c>
    </row>
    <row r="690" spans="1:41"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 t="shared" si="10"/>
        <v>1</v>
      </c>
      <c r="AK690" t="str" cm="1">
        <f t="array" ref="AK690">_xlfn.IFS(A690&lt;25,"&lt;25",A690&lt;=34,"25-34",A690&lt;=44,"35-44",A690&lt;=54,"45-54",TRUE,"55+")</f>
        <v>&lt;25</v>
      </c>
      <c r="AL690" t="str" cm="1">
        <f t="array" ref="AL690">_xlfn.IFS(S690&lt;5000,"Low",S690&lt;=10000,"Medium",S690&lt;=20000,"High",TRUE,"Very High")</f>
        <v>Low</v>
      </c>
      <c r="AM690" t="str" cm="1">
        <f t="array" ref="AM690">_xlfn.IFS(AF690&lt;=1,"0-1",AF690&lt;=3,"2-3",AF690&lt;=5,"4-5",AF690&lt;=10,"6-10",TRUE,"10+")</f>
        <v>0-1</v>
      </c>
      <c r="AN690" t="str" cm="1">
        <f t="array" ref="AN690">_xlfn.IFS(X690&lt;12,"Low",X690&lt;=18,"Medium",TRUE,"High")</f>
        <v>Medium</v>
      </c>
      <c r="AO690" t="str" cm="1">
        <f t="array" ref="AO690">_xlfn.IFS(AH690&lt;1,"0-1",AH690&lt;=3,"2-3",AH690&lt;=5,"4-5",TRUE,"5+")</f>
        <v>0-1</v>
      </c>
    </row>
    <row r="691" spans="1:41"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 t="shared" si="10"/>
        <v>1</v>
      </c>
      <c r="AK691" t="str" cm="1">
        <f t="array" ref="AK691">_xlfn.IFS(A691&lt;25,"&lt;25",A691&lt;=34,"25-34",A691&lt;=44,"35-44",A691&lt;=54,"45-54",TRUE,"55+")</f>
        <v>&lt;25</v>
      </c>
      <c r="AL691" t="str" cm="1">
        <f t="array" ref="AL691">_xlfn.IFS(S691&lt;5000,"Low",S691&lt;=10000,"Medium",S691&lt;=20000,"High",TRUE,"Very High")</f>
        <v>Low</v>
      </c>
      <c r="AM691" t="str" cm="1">
        <f t="array" ref="AM691">_xlfn.IFS(AF691&lt;=1,"0-1",AF691&lt;=3,"2-3",AF691&lt;=5,"4-5",AF691&lt;=10,"6-10",TRUE,"10+")</f>
        <v>0-1</v>
      </c>
      <c r="AN691" t="str" cm="1">
        <f t="array" ref="AN691">_xlfn.IFS(X691&lt;12,"Low",X691&lt;=18,"Medium",TRUE,"High")</f>
        <v>High</v>
      </c>
      <c r="AO691" t="str" cm="1">
        <f t="array" ref="AO691">_xlfn.IFS(AH691&lt;1,"0-1",AH691&lt;=3,"2-3",AH691&lt;=5,"4-5",TRUE,"5+")</f>
        <v>0-1</v>
      </c>
    </row>
    <row r="692" spans="1:41"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 t="shared" si="10"/>
        <v>0</v>
      </c>
      <c r="AK692" t="str" cm="1">
        <f t="array" ref="AK692">_xlfn.IFS(A692&lt;25,"&lt;25",A692&lt;=34,"25-34",A692&lt;=44,"35-44",A692&lt;=54,"45-54",TRUE,"55+")</f>
        <v>25-34</v>
      </c>
      <c r="AL692" t="str" cm="1">
        <f t="array" ref="AL692">_xlfn.IFS(S692&lt;5000,"Low",S692&lt;=10000,"Medium",S692&lt;=20000,"High",TRUE,"Very High")</f>
        <v>Medium</v>
      </c>
      <c r="AM692" t="str" cm="1">
        <f t="array" ref="AM692">_xlfn.IFS(AF692&lt;=1,"0-1",AF692&lt;=3,"2-3",AF692&lt;=5,"4-5",AF692&lt;=10,"6-10",TRUE,"10+")</f>
        <v>6-10</v>
      </c>
      <c r="AN692" t="str" cm="1">
        <f t="array" ref="AN692">_xlfn.IFS(X692&lt;12,"Low",X692&lt;=18,"Medium",TRUE,"High")</f>
        <v>Low</v>
      </c>
      <c r="AO692" t="str" cm="1">
        <f t="array" ref="AO692">_xlfn.IFS(AH692&lt;1,"0-1",AH692&lt;=3,"2-3",AH692&lt;=5,"4-5",TRUE,"5+")</f>
        <v>5+</v>
      </c>
    </row>
    <row r="693" spans="1:41"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 t="shared" si="10"/>
        <v>0</v>
      </c>
      <c r="AK693" t="str" cm="1">
        <f t="array" ref="AK693">_xlfn.IFS(A693&lt;25,"&lt;25",A693&lt;=34,"25-34",A693&lt;=44,"35-44",A693&lt;=54,"45-54",TRUE,"55+")</f>
        <v>35-44</v>
      </c>
      <c r="AL693" t="str" cm="1">
        <f t="array" ref="AL693">_xlfn.IFS(S693&lt;5000,"Low",S693&lt;=10000,"Medium",S693&lt;=20000,"High",TRUE,"Very High")</f>
        <v>Low</v>
      </c>
      <c r="AM693" t="str" cm="1">
        <f t="array" ref="AM693">_xlfn.IFS(AF693&lt;=1,"0-1",AF693&lt;=3,"2-3",AF693&lt;=5,"4-5",AF693&lt;=10,"6-10",TRUE,"10+")</f>
        <v>0-1</v>
      </c>
      <c r="AN693" t="str" cm="1">
        <f t="array" ref="AN693">_xlfn.IFS(X693&lt;12,"Low",X693&lt;=18,"Medium",TRUE,"High")</f>
        <v>Medium</v>
      </c>
      <c r="AO693" t="str" cm="1">
        <f t="array" ref="AO693">_xlfn.IFS(AH693&lt;1,"0-1",AH693&lt;=3,"2-3",AH693&lt;=5,"4-5",TRUE,"5+")</f>
        <v>0-1</v>
      </c>
    </row>
    <row r="694" spans="1:41"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 t="shared" si="10"/>
        <v>0</v>
      </c>
      <c r="AK694" t="str" cm="1">
        <f t="array" ref="AK694">_xlfn.IFS(A694&lt;25,"&lt;25",A694&lt;=34,"25-34",A694&lt;=44,"35-44",A694&lt;=54,"45-54",TRUE,"55+")</f>
        <v>25-34</v>
      </c>
      <c r="AL694" t="str" cm="1">
        <f t="array" ref="AL694">_xlfn.IFS(S694&lt;5000,"Low",S694&lt;=10000,"Medium",S694&lt;=20000,"High",TRUE,"Very High")</f>
        <v>Medium</v>
      </c>
      <c r="AM694" t="str" cm="1">
        <f t="array" ref="AM694">_xlfn.IFS(AF694&lt;=1,"0-1",AF694&lt;=3,"2-3",AF694&lt;=5,"4-5",AF694&lt;=10,"6-10",TRUE,"10+")</f>
        <v>6-10</v>
      </c>
      <c r="AN694" t="str" cm="1">
        <f t="array" ref="AN694">_xlfn.IFS(X694&lt;12,"Low",X694&lt;=18,"Medium",TRUE,"High")</f>
        <v>Medium</v>
      </c>
      <c r="AO694" t="str" cm="1">
        <f t="array" ref="AO694">_xlfn.IFS(AH694&lt;1,"0-1",AH694&lt;=3,"2-3",AH694&lt;=5,"4-5",TRUE,"5+")</f>
        <v>5+</v>
      </c>
    </row>
    <row r="695" spans="1:41"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 t="shared" si="10"/>
        <v>1</v>
      </c>
      <c r="AK695" t="str" cm="1">
        <f t="array" ref="AK695">_xlfn.IFS(A695&lt;25,"&lt;25",A695&lt;=34,"25-34",A695&lt;=44,"35-44",A695&lt;=54,"45-54",TRUE,"55+")</f>
        <v>35-44</v>
      </c>
      <c r="AL695" t="str" cm="1">
        <f t="array" ref="AL695">_xlfn.IFS(S695&lt;5000,"Low",S695&lt;=10000,"Medium",S695&lt;=20000,"High",TRUE,"Very High")</f>
        <v>High</v>
      </c>
      <c r="AM695" t="str" cm="1">
        <f t="array" ref="AM695">_xlfn.IFS(AF695&lt;=1,"0-1",AF695&lt;=3,"2-3",AF695&lt;=5,"4-5",AF695&lt;=10,"6-10",TRUE,"10+")</f>
        <v>10+</v>
      </c>
      <c r="AN695" t="str" cm="1">
        <f t="array" ref="AN695">_xlfn.IFS(X695&lt;12,"Low",X695&lt;=18,"Medium",TRUE,"High")</f>
        <v>Low</v>
      </c>
      <c r="AO695" t="str" cm="1">
        <f t="array" ref="AO695">_xlfn.IFS(AH695&lt;1,"0-1",AH695&lt;=3,"2-3",AH695&lt;=5,"4-5",TRUE,"5+")</f>
        <v>2-3</v>
      </c>
    </row>
    <row r="696" spans="1:41"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 t="shared" si="10"/>
        <v>0</v>
      </c>
      <c r="AK696" t="str" cm="1">
        <f t="array" ref="AK696">_xlfn.IFS(A696&lt;25,"&lt;25",A696&lt;=34,"25-34",A696&lt;=44,"35-44",A696&lt;=54,"45-54",TRUE,"55+")</f>
        <v>25-34</v>
      </c>
      <c r="AL696" t="str" cm="1">
        <f t="array" ref="AL696">_xlfn.IFS(S696&lt;5000,"Low",S696&lt;=10000,"Medium",S696&lt;=20000,"High",TRUE,"Very High")</f>
        <v>Medium</v>
      </c>
      <c r="AM696" t="str" cm="1">
        <f t="array" ref="AM696">_xlfn.IFS(AF696&lt;=1,"0-1",AF696&lt;=3,"2-3",AF696&lt;=5,"4-5",AF696&lt;=10,"6-10",TRUE,"10+")</f>
        <v>4-5</v>
      </c>
      <c r="AN696" t="str" cm="1">
        <f t="array" ref="AN696">_xlfn.IFS(X696&lt;12,"Low",X696&lt;=18,"Medium",TRUE,"High")</f>
        <v>Medium</v>
      </c>
      <c r="AO696" t="str" cm="1">
        <f t="array" ref="AO696">_xlfn.IFS(AH696&lt;1,"0-1",AH696&lt;=3,"2-3",AH696&lt;=5,"4-5",TRUE,"5+")</f>
        <v>2-3</v>
      </c>
    </row>
    <row r="697" spans="1:41"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 t="shared" si="10"/>
        <v>1</v>
      </c>
      <c r="AK697" t="str" cm="1">
        <f t="array" ref="AK697">_xlfn.IFS(A697&lt;25,"&lt;25",A697&lt;=34,"25-34",A697&lt;=44,"35-44",A697&lt;=54,"45-54",TRUE,"55+")</f>
        <v>35-44</v>
      </c>
      <c r="AL697" t="str" cm="1">
        <f t="array" ref="AL697">_xlfn.IFS(S697&lt;5000,"Low",S697&lt;=10000,"Medium",S697&lt;=20000,"High",TRUE,"Very High")</f>
        <v>High</v>
      </c>
      <c r="AM697" t="str" cm="1">
        <f t="array" ref="AM697">_xlfn.IFS(AF697&lt;=1,"0-1",AF697&lt;=3,"2-3",AF697&lt;=5,"4-5",AF697&lt;=10,"6-10",TRUE,"10+")</f>
        <v>10+</v>
      </c>
      <c r="AN697" t="str" cm="1">
        <f t="array" ref="AN697">_xlfn.IFS(X697&lt;12,"Low",X697&lt;=18,"Medium",TRUE,"High")</f>
        <v>Low</v>
      </c>
      <c r="AO697" t="str" cm="1">
        <f t="array" ref="AO697">_xlfn.IFS(AH697&lt;1,"0-1",AH697&lt;=3,"2-3",AH697&lt;=5,"4-5",TRUE,"5+")</f>
        <v>5+</v>
      </c>
    </row>
    <row r="698" spans="1:41"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 t="shared" si="10"/>
        <v>0</v>
      </c>
      <c r="AK698" t="str" cm="1">
        <f t="array" ref="AK698">_xlfn.IFS(A698&lt;25,"&lt;25",A698&lt;=34,"25-34",A698&lt;=44,"35-44",A698&lt;=54,"45-54",TRUE,"55+")</f>
        <v>45-54</v>
      </c>
      <c r="AL698" t="str" cm="1">
        <f t="array" ref="AL698">_xlfn.IFS(S698&lt;5000,"Low",S698&lt;=10000,"Medium",S698&lt;=20000,"High",TRUE,"Very High")</f>
        <v>Low</v>
      </c>
      <c r="AM698" t="str" cm="1">
        <f t="array" ref="AM698">_xlfn.IFS(AF698&lt;=1,"0-1",AF698&lt;=3,"2-3",AF698&lt;=5,"4-5",AF698&lt;=10,"6-10",TRUE,"10+")</f>
        <v>6-10</v>
      </c>
      <c r="AN698" t="str" cm="1">
        <f t="array" ref="AN698">_xlfn.IFS(X698&lt;12,"Low",X698&lt;=18,"Medium",TRUE,"High")</f>
        <v>Medium</v>
      </c>
      <c r="AO698" t="str" cm="1">
        <f t="array" ref="AO698">_xlfn.IFS(AH698&lt;1,"0-1",AH698&lt;=3,"2-3",AH698&lt;=5,"4-5",TRUE,"5+")</f>
        <v>0-1</v>
      </c>
    </row>
    <row r="699" spans="1:41"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 t="shared" si="10"/>
        <v>0</v>
      </c>
      <c r="AK699" t="str" cm="1">
        <f t="array" ref="AK699">_xlfn.IFS(A699&lt;25,"&lt;25",A699&lt;=34,"25-34",A699&lt;=44,"35-44",A699&lt;=54,"45-54",TRUE,"55+")</f>
        <v>25-34</v>
      </c>
      <c r="AL699" t="str" cm="1">
        <f t="array" ref="AL699">_xlfn.IFS(S699&lt;5000,"Low",S699&lt;=10000,"Medium",S699&lt;=20000,"High",TRUE,"Very High")</f>
        <v>Low</v>
      </c>
      <c r="AM699" t="str" cm="1">
        <f t="array" ref="AM699">_xlfn.IFS(AF699&lt;=1,"0-1",AF699&lt;=3,"2-3",AF699&lt;=5,"4-5",AF699&lt;=10,"6-10",TRUE,"10+")</f>
        <v>2-3</v>
      </c>
      <c r="AN699" t="str" cm="1">
        <f t="array" ref="AN699">_xlfn.IFS(X699&lt;12,"Low",X699&lt;=18,"Medium",TRUE,"High")</f>
        <v>Medium</v>
      </c>
      <c r="AO699" t="str" cm="1">
        <f t="array" ref="AO699">_xlfn.IFS(AH699&lt;1,"0-1",AH699&lt;=3,"2-3",AH699&lt;=5,"4-5",TRUE,"5+")</f>
        <v>0-1</v>
      </c>
    </row>
    <row r="700" spans="1:41"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 t="shared" si="10"/>
        <v>0</v>
      </c>
      <c r="AK700" t="str" cm="1">
        <f t="array" ref="AK700">_xlfn.IFS(A700&lt;25,"&lt;25",A700&lt;=34,"25-34",A700&lt;=44,"35-44",A700&lt;=54,"45-54",TRUE,"55+")</f>
        <v>35-44</v>
      </c>
      <c r="AL700" t="str" cm="1">
        <f t="array" ref="AL700">_xlfn.IFS(S700&lt;5000,"Low",S700&lt;=10000,"Medium",S700&lt;=20000,"High",TRUE,"Very High")</f>
        <v>Low</v>
      </c>
      <c r="AM700" t="str" cm="1">
        <f t="array" ref="AM700">_xlfn.IFS(AF700&lt;=1,"0-1",AF700&lt;=3,"2-3",AF700&lt;=5,"4-5",AF700&lt;=10,"6-10",TRUE,"10+")</f>
        <v>4-5</v>
      </c>
      <c r="AN700" t="str" cm="1">
        <f t="array" ref="AN700">_xlfn.IFS(X700&lt;12,"Low",X700&lt;=18,"Medium",TRUE,"High")</f>
        <v>Medium</v>
      </c>
      <c r="AO700" t="str" cm="1">
        <f t="array" ref="AO700">_xlfn.IFS(AH700&lt;1,"0-1",AH700&lt;=3,"2-3",AH700&lt;=5,"4-5",TRUE,"5+")</f>
        <v>2-3</v>
      </c>
    </row>
    <row r="701" spans="1:41"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 t="shared" si="10"/>
        <v>0</v>
      </c>
      <c r="AK701" t="str" cm="1">
        <f t="array" ref="AK701">_xlfn.IFS(A701&lt;25,"&lt;25",A701&lt;=34,"25-34",A701&lt;=44,"35-44",A701&lt;=54,"45-54",TRUE,"55+")</f>
        <v>45-54</v>
      </c>
      <c r="AL701" t="str" cm="1">
        <f t="array" ref="AL701">_xlfn.IFS(S701&lt;5000,"Low",S701&lt;=10000,"Medium",S701&lt;=20000,"High",TRUE,"Very High")</f>
        <v>High</v>
      </c>
      <c r="AM701" t="str" cm="1">
        <f t="array" ref="AM701">_xlfn.IFS(AF701&lt;=1,"0-1",AF701&lt;=3,"2-3",AF701&lt;=5,"4-5",AF701&lt;=10,"6-10",TRUE,"10+")</f>
        <v>6-10</v>
      </c>
      <c r="AN701" t="str" cm="1">
        <f t="array" ref="AN701">_xlfn.IFS(X701&lt;12,"Low",X701&lt;=18,"Medium",TRUE,"High")</f>
        <v>Medium</v>
      </c>
      <c r="AO701" t="str" cm="1">
        <f t="array" ref="AO701">_xlfn.IFS(AH701&lt;1,"0-1",AH701&lt;=3,"2-3",AH701&lt;=5,"4-5",TRUE,"5+")</f>
        <v>5+</v>
      </c>
    </row>
    <row r="702" spans="1:41"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 t="shared" si="10"/>
        <v>1</v>
      </c>
      <c r="AK702" t="str" cm="1">
        <f t="array" ref="AK702">_xlfn.IFS(A702&lt;25,"&lt;25",A702&lt;=34,"25-34",A702&lt;=44,"35-44",A702&lt;=54,"45-54",TRUE,"55+")</f>
        <v>55+</v>
      </c>
      <c r="AL702" t="str" cm="1">
        <f t="array" ref="AL702">_xlfn.IFS(S702&lt;5000,"Low",S702&lt;=10000,"Medium",S702&lt;=20000,"High",TRUE,"Very High")</f>
        <v>Low</v>
      </c>
      <c r="AM702" t="str" cm="1">
        <f t="array" ref="AM702">_xlfn.IFS(AF702&lt;=1,"0-1",AF702&lt;=3,"2-3",AF702&lt;=5,"4-5",AF702&lt;=10,"6-10",TRUE,"10+")</f>
        <v>0-1</v>
      </c>
      <c r="AN702" t="str" cm="1">
        <f t="array" ref="AN702">_xlfn.IFS(X702&lt;12,"Low",X702&lt;=18,"Medium",TRUE,"High")</f>
        <v>High</v>
      </c>
      <c r="AO702" t="str" cm="1">
        <f t="array" ref="AO702">_xlfn.IFS(AH702&lt;1,"0-1",AH702&lt;=3,"2-3",AH702&lt;=5,"4-5",TRUE,"5+")</f>
        <v>0-1</v>
      </c>
    </row>
    <row r="703" spans="1:41"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 t="shared" si="10"/>
        <v>0</v>
      </c>
      <c r="AK703" t="str" cm="1">
        <f t="array" ref="AK703">_xlfn.IFS(A703&lt;25,"&lt;25",A703&lt;=34,"25-34",A703&lt;=44,"35-44",A703&lt;=54,"45-54",TRUE,"55+")</f>
        <v>45-54</v>
      </c>
      <c r="AL703" t="str" cm="1">
        <f t="array" ref="AL703">_xlfn.IFS(S703&lt;5000,"Low",S703&lt;=10000,"Medium",S703&lt;=20000,"High",TRUE,"Very High")</f>
        <v>High</v>
      </c>
      <c r="AM703" t="str" cm="1">
        <f t="array" ref="AM703">_xlfn.IFS(AF703&lt;=1,"0-1",AF703&lt;=3,"2-3",AF703&lt;=5,"4-5",AF703&lt;=10,"6-10",TRUE,"10+")</f>
        <v>10+</v>
      </c>
      <c r="AN703" t="str" cm="1">
        <f t="array" ref="AN703">_xlfn.IFS(X703&lt;12,"Low",X703&lt;=18,"Medium",TRUE,"High")</f>
        <v>Medium</v>
      </c>
      <c r="AO703" t="str" cm="1">
        <f t="array" ref="AO703">_xlfn.IFS(AH703&lt;1,"0-1",AH703&lt;=3,"2-3",AH703&lt;=5,"4-5",TRUE,"5+")</f>
        <v>5+</v>
      </c>
    </row>
    <row r="704" spans="1:41"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 t="shared" si="10"/>
        <v>0</v>
      </c>
      <c r="AK704" t="str" cm="1">
        <f t="array" ref="AK704">_xlfn.IFS(A704&lt;25,"&lt;25",A704&lt;=34,"25-34",A704&lt;=44,"35-44",A704&lt;=54,"45-54",TRUE,"55+")</f>
        <v>25-34</v>
      </c>
      <c r="AL704" t="str" cm="1">
        <f t="array" ref="AL704">_xlfn.IFS(S704&lt;5000,"Low",S704&lt;=10000,"Medium",S704&lt;=20000,"High",TRUE,"Very High")</f>
        <v>Medium</v>
      </c>
      <c r="AM704" t="str" cm="1">
        <f t="array" ref="AM704">_xlfn.IFS(AF704&lt;=1,"0-1",AF704&lt;=3,"2-3",AF704&lt;=5,"4-5",AF704&lt;=10,"6-10",TRUE,"10+")</f>
        <v>6-10</v>
      </c>
      <c r="AN704" t="str" cm="1">
        <f t="array" ref="AN704">_xlfn.IFS(X704&lt;12,"Low",X704&lt;=18,"Medium",TRUE,"High")</f>
        <v>Low</v>
      </c>
      <c r="AO704" t="str" cm="1">
        <f t="array" ref="AO704">_xlfn.IFS(AH704&lt;1,"0-1",AH704&lt;=3,"2-3",AH704&lt;=5,"4-5",TRUE,"5+")</f>
        <v>5+</v>
      </c>
    </row>
    <row r="705" spans="1:41"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 t="shared" si="10"/>
        <v>0</v>
      </c>
      <c r="AK705" t="str" cm="1">
        <f t="array" ref="AK705">_xlfn.IFS(A705&lt;25,"&lt;25",A705&lt;=34,"25-34",A705&lt;=44,"35-44",A705&lt;=54,"45-54",TRUE,"55+")</f>
        <v>35-44</v>
      </c>
      <c r="AL705" t="str" cm="1">
        <f t="array" ref="AL705">_xlfn.IFS(S705&lt;5000,"Low",S705&lt;=10000,"Medium",S705&lt;=20000,"High",TRUE,"Very High")</f>
        <v>Medium</v>
      </c>
      <c r="AM705" t="str" cm="1">
        <f t="array" ref="AM705">_xlfn.IFS(AF705&lt;=1,"0-1",AF705&lt;=3,"2-3",AF705&lt;=5,"4-5",AF705&lt;=10,"6-10",TRUE,"10+")</f>
        <v>4-5</v>
      </c>
      <c r="AN705" t="str" cm="1">
        <f t="array" ref="AN705">_xlfn.IFS(X705&lt;12,"Low",X705&lt;=18,"Medium",TRUE,"High")</f>
        <v>Medium</v>
      </c>
      <c r="AO705" t="str" cm="1">
        <f t="array" ref="AO705">_xlfn.IFS(AH705&lt;1,"0-1",AH705&lt;=3,"2-3",AH705&lt;=5,"4-5",TRUE,"5+")</f>
        <v>2-3</v>
      </c>
    </row>
    <row r="706" spans="1:41"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 t="shared" ref="AJ706:AJ769" si="11">IF(B706="Yes",1,0)</f>
        <v>0</v>
      </c>
      <c r="AK706" t="str" cm="1">
        <f t="array" ref="AK706">_xlfn.IFS(A706&lt;25,"&lt;25",A706&lt;=34,"25-34",A706&lt;=44,"35-44",A706&lt;=54,"45-54",TRUE,"55+")</f>
        <v>35-44</v>
      </c>
      <c r="AL706" t="str" cm="1">
        <f t="array" ref="AL706">_xlfn.IFS(S706&lt;5000,"Low",S706&lt;=10000,"Medium",S706&lt;=20000,"High",TRUE,"Very High")</f>
        <v>Medium</v>
      </c>
      <c r="AM706" t="str" cm="1">
        <f t="array" ref="AM706">_xlfn.IFS(AF706&lt;=1,"0-1",AF706&lt;=3,"2-3",AF706&lt;=5,"4-5",AF706&lt;=10,"6-10",TRUE,"10+")</f>
        <v>6-10</v>
      </c>
      <c r="AN706" t="str" cm="1">
        <f t="array" ref="AN706">_xlfn.IFS(X706&lt;12,"Low",X706&lt;=18,"Medium",TRUE,"High")</f>
        <v>Medium</v>
      </c>
      <c r="AO706" t="str" cm="1">
        <f t="array" ref="AO706">_xlfn.IFS(AH706&lt;1,"0-1",AH706&lt;=3,"2-3",AH706&lt;=5,"4-5",TRUE,"5+")</f>
        <v>0-1</v>
      </c>
    </row>
    <row r="707" spans="1:41"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 t="shared" si="11"/>
        <v>0</v>
      </c>
      <c r="AK707" t="str" cm="1">
        <f t="array" ref="AK707">_xlfn.IFS(A707&lt;25,"&lt;25",A707&lt;=34,"25-34",A707&lt;=44,"35-44",A707&lt;=54,"45-54",TRUE,"55+")</f>
        <v>35-44</v>
      </c>
      <c r="AL707" t="str" cm="1">
        <f t="array" ref="AL707">_xlfn.IFS(S707&lt;5000,"Low",S707&lt;=10000,"Medium",S707&lt;=20000,"High",TRUE,"Very High")</f>
        <v>Medium</v>
      </c>
      <c r="AM707" t="str" cm="1">
        <f t="array" ref="AM707">_xlfn.IFS(AF707&lt;=1,"0-1",AF707&lt;=3,"2-3",AF707&lt;=5,"4-5",AF707&lt;=10,"6-10",TRUE,"10+")</f>
        <v>6-10</v>
      </c>
      <c r="AN707" t="str" cm="1">
        <f t="array" ref="AN707">_xlfn.IFS(X707&lt;12,"Low",X707&lt;=18,"Medium",TRUE,"High")</f>
        <v>Medium</v>
      </c>
      <c r="AO707" t="str" cm="1">
        <f t="array" ref="AO707">_xlfn.IFS(AH707&lt;1,"0-1",AH707&lt;=3,"2-3",AH707&lt;=5,"4-5",TRUE,"5+")</f>
        <v>0-1</v>
      </c>
    </row>
    <row r="708" spans="1:41"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 t="shared" si="11"/>
        <v>1</v>
      </c>
      <c r="AK708" t="str" cm="1">
        <f t="array" ref="AK708">_xlfn.IFS(A708&lt;25,"&lt;25",A708&lt;=34,"25-34",A708&lt;=44,"35-44",A708&lt;=54,"45-54",TRUE,"55+")</f>
        <v>35-44</v>
      </c>
      <c r="AL708" t="str" cm="1">
        <f t="array" ref="AL708">_xlfn.IFS(S708&lt;5000,"Low",S708&lt;=10000,"Medium",S708&lt;=20000,"High",TRUE,"Very High")</f>
        <v>High</v>
      </c>
      <c r="AM708" t="str" cm="1">
        <f t="array" ref="AM708">_xlfn.IFS(AF708&lt;=1,"0-1",AF708&lt;=3,"2-3",AF708&lt;=5,"4-5",AF708&lt;=10,"6-10",TRUE,"10+")</f>
        <v>0-1</v>
      </c>
      <c r="AN708" t="str" cm="1">
        <f t="array" ref="AN708">_xlfn.IFS(X708&lt;12,"Low",X708&lt;=18,"Medium",TRUE,"High")</f>
        <v>Medium</v>
      </c>
      <c r="AO708" t="str" cm="1">
        <f t="array" ref="AO708">_xlfn.IFS(AH708&lt;1,"0-1",AH708&lt;=3,"2-3",AH708&lt;=5,"4-5",TRUE,"5+")</f>
        <v>0-1</v>
      </c>
    </row>
    <row r="709" spans="1:41"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 t="shared" si="11"/>
        <v>0</v>
      </c>
      <c r="AK709" t="str" cm="1">
        <f t="array" ref="AK709">_xlfn.IFS(A709&lt;25,"&lt;25",A709&lt;=34,"25-34",A709&lt;=44,"35-44",A709&lt;=54,"45-54",TRUE,"55+")</f>
        <v>45-54</v>
      </c>
      <c r="AL709" t="str" cm="1">
        <f t="array" ref="AL709">_xlfn.IFS(S709&lt;5000,"Low",S709&lt;=10000,"Medium",S709&lt;=20000,"High",TRUE,"Very High")</f>
        <v>Medium</v>
      </c>
      <c r="AM709" t="str" cm="1">
        <f t="array" ref="AM709">_xlfn.IFS(AF709&lt;=1,"0-1",AF709&lt;=3,"2-3",AF709&lt;=5,"4-5",AF709&lt;=10,"6-10",TRUE,"10+")</f>
        <v>10+</v>
      </c>
      <c r="AN709" t="str" cm="1">
        <f t="array" ref="AN709">_xlfn.IFS(X709&lt;12,"Low",X709&lt;=18,"Medium",TRUE,"High")</f>
        <v>High</v>
      </c>
      <c r="AO709" t="str" cm="1">
        <f t="array" ref="AO709">_xlfn.IFS(AH709&lt;1,"0-1",AH709&lt;=3,"2-3",AH709&lt;=5,"4-5",TRUE,"5+")</f>
        <v>2-3</v>
      </c>
    </row>
    <row r="710" spans="1:41"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 t="shared" si="11"/>
        <v>0</v>
      </c>
      <c r="AK710" t="str" cm="1">
        <f t="array" ref="AK710">_xlfn.IFS(A710&lt;25,"&lt;25",A710&lt;=34,"25-34",A710&lt;=44,"35-44",A710&lt;=54,"45-54",TRUE,"55+")</f>
        <v>35-44</v>
      </c>
      <c r="AL710" t="str" cm="1">
        <f t="array" ref="AL710">_xlfn.IFS(S710&lt;5000,"Low",S710&lt;=10000,"Medium",S710&lt;=20000,"High",TRUE,"Very High")</f>
        <v>Medium</v>
      </c>
      <c r="AM710" t="str" cm="1">
        <f t="array" ref="AM710">_xlfn.IFS(AF710&lt;=1,"0-1",AF710&lt;=3,"2-3",AF710&lt;=5,"4-5",AF710&lt;=10,"6-10",TRUE,"10+")</f>
        <v>6-10</v>
      </c>
      <c r="AN710" t="str" cm="1">
        <f t="array" ref="AN710">_xlfn.IFS(X710&lt;12,"Low",X710&lt;=18,"Medium",TRUE,"High")</f>
        <v>Medium</v>
      </c>
      <c r="AO710" t="str" cm="1">
        <f t="array" ref="AO710">_xlfn.IFS(AH710&lt;1,"0-1",AH710&lt;=3,"2-3",AH710&lt;=5,"4-5",TRUE,"5+")</f>
        <v>0-1</v>
      </c>
    </row>
    <row r="711" spans="1:41"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 t="shared" si="11"/>
        <v>1</v>
      </c>
      <c r="AK711" t="str" cm="1">
        <f t="array" ref="AK711">_xlfn.IFS(A711&lt;25,"&lt;25",A711&lt;=34,"25-34",A711&lt;=44,"35-44",A711&lt;=54,"45-54",TRUE,"55+")</f>
        <v>25-34</v>
      </c>
      <c r="AL711" t="str" cm="1">
        <f t="array" ref="AL711">_xlfn.IFS(S711&lt;5000,"Low",S711&lt;=10000,"Medium",S711&lt;=20000,"High",TRUE,"Very High")</f>
        <v>Low</v>
      </c>
      <c r="AM711" t="str" cm="1">
        <f t="array" ref="AM711">_xlfn.IFS(AF711&lt;=1,"0-1",AF711&lt;=3,"2-3",AF711&lt;=5,"4-5",AF711&lt;=10,"6-10",TRUE,"10+")</f>
        <v>2-3</v>
      </c>
      <c r="AN711" t="str" cm="1">
        <f t="array" ref="AN711">_xlfn.IFS(X711&lt;12,"Low",X711&lt;=18,"Medium",TRUE,"High")</f>
        <v>High</v>
      </c>
      <c r="AO711" t="str" cm="1">
        <f t="array" ref="AO711">_xlfn.IFS(AH711&lt;1,"0-1",AH711&lt;=3,"2-3",AH711&lt;=5,"4-5",TRUE,"5+")</f>
        <v>2-3</v>
      </c>
    </row>
    <row r="712" spans="1:41"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 t="shared" si="11"/>
        <v>0</v>
      </c>
      <c r="AK712" t="str" cm="1">
        <f t="array" ref="AK712">_xlfn.IFS(A712&lt;25,"&lt;25",A712&lt;=34,"25-34",A712&lt;=44,"35-44",A712&lt;=54,"45-54",TRUE,"55+")</f>
        <v>25-34</v>
      </c>
      <c r="AL712" t="str" cm="1">
        <f t="array" ref="AL712">_xlfn.IFS(S712&lt;5000,"Low",S712&lt;=10000,"Medium",S712&lt;=20000,"High",TRUE,"Very High")</f>
        <v>High</v>
      </c>
      <c r="AM712" t="str" cm="1">
        <f t="array" ref="AM712">_xlfn.IFS(AF712&lt;=1,"0-1",AF712&lt;=3,"2-3",AF712&lt;=5,"4-5",AF712&lt;=10,"6-10",TRUE,"10+")</f>
        <v>6-10</v>
      </c>
      <c r="AN712" t="str" cm="1">
        <f t="array" ref="AN712">_xlfn.IFS(X712&lt;12,"Low",X712&lt;=18,"Medium",TRUE,"High")</f>
        <v>Low</v>
      </c>
      <c r="AO712" t="str" cm="1">
        <f t="array" ref="AO712">_xlfn.IFS(AH712&lt;1,"0-1",AH712&lt;=3,"2-3",AH712&lt;=5,"4-5",TRUE,"5+")</f>
        <v>5+</v>
      </c>
    </row>
    <row r="713" spans="1:41"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 t="shared" si="11"/>
        <v>1</v>
      </c>
      <c r="AK713" t="str" cm="1">
        <f t="array" ref="AK713">_xlfn.IFS(A713&lt;25,"&lt;25",A713&lt;=34,"25-34",A713&lt;=44,"35-44",A713&lt;=54,"45-54",TRUE,"55+")</f>
        <v>25-34</v>
      </c>
      <c r="AL713" t="str" cm="1">
        <f t="array" ref="AL713">_xlfn.IFS(S713&lt;5000,"Low",S713&lt;=10000,"Medium",S713&lt;=20000,"High",TRUE,"Very High")</f>
        <v>Low</v>
      </c>
      <c r="AM713" t="str" cm="1">
        <f t="array" ref="AM713">_xlfn.IFS(AF713&lt;=1,"0-1",AF713&lt;=3,"2-3",AF713&lt;=5,"4-5",AF713&lt;=10,"6-10",TRUE,"10+")</f>
        <v>0-1</v>
      </c>
      <c r="AN713" t="str" cm="1">
        <f t="array" ref="AN713">_xlfn.IFS(X713&lt;12,"Low",X713&lt;=18,"Medium",TRUE,"High")</f>
        <v>High</v>
      </c>
      <c r="AO713" t="str" cm="1">
        <f t="array" ref="AO713">_xlfn.IFS(AH713&lt;1,"0-1",AH713&lt;=3,"2-3",AH713&lt;=5,"4-5",TRUE,"5+")</f>
        <v>0-1</v>
      </c>
    </row>
    <row r="714" spans="1:41"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 t="shared" si="11"/>
        <v>0</v>
      </c>
      <c r="AK714" t="str" cm="1">
        <f t="array" ref="AK714">_xlfn.IFS(A714&lt;25,"&lt;25",A714&lt;=34,"25-34",A714&lt;=44,"35-44",A714&lt;=54,"45-54",TRUE,"55+")</f>
        <v>25-34</v>
      </c>
      <c r="AL714" t="str" cm="1">
        <f t="array" ref="AL714">_xlfn.IFS(S714&lt;5000,"Low",S714&lt;=10000,"Medium",S714&lt;=20000,"High",TRUE,"Very High")</f>
        <v>Low</v>
      </c>
      <c r="AM714" t="str" cm="1">
        <f t="array" ref="AM714">_xlfn.IFS(AF714&lt;=1,"0-1",AF714&lt;=3,"2-3",AF714&lt;=5,"4-5",AF714&lt;=10,"6-10",TRUE,"10+")</f>
        <v>2-3</v>
      </c>
      <c r="AN714" t="str" cm="1">
        <f t="array" ref="AN714">_xlfn.IFS(X714&lt;12,"Low",X714&lt;=18,"Medium",TRUE,"High")</f>
        <v>Medium</v>
      </c>
      <c r="AO714" t="str" cm="1">
        <f t="array" ref="AO714">_xlfn.IFS(AH714&lt;1,"0-1",AH714&lt;=3,"2-3",AH714&lt;=5,"4-5",TRUE,"5+")</f>
        <v>0-1</v>
      </c>
    </row>
    <row r="715" spans="1:41"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 t="shared" si="11"/>
        <v>0</v>
      </c>
      <c r="AK715" t="str" cm="1">
        <f t="array" ref="AK715">_xlfn.IFS(A715&lt;25,"&lt;25",A715&lt;=34,"25-34",A715&lt;=44,"35-44",A715&lt;=54,"45-54",TRUE,"55+")</f>
        <v>45-54</v>
      </c>
      <c r="AL715" t="str" cm="1">
        <f t="array" ref="AL715">_xlfn.IFS(S715&lt;5000,"Low",S715&lt;=10000,"Medium",S715&lt;=20000,"High",TRUE,"Very High")</f>
        <v>Low</v>
      </c>
      <c r="AM715" t="str" cm="1">
        <f t="array" ref="AM715">_xlfn.IFS(AF715&lt;=1,"0-1",AF715&lt;=3,"2-3",AF715&lt;=5,"4-5",AF715&lt;=10,"6-10",TRUE,"10+")</f>
        <v>4-5</v>
      </c>
      <c r="AN715" t="str" cm="1">
        <f t="array" ref="AN715">_xlfn.IFS(X715&lt;12,"Low",X715&lt;=18,"Medium",TRUE,"High")</f>
        <v>Medium</v>
      </c>
      <c r="AO715" t="str" cm="1">
        <f t="array" ref="AO715">_xlfn.IFS(AH715&lt;1,"0-1",AH715&lt;=3,"2-3",AH715&lt;=5,"4-5",TRUE,"5+")</f>
        <v>0-1</v>
      </c>
    </row>
    <row r="716" spans="1:41"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 t="shared" si="11"/>
        <v>0</v>
      </c>
      <c r="AK716" t="str" cm="1">
        <f t="array" ref="AK716">_xlfn.IFS(A716&lt;25,"&lt;25",A716&lt;=34,"25-34",A716&lt;=44,"35-44",A716&lt;=54,"45-54",TRUE,"55+")</f>
        <v>45-54</v>
      </c>
      <c r="AL716" t="str" cm="1">
        <f t="array" ref="AL716">_xlfn.IFS(S716&lt;5000,"Low",S716&lt;=10000,"Medium",S716&lt;=20000,"High",TRUE,"Very High")</f>
        <v>High</v>
      </c>
      <c r="AM716" t="str" cm="1">
        <f t="array" ref="AM716">_xlfn.IFS(AF716&lt;=1,"0-1",AF716&lt;=3,"2-3",AF716&lt;=5,"4-5",AF716&lt;=10,"6-10",TRUE,"10+")</f>
        <v>4-5</v>
      </c>
      <c r="AN716" t="str" cm="1">
        <f t="array" ref="AN716">_xlfn.IFS(X716&lt;12,"Low",X716&lt;=18,"Medium",TRUE,"High")</f>
        <v>High</v>
      </c>
      <c r="AO716" t="str" cm="1">
        <f t="array" ref="AO716">_xlfn.IFS(AH716&lt;1,"0-1",AH716&lt;=3,"2-3",AH716&lt;=5,"4-5",TRUE,"5+")</f>
        <v>2-3</v>
      </c>
    </row>
    <row r="717" spans="1:41"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 t="shared" si="11"/>
        <v>0</v>
      </c>
      <c r="AK717" t="str" cm="1">
        <f t="array" ref="AK717">_xlfn.IFS(A717&lt;25,"&lt;25",A717&lt;=34,"25-34",A717&lt;=44,"35-44",A717&lt;=54,"45-54",TRUE,"55+")</f>
        <v>25-34</v>
      </c>
      <c r="AL717" t="str" cm="1">
        <f t="array" ref="AL717">_xlfn.IFS(S717&lt;5000,"Low",S717&lt;=10000,"Medium",S717&lt;=20000,"High",TRUE,"Very High")</f>
        <v>Medium</v>
      </c>
      <c r="AM717" t="str" cm="1">
        <f t="array" ref="AM717">_xlfn.IFS(AF717&lt;=1,"0-1",AF717&lt;=3,"2-3",AF717&lt;=5,"4-5",AF717&lt;=10,"6-10",TRUE,"10+")</f>
        <v>6-10</v>
      </c>
      <c r="AN717" t="str" cm="1">
        <f t="array" ref="AN717">_xlfn.IFS(X717&lt;12,"Low",X717&lt;=18,"Medium",TRUE,"High")</f>
        <v>Medium</v>
      </c>
      <c r="AO717" t="str" cm="1">
        <f t="array" ref="AO717">_xlfn.IFS(AH717&lt;1,"0-1",AH717&lt;=3,"2-3",AH717&lt;=5,"4-5",TRUE,"5+")</f>
        <v>2-3</v>
      </c>
    </row>
    <row r="718" spans="1:41"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 t="shared" si="11"/>
        <v>0</v>
      </c>
      <c r="AK718" t="str" cm="1">
        <f t="array" ref="AK718">_xlfn.IFS(A718&lt;25,"&lt;25",A718&lt;=34,"25-34",A718&lt;=44,"35-44",A718&lt;=54,"45-54",TRUE,"55+")</f>
        <v>35-44</v>
      </c>
      <c r="AL718" t="str" cm="1">
        <f t="array" ref="AL718">_xlfn.IFS(S718&lt;5000,"Low",S718&lt;=10000,"Medium",S718&lt;=20000,"High",TRUE,"Very High")</f>
        <v>High</v>
      </c>
      <c r="AM718" t="str" cm="1">
        <f t="array" ref="AM718">_xlfn.IFS(AF718&lt;=1,"0-1",AF718&lt;=3,"2-3",AF718&lt;=5,"4-5",AF718&lt;=10,"6-10",TRUE,"10+")</f>
        <v>10+</v>
      </c>
      <c r="AN718" t="str" cm="1">
        <f t="array" ref="AN718">_xlfn.IFS(X718&lt;12,"Low",X718&lt;=18,"Medium",TRUE,"High")</f>
        <v>Medium</v>
      </c>
      <c r="AO718" t="str" cm="1">
        <f t="array" ref="AO718">_xlfn.IFS(AH718&lt;1,"0-1",AH718&lt;=3,"2-3",AH718&lt;=5,"4-5",TRUE,"5+")</f>
        <v>0-1</v>
      </c>
    </row>
    <row r="719" spans="1:41"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 t="shared" si="11"/>
        <v>0</v>
      </c>
      <c r="AK719" t="str" cm="1">
        <f t="array" ref="AK719">_xlfn.IFS(A719&lt;25,"&lt;25",A719&lt;=34,"25-34",A719&lt;=44,"35-44",A719&lt;=54,"45-54",TRUE,"55+")</f>
        <v>25-34</v>
      </c>
      <c r="AL719" t="str" cm="1">
        <f t="array" ref="AL719">_xlfn.IFS(S719&lt;5000,"Low",S719&lt;=10000,"Medium",S719&lt;=20000,"High",TRUE,"Very High")</f>
        <v>Low</v>
      </c>
      <c r="AM719" t="str" cm="1">
        <f t="array" ref="AM719">_xlfn.IFS(AF719&lt;=1,"0-1",AF719&lt;=3,"2-3",AF719&lt;=5,"4-5",AF719&lt;=10,"6-10",TRUE,"10+")</f>
        <v>2-3</v>
      </c>
      <c r="AN719" t="str" cm="1">
        <f t="array" ref="AN719">_xlfn.IFS(X719&lt;12,"Low",X719&lt;=18,"Medium",TRUE,"High")</f>
        <v>Medium</v>
      </c>
      <c r="AO719" t="str" cm="1">
        <f t="array" ref="AO719">_xlfn.IFS(AH719&lt;1,"0-1",AH719&lt;=3,"2-3",AH719&lt;=5,"4-5",TRUE,"5+")</f>
        <v>2-3</v>
      </c>
    </row>
    <row r="720" spans="1:41"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 t="shared" si="11"/>
        <v>0</v>
      </c>
      <c r="AK720" t="str" cm="1">
        <f t="array" ref="AK720">_xlfn.IFS(A720&lt;25,"&lt;25",A720&lt;=34,"25-34",A720&lt;=44,"35-44",A720&lt;=54,"45-54",TRUE,"55+")</f>
        <v>45-54</v>
      </c>
      <c r="AL720" t="str" cm="1">
        <f t="array" ref="AL720">_xlfn.IFS(S720&lt;5000,"Low",S720&lt;=10000,"Medium",S720&lt;=20000,"High",TRUE,"Very High")</f>
        <v>Low</v>
      </c>
      <c r="AM720" t="str" cm="1">
        <f t="array" ref="AM720">_xlfn.IFS(AF720&lt;=1,"0-1",AF720&lt;=3,"2-3",AF720&lt;=5,"4-5",AF720&lt;=10,"6-10",TRUE,"10+")</f>
        <v>6-10</v>
      </c>
      <c r="AN720" t="str" cm="1">
        <f t="array" ref="AN720">_xlfn.IFS(X720&lt;12,"Low",X720&lt;=18,"Medium",TRUE,"High")</f>
        <v>Medium</v>
      </c>
      <c r="AO720" t="str" cm="1">
        <f t="array" ref="AO720">_xlfn.IFS(AH720&lt;1,"0-1",AH720&lt;=3,"2-3",AH720&lt;=5,"4-5",TRUE,"5+")</f>
        <v>0-1</v>
      </c>
    </row>
    <row r="721" spans="1:41"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 t="shared" si="11"/>
        <v>0</v>
      </c>
      <c r="AK721" t="str" cm="1">
        <f t="array" ref="AK721">_xlfn.IFS(A721&lt;25,"&lt;25",A721&lt;=34,"25-34",A721&lt;=44,"35-44",A721&lt;=54,"45-54",TRUE,"55+")</f>
        <v>45-54</v>
      </c>
      <c r="AL721" t="str" cm="1">
        <f t="array" ref="AL721">_xlfn.IFS(S721&lt;5000,"Low",S721&lt;=10000,"Medium",S721&lt;=20000,"High",TRUE,"Very High")</f>
        <v>Low</v>
      </c>
      <c r="AM721" t="str" cm="1">
        <f t="array" ref="AM721">_xlfn.IFS(AF721&lt;=1,"0-1",AF721&lt;=3,"2-3",AF721&lt;=5,"4-5",AF721&lt;=10,"6-10",TRUE,"10+")</f>
        <v>6-10</v>
      </c>
      <c r="AN721" t="str" cm="1">
        <f t="array" ref="AN721">_xlfn.IFS(X721&lt;12,"Low",X721&lt;=18,"Medium",TRUE,"High")</f>
        <v>Medium</v>
      </c>
      <c r="AO721" t="str" cm="1">
        <f t="array" ref="AO721">_xlfn.IFS(AH721&lt;1,"0-1",AH721&lt;=3,"2-3",AH721&lt;=5,"4-5",TRUE,"5+")</f>
        <v>0-1</v>
      </c>
    </row>
    <row r="722" spans="1:41"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 t="shared" si="11"/>
        <v>1</v>
      </c>
      <c r="AK722" t="str" cm="1">
        <f t="array" ref="AK722">_xlfn.IFS(A722&lt;25,"&lt;25",A722&lt;=34,"25-34",A722&lt;=44,"35-44",A722&lt;=54,"45-54",TRUE,"55+")</f>
        <v>25-34</v>
      </c>
      <c r="AL722" t="str" cm="1">
        <f t="array" ref="AL722">_xlfn.IFS(S722&lt;5000,"Low",S722&lt;=10000,"Medium",S722&lt;=20000,"High",TRUE,"Very High")</f>
        <v>Low</v>
      </c>
      <c r="AM722" t="str" cm="1">
        <f t="array" ref="AM722">_xlfn.IFS(AF722&lt;=1,"0-1",AF722&lt;=3,"2-3",AF722&lt;=5,"4-5",AF722&lt;=10,"6-10",TRUE,"10+")</f>
        <v>4-5</v>
      </c>
      <c r="AN722" t="str" cm="1">
        <f t="array" ref="AN722">_xlfn.IFS(X722&lt;12,"Low",X722&lt;=18,"Medium",TRUE,"High")</f>
        <v>Low</v>
      </c>
      <c r="AO722" t="str" cm="1">
        <f t="array" ref="AO722">_xlfn.IFS(AH722&lt;1,"0-1",AH722&lt;=3,"2-3",AH722&lt;=5,"4-5",TRUE,"5+")</f>
        <v>0-1</v>
      </c>
    </row>
    <row r="723" spans="1:41"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 t="shared" si="11"/>
        <v>0</v>
      </c>
      <c r="AK723" t="str" cm="1">
        <f t="array" ref="AK723">_xlfn.IFS(A723&lt;25,"&lt;25",A723&lt;=34,"25-34",A723&lt;=44,"35-44",A723&lt;=54,"45-54",TRUE,"55+")</f>
        <v>45-54</v>
      </c>
      <c r="AL723" t="str" cm="1">
        <f t="array" ref="AL723">_xlfn.IFS(S723&lt;5000,"Low",S723&lt;=10000,"Medium",S723&lt;=20000,"High",TRUE,"Very High")</f>
        <v>High</v>
      </c>
      <c r="AM723" t="str" cm="1">
        <f t="array" ref="AM723">_xlfn.IFS(AF723&lt;=1,"0-1",AF723&lt;=3,"2-3",AF723&lt;=5,"4-5",AF723&lt;=10,"6-10",TRUE,"10+")</f>
        <v>10+</v>
      </c>
      <c r="AN723" t="str" cm="1">
        <f t="array" ref="AN723">_xlfn.IFS(X723&lt;12,"Low",X723&lt;=18,"Medium",TRUE,"High")</f>
        <v>Medium</v>
      </c>
      <c r="AO723" t="str" cm="1">
        <f t="array" ref="AO723">_xlfn.IFS(AH723&lt;1,"0-1",AH723&lt;=3,"2-3",AH723&lt;=5,"4-5",TRUE,"5+")</f>
        <v>2-3</v>
      </c>
    </row>
    <row r="724" spans="1:41"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 t="shared" si="11"/>
        <v>0</v>
      </c>
      <c r="AK724" t="str" cm="1">
        <f t="array" ref="AK724">_xlfn.IFS(A724&lt;25,"&lt;25",A724&lt;=34,"25-34",A724&lt;=44,"35-44",A724&lt;=54,"45-54",TRUE,"55+")</f>
        <v>35-44</v>
      </c>
      <c r="AL724" t="str" cm="1">
        <f t="array" ref="AL724">_xlfn.IFS(S724&lt;5000,"Low",S724&lt;=10000,"Medium",S724&lt;=20000,"High",TRUE,"Very High")</f>
        <v>Low</v>
      </c>
      <c r="AM724" t="str" cm="1">
        <f t="array" ref="AM724">_xlfn.IFS(AF724&lt;=1,"0-1",AF724&lt;=3,"2-3",AF724&lt;=5,"4-5",AF724&lt;=10,"6-10",TRUE,"10+")</f>
        <v>2-3</v>
      </c>
      <c r="AN724" t="str" cm="1">
        <f t="array" ref="AN724">_xlfn.IFS(X724&lt;12,"Low",X724&lt;=18,"Medium",TRUE,"High")</f>
        <v>Medium</v>
      </c>
      <c r="AO724" t="str" cm="1">
        <f t="array" ref="AO724">_xlfn.IFS(AH724&lt;1,"0-1",AH724&lt;=3,"2-3",AH724&lt;=5,"4-5",TRUE,"5+")</f>
        <v>0-1</v>
      </c>
    </row>
    <row r="725" spans="1:41"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 t="shared" si="11"/>
        <v>0</v>
      </c>
      <c r="AK725" t="str" cm="1">
        <f t="array" ref="AK725">_xlfn.IFS(A725&lt;25,"&lt;25",A725&lt;=34,"25-34",A725&lt;=44,"35-44",A725&lt;=54,"45-54",TRUE,"55+")</f>
        <v>45-54</v>
      </c>
      <c r="AL725" t="str" cm="1">
        <f t="array" ref="AL725">_xlfn.IFS(S725&lt;5000,"Low",S725&lt;=10000,"Medium",S725&lt;=20000,"High",TRUE,"Very High")</f>
        <v>High</v>
      </c>
      <c r="AM725" t="str" cm="1">
        <f t="array" ref="AM725">_xlfn.IFS(AF725&lt;=1,"0-1",AF725&lt;=3,"2-3",AF725&lt;=5,"4-5",AF725&lt;=10,"6-10",TRUE,"10+")</f>
        <v>6-10</v>
      </c>
      <c r="AN725" t="str" cm="1">
        <f t="array" ref="AN725">_xlfn.IFS(X725&lt;12,"Low",X725&lt;=18,"Medium",TRUE,"High")</f>
        <v>Medium</v>
      </c>
      <c r="AO725" t="str" cm="1">
        <f t="array" ref="AO725">_xlfn.IFS(AH725&lt;1,"0-1",AH725&lt;=3,"2-3",AH725&lt;=5,"4-5",TRUE,"5+")</f>
        <v>0-1</v>
      </c>
    </row>
    <row r="726" spans="1:41"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 t="shared" si="11"/>
        <v>0</v>
      </c>
      <c r="AK726" t="str" cm="1">
        <f t="array" ref="AK726">_xlfn.IFS(A726&lt;25,"&lt;25",A726&lt;=34,"25-34",A726&lt;=44,"35-44",A726&lt;=54,"45-54",TRUE,"55+")</f>
        <v>&lt;25</v>
      </c>
      <c r="AL726" t="str" cm="1">
        <f t="array" ref="AL726">_xlfn.IFS(S726&lt;5000,"Low",S726&lt;=10000,"Medium",S726&lt;=20000,"High",TRUE,"Very High")</f>
        <v>Low</v>
      </c>
      <c r="AM726" t="str" cm="1">
        <f t="array" ref="AM726">_xlfn.IFS(AF726&lt;=1,"0-1",AF726&lt;=3,"2-3",AF726&lt;=5,"4-5",AF726&lt;=10,"6-10",TRUE,"10+")</f>
        <v>4-5</v>
      </c>
      <c r="AN726" t="str" cm="1">
        <f t="array" ref="AN726">_xlfn.IFS(X726&lt;12,"Low",X726&lt;=18,"Medium",TRUE,"High")</f>
        <v>Medium</v>
      </c>
      <c r="AO726" t="str" cm="1">
        <f t="array" ref="AO726">_xlfn.IFS(AH726&lt;1,"0-1",AH726&lt;=3,"2-3",AH726&lt;=5,"4-5",TRUE,"5+")</f>
        <v>2-3</v>
      </c>
    </row>
    <row r="727" spans="1:41"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 t="shared" si="11"/>
        <v>1</v>
      </c>
      <c r="AK727" t="str" cm="1">
        <f t="array" ref="AK727">_xlfn.IFS(A727&lt;25,"&lt;25",A727&lt;=34,"25-34",A727&lt;=44,"35-44",A727&lt;=54,"45-54",TRUE,"55+")</f>
        <v>35-44</v>
      </c>
      <c r="AL727" t="str" cm="1">
        <f t="array" ref="AL727">_xlfn.IFS(S727&lt;5000,"Low",S727&lt;=10000,"Medium",S727&lt;=20000,"High",TRUE,"Very High")</f>
        <v>Low</v>
      </c>
      <c r="AM727" t="str" cm="1">
        <f t="array" ref="AM727">_xlfn.IFS(AF727&lt;=1,"0-1",AF727&lt;=3,"2-3",AF727&lt;=5,"4-5",AF727&lt;=10,"6-10",TRUE,"10+")</f>
        <v>4-5</v>
      </c>
      <c r="AN727" t="str" cm="1">
        <f t="array" ref="AN727">_xlfn.IFS(X727&lt;12,"Low",X727&lt;=18,"Medium",TRUE,"High")</f>
        <v>High</v>
      </c>
      <c r="AO727" t="str" cm="1">
        <f t="array" ref="AO727">_xlfn.IFS(AH727&lt;1,"0-1",AH727&lt;=3,"2-3",AH727&lt;=5,"4-5",TRUE,"5+")</f>
        <v>0-1</v>
      </c>
    </row>
    <row r="728" spans="1:41"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 t="shared" si="11"/>
        <v>0</v>
      </c>
      <c r="AK728" t="str" cm="1">
        <f t="array" ref="AK728">_xlfn.IFS(A728&lt;25,"&lt;25",A728&lt;=34,"25-34",A728&lt;=44,"35-44",A728&lt;=54,"45-54",TRUE,"55+")</f>
        <v>25-34</v>
      </c>
      <c r="AL728" t="str" cm="1">
        <f t="array" ref="AL728">_xlfn.IFS(S728&lt;5000,"Low",S728&lt;=10000,"Medium",S728&lt;=20000,"High",TRUE,"Very High")</f>
        <v>Low</v>
      </c>
      <c r="AM728" t="str" cm="1">
        <f t="array" ref="AM728">_xlfn.IFS(AF728&lt;=1,"0-1",AF728&lt;=3,"2-3",AF728&lt;=5,"4-5",AF728&lt;=10,"6-10",TRUE,"10+")</f>
        <v>4-5</v>
      </c>
      <c r="AN728" t="str" cm="1">
        <f t="array" ref="AN728">_xlfn.IFS(X728&lt;12,"Low",X728&lt;=18,"Medium",TRUE,"High")</f>
        <v>Medium</v>
      </c>
      <c r="AO728" t="str" cm="1">
        <f t="array" ref="AO728">_xlfn.IFS(AH728&lt;1,"0-1",AH728&lt;=3,"2-3",AH728&lt;=5,"4-5",TRUE,"5+")</f>
        <v>0-1</v>
      </c>
    </row>
    <row r="729" spans="1:41"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 t="shared" si="11"/>
        <v>0</v>
      </c>
      <c r="AK729" t="str" cm="1">
        <f t="array" ref="AK729">_xlfn.IFS(A729&lt;25,"&lt;25",A729&lt;=34,"25-34",A729&lt;=44,"35-44",A729&lt;=54,"45-54",TRUE,"55+")</f>
        <v>&lt;25</v>
      </c>
      <c r="AL729" t="str" cm="1">
        <f t="array" ref="AL729">_xlfn.IFS(S729&lt;5000,"Low",S729&lt;=10000,"Medium",S729&lt;=20000,"High",TRUE,"Very High")</f>
        <v>Low</v>
      </c>
      <c r="AM729" t="str" cm="1">
        <f t="array" ref="AM729">_xlfn.IFS(AF729&lt;=1,"0-1",AF729&lt;=3,"2-3",AF729&lt;=5,"4-5",AF729&lt;=10,"6-10",TRUE,"10+")</f>
        <v>0-1</v>
      </c>
      <c r="AN729" t="str" cm="1">
        <f t="array" ref="AN729">_xlfn.IFS(X729&lt;12,"Low",X729&lt;=18,"Medium",TRUE,"High")</f>
        <v>Medium</v>
      </c>
      <c r="AO729" t="str" cm="1">
        <f t="array" ref="AO729">_xlfn.IFS(AH729&lt;1,"0-1",AH729&lt;=3,"2-3",AH729&lt;=5,"4-5",TRUE,"5+")</f>
        <v>0-1</v>
      </c>
    </row>
    <row r="730" spans="1:41"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 t="shared" si="11"/>
        <v>0</v>
      </c>
      <c r="AK730" t="str" cm="1">
        <f t="array" ref="AK730">_xlfn.IFS(A730&lt;25,"&lt;25",A730&lt;=34,"25-34",A730&lt;=44,"35-44",A730&lt;=54,"45-54",TRUE,"55+")</f>
        <v>45-54</v>
      </c>
      <c r="AL730" t="str" cm="1">
        <f t="array" ref="AL730">_xlfn.IFS(S730&lt;5000,"Low",S730&lt;=10000,"Medium",S730&lt;=20000,"High",TRUE,"Very High")</f>
        <v>High</v>
      </c>
      <c r="AM730" t="str" cm="1">
        <f t="array" ref="AM730">_xlfn.IFS(AF730&lt;=1,"0-1",AF730&lt;=3,"2-3",AF730&lt;=5,"4-5",AF730&lt;=10,"6-10",TRUE,"10+")</f>
        <v>6-10</v>
      </c>
      <c r="AN730" t="str" cm="1">
        <f t="array" ref="AN730">_xlfn.IFS(X730&lt;12,"Low",X730&lt;=18,"Medium",TRUE,"High")</f>
        <v>Low</v>
      </c>
      <c r="AO730" t="str" cm="1">
        <f t="array" ref="AO730">_xlfn.IFS(AH730&lt;1,"0-1",AH730&lt;=3,"2-3",AH730&lt;=5,"4-5",TRUE,"5+")</f>
        <v>0-1</v>
      </c>
    </row>
    <row r="731" spans="1:41"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 t="shared" si="11"/>
        <v>0</v>
      </c>
      <c r="AK731" t="str" cm="1">
        <f t="array" ref="AK731">_xlfn.IFS(A731&lt;25,"&lt;25",A731&lt;=34,"25-34",A731&lt;=44,"35-44",A731&lt;=54,"45-54",TRUE,"55+")</f>
        <v>35-44</v>
      </c>
      <c r="AL731" t="str" cm="1">
        <f t="array" ref="AL731">_xlfn.IFS(S731&lt;5000,"Low",S731&lt;=10000,"Medium",S731&lt;=20000,"High",TRUE,"Very High")</f>
        <v>High</v>
      </c>
      <c r="AM731" t="str" cm="1">
        <f t="array" ref="AM731">_xlfn.IFS(AF731&lt;=1,"0-1",AF731&lt;=3,"2-3",AF731&lt;=5,"4-5",AF731&lt;=10,"6-10",TRUE,"10+")</f>
        <v>10+</v>
      </c>
      <c r="AN731" t="str" cm="1">
        <f t="array" ref="AN731">_xlfn.IFS(X731&lt;12,"Low",X731&lt;=18,"Medium",TRUE,"High")</f>
        <v>Low</v>
      </c>
      <c r="AO731" t="str" cm="1">
        <f t="array" ref="AO731">_xlfn.IFS(AH731&lt;1,"0-1",AH731&lt;=3,"2-3",AH731&lt;=5,"4-5",TRUE,"5+")</f>
        <v>5+</v>
      </c>
    </row>
    <row r="732" spans="1:41"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 t="shared" si="11"/>
        <v>0</v>
      </c>
      <c r="AK732" t="str" cm="1">
        <f t="array" ref="AK732">_xlfn.IFS(A732&lt;25,"&lt;25",A732&lt;=34,"25-34",A732&lt;=44,"35-44",A732&lt;=54,"45-54",TRUE,"55+")</f>
        <v>25-34</v>
      </c>
      <c r="AL732" t="str" cm="1">
        <f t="array" ref="AL732">_xlfn.IFS(S732&lt;5000,"Low",S732&lt;=10000,"Medium",S732&lt;=20000,"High",TRUE,"Very High")</f>
        <v>High</v>
      </c>
      <c r="AM732" t="str" cm="1">
        <f t="array" ref="AM732">_xlfn.IFS(AF732&lt;=1,"0-1",AF732&lt;=3,"2-3",AF732&lt;=5,"4-5",AF732&lt;=10,"6-10",TRUE,"10+")</f>
        <v>6-10</v>
      </c>
      <c r="AN732" t="str" cm="1">
        <f t="array" ref="AN732">_xlfn.IFS(X732&lt;12,"Low",X732&lt;=18,"Medium",TRUE,"High")</f>
        <v>Medium</v>
      </c>
      <c r="AO732" t="str" cm="1">
        <f t="array" ref="AO732">_xlfn.IFS(AH732&lt;1,"0-1",AH732&lt;=3,"2-3",AH732&lt;=5,"4-5",TRUE,"5+")</f>
        <v>2-3</v>
      </c>
    </row>
    <row r="733" spans="1:41"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 t="shared" si="11"/>
        <v>1</v>
      </c>
      <c r="AK733" t="str" cm="1">
        <f t="array" ref="AK733">_xlfn.IFS(A733&lt;25,"&lt;25",A733&lt;=34,"25-34",A733&lt;=44,"35-44",A733&lt;=54,"45-54",TRUE,"55+")</f>
        <v>&lt;25</v>
      </c>
      <c r="AL733" t="str" cm="1">
        <f t="array" ref="AL733">_xlfn.IFS(S733&lt;5000,"Low",S733&lt;=10000,"Medium",S733&lt;=20000,"High",TRUE,"Very High")</f>
        <v>Low</v>
      </c>
      <c r="AM733" t="str" cm="1">
        <f t="array" ref="AM733">_xlfn.IFS(AF733&lt;=1,"0-1",AF733&lt;=3,"2-3",AF733&lt;=5,"4-5",AF733&lt;=10,"6-10",TRUE,"10+")</f>
        <v>0-1</v>
      </c>
      <c r="AN733" t="str" cm="1">
        <f t="array" ref="AN733">_xlfn.IFS(X733&lt;12,"Low",X733&lt;=18,"Medium",TRUE,"High")</f>
        <v>Medium</v>
      </c>
      <c r="AO733" t="str" cm="1">
        <f t="array" ref="AO733">_xlfn.IFS(AH733&lt;1,"0-1",AH733&lt;=3,"2-3",AH733&lt;=5,"4-5",TRUE,"5+")</f>
        <v>0-1</v>
      </c>
    </row>
    <row r="734" spans="1:41"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 t="shared" si="11"/>
        <v>1</v>
      </c>
      <c r="AK734" t="str" cm="1">
        <f t="array" ref="AK734">_xlfn.IFS(A734&lt;25,"&lt;25",A734&lt;=34,"25-34",A734&lt;=44,"35-44",A734&lt;=54,"45-54",TRUE,"55+")</f>
        <v>25-34</v>
      </c>
      <c r="AL734" t="str" cm="1">
        <f t="array" ref="AL734">_xlfn.IFS(S734&lt;5000,"Low",S734&lt;=10000,"Medium",S734&lt;=20000,"High",TRUE,"Very High")</f>
        <v>Low</v>
      </c>
      <c r="AM734" t="str" cm="1">
        <f t="array" ref="AM734">_xlfn.IFS(AF734&lt;=1,"0-1",AF734&lt;=3,"2-3",AF734&lt;=5,"4-5",AF734&lt;=10,"6-10",TRUE,"10+")</f>
        <v>2-3</v>
      </c>
      <c r="AN734" t="str" cm="1">
        <f t="array" ref="AN734">_xlfn.IFS(X734&lt;12,"Low",X734&lt;=18,"Medium",TRUE,"High")</f>
        <v>Medium</v>
      </c>
      <c r="AO734" t="str" cm="1">
        <f t="array" ref="AO734">_xlfn.IFS(AH734&lt;1,"0-1",AH734&lt;=3,"2-3",AH734&lt;=5,"4-5",TRUE,"5+")</f>
        <v>2-3</v>
      </c>
    </row>
    <row r="735" spans="1:41"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 t="shared" si="11"/>
        <v>0</v>
      </c>
      <c r="AK735" t="str" cm="1">
        <f t="array" ref="AK735">_xlfn.IFS(A735&lt;25,"&lt;25",A735&lt;=34,"25-34",A735&lt;=44,"35-44",A735&lt;=54,"45-54",TRUE,"55+")</f>
        <v>25-34</v>
      </c>
      <c r="AL735" t="str" cm="1">
        <f t="array" ref="AL735">_xlfn.IFS(S735&lt;5000,"Low",S735&lt;=10000,"Medium",S735&lt;=20000,"High",TRUE,"Very High")</f>
        <v>Medium</v>
      </c>
      <c r="AM735" t="str" cm="1">
        <f t="array" ref="AM735">_xlfn.IFS(AF735&lt;=1,"0-1",AF735&lt;=3,"2-3",AF735&lt;=5,"4-5",AF735&lt;=10,"6-10",TRUE,"10+")</f>
        <v>6-10</v>
      </c>
      <c r="AN735" t="str" cm="1">
        <f t="array" ref="AN735">_xlfn.IFS(X735&lt;12,"Low",X735&lt;=18,"Medium",TRUE,"High")</f>
        <v>Medium</v>
      </c>
      <c r="AO735" t="str" cm="1">
        <f t="array" ref="AO735">_xlfn.IFS(AH735&lt;1,"0-1",AH735&lt;=3,"2-3",AH735&lt;=5,"4-5",TRUE,"5+")</f>
        <v>2-3</v>
      </c>
    </row>
    <row r="736" spans="1:41"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 t="shared" si="11"/>
        <v>0</v>
      </c>
      <c r="AK736" t="str" cm="1">
        <f t="array" ref="AK736">_xlfn.IFS(A736&lt;25,"&lt;25",A736&lt;=34,"25-34",A736&lt;=44,"35-44",A736&lt;=54,"45-54",TRUE,"55+")</f>
        <v>&lt;25</v>
      </c>
      <c r="AL736" t="str" cm="1">
        <f t="array" ref="AL736">_xlfn.IFS(S736&lt;5000,"Low",S736&lt;=10000,"Medium",S736&lt;=20000,"High",TRUE,"Very High")</f>
        <v>Low</v>
      </c>
      <c r="AM736" t="str" cm="1">
        <f t="array" ref="AM736">_xlfn.IFS(AF736&lt;=1,"0-1",AF736&lt;=3,"2-3",AF736&lt;=5,"4-5",AF736&lt;=10,"6-10",TRUE,"10+")</f>
        <v>4-5</v>
      </c>
      <c r="AN736" t="str" cm="1">
        <f t="array" ref="AN736">_xlfn.IFS(X736&lt;12,"Low",X736&lt;=18,"Medium",TRUE,"High")</f>
        <v>Medium</v>
      </c>
      <c r="AO736" t="str" cm="1">
        <f t="array" ref="AO736">_xlfn.IFS(AH736&lt;1,"0-1",AH736&lt;=3,"2-3",AH736&lt;=5,"4-5",TRUE,"5+")</f>
        <v>2-3</v>
      </c>
    </row>
    <row r="737" spans="1:41"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 t="shared" si="11"/>
        <v>0</v>
      </c>
      <c r="AK737" t="str" cm="1">
        <f t="array" ref="AK737">_xlfn.IFS(A737&lt;25,"&lt;25",A737&lt;=34,"25-34",A737&lt;=44,"35-44",A737&lt;=54,"45-54",TRUE,"55+")</f>
        <v>45-54</v>
      </c>
      <c r="AL737" t="str" cm="1">
        <f t="array" ref="AL737">_xlfn.IFS(S737&lt;5000,"Low",S737&lt;=10000,"Medium",S737&lt;=20000,"High",TRUE,"Very High")</f>
        <v>Low</v>
      </c>
      <c r="AM737" t="str" cm="1">
        <f t="array" ref="AM737">_xlfn.IFS(AF737&lt;=1,"0-1",AF737&lt;=3,"2-3",AF737&lt;=5,"4-5",AF737&lt;=10,"6-10",TRUE,"10+")</f>
        <v>2-3</v>
      </c>
      <c r="AN737" t="str" cm="1">
        <f t="array" ref="AN737">_xlfn.IFS(X737&lt;12,"Low",X737&lt;=18,"Medium",TRUE,"High")</f>
        <v>Medium</v>
      </c>
      <c r="AO737" t="str" cm="1">
        <f t="array" ref="AO737">_xlfn.IFS(AH737&lt;1,"0-1",AH737&lt;=3,"2-3",AH737&lt;=5,"4-5",TRUE,"5+")</f>
        <v>2-3</v>
      </c>
    </row>
    <row r="738" spans="1:41"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 t="shared" si="11"/>
        <v>0</v>
      </c>
      <c r="AK738" t="str" cm="1">
        <f t="array" ref="AK738">_xlfn.IFS(A738&lt;25,"&lt;25",A738&lt;=34,"25-34",A738&lt;=44,"35-44",A738&lt;=54,"45-54",TRUE,"55+")</f>
        <v>45-54</v>
      </c>
      <c r="AL738" t="str" cm="1">
        <f t="array" ref="AL738">_xlfn.IFS(S738&lt;5000,"Low",S738&lt;=10000,"Medium",S738&lt;=20000,"High",TRUE,"Very High")</f>
        <v>High</v>
      </c>
      <c r="AM738" t="str" cm="1">
        <f t="array" ref="AM738">_xlfn.IFS(AF738&lt;=1,"0-1",AF738&lt;=3,"2-3",AF738&lt;=5,"4-5",AF738&lt;=10,"6-10",TRUE,"10+")</f>
        <v>10+</v>
      </c>
      <c r="AN738" t="str" cm="1">
        <f t="array" ref="AN738">_xlfn.IFS(X738&lt;12,"Low",X738&lt;=18,"Medium",TRUE,"High")</f>
        <v>Medium</v>
      </c>
      <c r="AO738" t="str" cm="1">
        <f t="array" ref="AO738">_xlfn.IFS(AH738&lt;1,"0-1",AH738&lt;=3,"2-3",AH738&lt;=5,"4-5",TRUE,"5+")</f>
        <v>4-5</v>
      </c>
    </row>
    <row r="739" spans="1:41"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 t="shared" si="11"/>
        <v>0</v>
      </c>
      <c r="AK739" t="str" cm="1">
        <f t="array" ref="AK739">_xlfn.IFS(A739&lt;25,"&lt;25",A739&lt;=34,"25-34",A739&lt;=44,"35-44",A739&lt;=54,"45-54",TRUE,"55+")</f>
        <v>35-44</v>
      </c>
      <c r="AL739" t="str" cm="1">
        <f t="array" ref="AL739">_xlfn.IFS(S739&lt;5000,"Low",S739&lt;=10000,"Medium",S739&lt;=20000,"High",TRUE,"Very High")</f>
        <v>Medium</v>
      </c>
      <c r="AM739" t="str" cm="1">
        <f t="array" ref="AM739">_xlfn.IFS(AF739&lt;=1,"0-1",AF739&lt;=3,"2-3",AF739&lt;=5,"4-5",AF739&lt;=10,"6-10",TRUE,"10+")</f>
        <v>2-3</v>
      </c>
      <c r="AN739" t="str" cm="1">
        <f t="array" ref="AN739">_xlfn.IFS(X739&lt;12,"Low",X739&lt;=18,"Medium",TRUE,"High")</f>
        <v>Medium</v>
      </c>
      <c r="AO739" t="str" cm="1">
        <f t="array" ref="AO739">_xlfn.IFS(AH739&lt;1,"0-1",AH739&lt;=3,"2-3",AH739&lt;=5,"4-5",TRUE,"5+")</f>
        <v>2-3</v>
      </c>
    </row>
    <row r="740" spans="1:41"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 t="shared" si="11"/>
        <v>0</v>
      </c>
      <c r="AK740" t="str" cm="1">
        <f t="array" ref="AK740">_xlfn.IFS(A740&lt;25,"&lt;25",A740&lt;=34,"25-34",A740&lt;=44,"35-44",A740&lt;=54,"45-54",TRUE,"55+")</f>
        <v>35-44</v>
      </c>
      <c r="AL740" t="str" cm="1">
        <f t="array" ref="AL740">_xlfn.IFS(S740&lt;5000,"Low",S740&lt;=10000,"Medium",S740&lt;=20000,"High",TRUE,"Very High")</f>
        <v>High</v>
      </c>
      <c r="AM740" t="str" cm="1">
        <f t="array" ref="AM740">_xlfn.IFS(AF740&lt;=1,"0-1",AF740&lt;=3,"2-3",AF740&lt;=5,"4-5",AF740&lt;=10,"6-10",TRUE,"10+")</f>
        <v>10+</v>
      </c>
      <c r="AN740" t="str" cm="1">
        <f t="array" ref="AN740">_xlfn.IFS(X740&lt;12,"Low",X740&lt;=18,"Medium",TRUE,"High")</f>
        <v>Medium</v>
      </c>
      <c r="AO740" t="str" cm="1">
        <f t="array" ref="AO740">_xlfn.IFS(AH740&lt;1,"0-1",AH740&lt;=3,"2-3",AH740&lt;=5,"4-5",TRUE,"5+")</f>
        <v>5+</v>
      </c>
    </row>
    <row r="741" spans="1:41"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 t="shared" si="11"/>
        <v>0</v>
      </c>
      <c r="AK741" t="str" cm="1">
        <f t="array" ref="AK741">_xlfn.IFS(A741&lt;25,"&lt;25",A741&lt;=34,"25-34",A741&lt;=44,"35-44",A741&lt;=54,"45-54",TRUE,"55+")</f>
        <v>25-34</v>
      </c>
      <c r="AL741" t="str" cm="1">
        <f t="array" ref="AL741">_xlfn.IFS(S741&lt;5000,"Low",S741&lt;=10000,"Medium",S741&lt;=20000,"High",TRUE,"Very High")</f>
        <v>Low</v>
      </c>
      <c r="AM741" t="str" cm="1">
        <f t="array" ref="AM741">_xlfn.IFS(AF741&lt;=1,"0-1",AF741&lt;=3,"2-3",AF741&lt;=5,"4-5",AF741&lt;=10,"6-10",TRUE,"10+")</f>
        <v>2-3</v>
      </c>
      <c r="AN741" t="str" cm="1">
        <f t="array" ref="AN741">_xlfn.IFS(X741&lt;12,"Low",X741&lt;=18,"Medium",TRUE,"High")</f>
        <v>Medium</v>
      </c>
      <c r="AO741" t="str" cm="1">
        <f t="array" ref="AO741">_xlfn.IFS(AH741&lt;1,"0-1",AH741&lt;=3,"2-3",AH741&lt;=5,"4-5",TRUE,"5+")</f>
        <v>2-3</v>
      </c>
    </row>
    <row r="742" spans="1:41"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 t="shared" si="11"/>
        <v>0</v>
      </c>
      <c r="AK742" t="str" cm="1">
        <f t="array" ref="AK742">_xlfn.IFS(A742&lt;25,"&lt;25",A742&lt;=34,"25-34",A742&lt;=44,"35-44",A742&lt;=54,"45-54",TRUE,"55+")</f>
        <v>35-44</v>
      </c>
      <c r="AL742" t="str" cm="1">
        <f t="array" ref="AL742">_xlfn.IFS(S742&lt;5000,"Low",S742&lt;=10000,"Medium",S742&lt;=20000,"High",TRUE,"Very High")</f>
        <v>Low</v>
      </c>
      <c r="AM742" t="str" cm="1">
        <f t="array" ref="AM742">_xlfn.IFS(AF742&lt;=1,"0-1",AF742&lt;=3,"2-3",AF742&lt;=5,"4-5",AF742&lt;=10,"6-10",TRUE,"10+")</f>
        <v>2-3</v>
      </c>
      <c r="AN742" t="str" cm="1">
        <f t="array" ref="AN742">_xlfn.IFS(X742&lt;12,"Low",X742&lt;=18,"Medium",TRUE,"High")</f>
        <v>High</v>
      </c>
      <c r="AO742" t="str" cm="1">
        <f t="array" ref="AO742">_xlfn.IFS(AH742&lt;1,"0-1",AH742&lt;=3,"2-3",AH742&lt;=5,"4-5",TRUE,"5+")</f>
        <v>2-3</v>
      </c>
    </row>
    <row r="743" spans="1:41"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 t="shared" si="11"/>
        <v>0</v>
      </c>
      <c r="AK743" t="str" cm="1">
        <f t="array" ref="AK743">_xlfn.IFS(A743&lt;25,"&lt;25",A743&lt;=34,"25-34",A743&lt;=44,"35-44",A743&lt;=54,"45-54",TRUE,"55+")</f>
        <v>35-44</v>
      </c>
      <c r="AL743" t="str" cm="1">
        <f t="array" ref="AL743">_xlfn.IFS(S743&lt;5000,"Low",S743&lt;=10000,"Medium",S743&lt;=20000,"High",TRUE,"Very High")</f>
        <v>High</v>
      </c>
      <c r="AM743" t="str" cm="1">
        <f t="array" ref="AM743">_xlfn.IFS(AF743&lt;=1,"0-1",AF743&lt;=3,"2-3",AF743&lt;=5,"4-5",AF743&lt;=10,"6-10",TRUE,"10+")</f>
        <v>0-1</v>
      </c>
      <c r="AN743" t="str" cm="1">
        <f t="array" ref="AN743">_xlfn.IFS(X743&lt;12,"Low",X743&lt;=18,"Medium",TRUE,"High")</f>
        <v>Medium</v>
      </c>
      <c r="AO743" t="str" cm="1">
        <f t="array" ref="AO743">_xlfn.IFS(AH743&lt;1,"0-1",AH743&lt;=3,"2-3",AH743&lt;=5,"4-5",TRUE,"5+")</f>
        <v>0-1</v>
      </c>
    </row>
    <row r="744" spans="1:41"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 t="shared" si="11"/>
        <v>0</v>
      </c>
      <c r="AK744" t="str" cm="1">
        <f t="array" ref="AK744">_xlfn.IFS(A744&lt;25,"&lt;25",A744&lt;=34,"25-34",A744&lt;=44,"35-44",A744&lt;=54,"45-54",TRUE,"55+")</f>
        <v>45-54</v>
      </c>
      <c r="AL744" t="str" cm="1">
        <f t="array" ref="AL744">_xlfn.IFS(S744&lt;5000,"Low",S744&lt;=10000,"Medium",S744&lt;=20000,"High",TRUE,"Very High")</f>
        <v>Low</v>
      </c>
      <c r="AM744" t="str" cm="1">
        <f t="array" ref="AM744">_xlfn.IFS(AF744&lt;=1,"0-1",AF744&lt;=3,"2-3",AF744&lt;=5,"4-5",AF744&lt;=10,"6-10",TRUE,"10+")</f>
        <v>0-1</v>
      </c>
      <c r="AN744" t="str" cm="1">
        <f t="array" ref="AN744">_xlfn.IFS(X744&lt;12,"Low",X744&lt;=18,"Medium",TRUE,"High")</f>
        <v>Medium</v>
      </c>
      <c r="AO744" t="str" cm="1">
        <f t="array" ref="AO744">_xlfn.IFS(AH744&lt;1,"0-1",AH744&lt;=3,"2-3",AH744&lt;=5,"4-5",TRUE,"5+")</f>
        <v>0-1</v>
      </c>
    </row>
    <row r="745" spans="1:41"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 t="shared" si="11"/>
        <v>0</v>
      </c>
      <c r="AK745" t="str" cm="1">
        <f t="array" ref="AK745">_xlfn.IFS(A745&lt;25,"&lt;25",A745&lt;=34,"25-34",A745&lt;=44,"35-44",A745&lt;=54,"45-54",TRUE,"55+")</f>
        <v>55+</v>
      </c>
      <c r="AL745" t="str" cm="1">
        <f t="array" ref="AL745">_xlfn.IFS(S745&lt;5000,"Low",S745&lt;=10000,"Medium",S745&lt;=20000,"High",TRUE,"Very High")</f>
        <v>High</v>
      </c>
      <c r="AM745" t="str" cm="1">
        <f t="array" ref="AM745">_xlfn.IFS(AF745&lt;=1,"0-1",AF745&lt;=3,"2-3",AF745&lt;=5,"4-5",AF745&lt;=10,"6-10",TRUE,"10+")</f>
        <v>4-5</v>
      </c>
      <c r="AN745" t="str" cm="1">
        <f t="array" ref="AN745">_xlfn.IFS(X745&lt;12,"Low",X745&lt;=18,"Medium",TRUE,"High")</f>
        <v>Medium</v>
      </c>
      <c r="AO745" t="str" cm="1">
        <f t="array" ref="AO745">_xlfn.IFS(AH745&lt;1,"0-1",AH745&lt;=3,"2-3",AH745&lt;=5,"4-5",TRUE,"5+")</f>
        <v>4-5</v>
      </c>
    </row>
    <row r="746" spans="1:41"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 t="shared" si="11"/>
        <v>1</v>
      </c>
      <c r="AK746" t="str" cm="1">
        <f t="array" ref="AK746">_xlfn.IFS(A746&lt;25,"&lt;25",A746&lt;=34,"25-34",A746&lt;=44,"35-44",A746&lt;=54,"45-54",TRUE,"55+")</f>
        <v>35-44</v>
      </c>
      <c r="AL746" t="str" cm="1">
        <f t="array" ref="AL746">_xlfn.IFS(S746&lt;5000,"Low",S746&lt;=10000,"Medium",S746&lt;=20000,"High",TRUE,"Very High")</f>
        <v>Low</v>
      </c>
      <c r="AM746" t="str" cm="1">
        <f t="array" ref="AM746">_xlfn.IFS(AF746&lt;=1,"0-1",AF746&lt;=3,"2-3",AF746&lt;=5,"4-5",AF746&lt;=10,"6-10",TRUE,"10+")</f>
        <v>0-1</v>
      </c>
      <c r="AN746" t="str" cm="1">
        <f t="array" ref="AN746">_xlfn.IFS(X746&lt;12,"Low",X746&lt;=18,"Medium",TRUE,"High")</f>
        <v>Medium</v>
      </c>
      <c r="AO746" t="str" cm="1">
        <f t="array" ref="AO746">_xlfn.IFS(AH746&lt;1,"0-1",AH746&lt;=3,"2-3",AH746&lt;=5,"4-5",TRUE,"5+")</f>
        <v>0-1</v>
      </c>
    </row>
    <row r="747" spans="1:41"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 t="shared" si="11"/>
        <v>0</v>
      </c>
      <c r="AK747" t="str" cm="1">
        <f t="array" ref="AK747">_xlfn.IFS(A747&lt;25,"&lt;25",A747&lt;=34,"25-34",A747&lt;=44,"35-44",A747&lt;=54,"45-54",TRUE,"55+")</f>
        <v>55+</v>
      </c>
      <c r="AL747" t="str" cm="1">
        <f t="array" ref="AL747">_xlfn.IFS(S747&lt;5000,"Low",S747&lt;=10000,"Medium",S747&lt;=20000,"High",TRUE,"Very High")</f>
        <v>Medium</v>
      </c>
      <c r="AM747" t="str" cm="1">
        <f t="array" ref="AM747">_xlfn.IFS(AF747&lt;=1,"0-1",AF747&lt;=3,"2-3",AF747&lt;=5,"4-5",AF747&lt;=10,"6-10",TRUE,"10+")</f>
        <v>6-10</v>
      </c>
      <c r="AN747" t="str" cm="1">
        <f t="array" ref="AN747">_xlfn.IFS(X747&lt;12,"Low",X747&lt;=18,"Medium",TRUE,"High")</f>
        <v>Medium</v>
      </c>
      <c r="AO747" t="str" cm="1">
        <f t="array" ref="AO747">_xlfn.IFS(AH747&lt;1,"0-1",AH747&lt;=3,"2-3",AH747&lt;=5,"4-5",TRUE,"5+")</f>
        <v>5+</v>
      </c>
    </row>
    <row r="748" spans="1:41"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 t="shared" si="11"/>
        <v>0</v>
      </c>
      <c r="AK748" t="str" cm="1">
        <f t="array" ref="AK748">_xlfn.IFS(A748&lt;25,"&lt;25",A748&lt;=34,"25-34",A748&lt;=44,"35-44",A748&lt;=54,"45-54",TRUE,"55+")</f>
        <v>35-44</v>
      </c>
      <c r="AL748" t="str" cm="1">
        <f t="array" ref="AL748">_xlfn.IFS(S748&lt;5000,"Low",S748&lt;=10000,"Medium",S748&lt;=20000,"High",TRUE,"Very High")</f>
        <v>High</v>
      </c>
      <c r="AM748" t="str" cm="1">
        <f t="array" ref="AM748">_xlfn.IFS(AF748&lt;=1,"0-1",AF748&lt;=3,"2-3",AF748&lt;=5,"4-5",AF748&lt;=10,"6-10",TRUE,"10+")</f>
        <v>10+</v>
      </c>
      <c r="AN748" t="str" cm="1">
        <f t="array" ref="AN748">_xlfn.IFS(X748&lt;12,"Low",X748&lt;=18,"Medium",TRUE,"High")</f>
        <v>High</v>
      </c>
      <c r="AO748" t="str" cm="1">
        <f t="array" ref="AO748">_xlfn.IFS(AH748&lt;1,"0-1",AH748&lt;=3,"2-3",AH748&lt;=5,"4-5",TRUE,"5+")</f>
        <v>4-5</v>
      </c>
    </row>
    <row r="749" spans="1:41"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 t="shared" si="11"/>
        <v>0</v>
      </c>
      <c r="AK749" t="str" cm="1">
        <f t="array" ref="AK749">_xlfn.IFS(A749&lt;25,"&lt;25",A749&lt;=34,"25-34",A749&lt;=44,"35-44",A749&lt;=54,"45-54",TRUE,"55+")</f>
        <v>35-44</v>
      </c>
      <c r="AL749" t="str" cm="1">
        <f t="array" ref="AL749">_xlfn.IFS(S749&lt;5000,"Low",S749&lt;=10000,"Medium",S749&lt;=20000,"High",TRUE,"Very High")</f>
        <v>Medium</v>
      </c>
      <c r="AM749" t="str" cm="1">
        <f t="array" ref="AM749">_xlfn.IFS(AF749&lt;=1,"0-1",AF749&lt;=3,"2-3",AF749&lt;=5,"4-5",AF749&lt;=10,"6-10",TRUE,"10+")</f>
        <v>0-1</v>
      </c>
      <c r="AN749" t="str" cm="1">
        <f t="array" ref="AN749">_xlfn.IFS(X749&lt;12,"Low",X749&lt;=18,"Medium",TRUE,"High")</f>
        <v>Medium</v>
      </c>
      <c r="AO749" t="str" cm="1">
        <f t="array" ref="AO749">_xlfn.IFS(AH749&lt;1,"0-1",AH749&lt;=3,"2-3",AH749&lt;=5,"4-5",TRUE,"5+")</f>
        <v>0-1</v>
      </c>
    </row>
    <row r="750" spans="1:41"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 t="shared" si="11"/>
        <v>1</v>
      </c>
      <c r="AK750" t="str" cm="1">
        <f t="array" ref="AK750">_xlfn.IFS(A750&lt;25,"&lt;25",A750&lt;=34,"25-34",A750&lt;=44,"35-44",A750&lt;=54,"45-54",TRUE,"55+")</f>
        <v>25-34</v>
      </c>
      <c r="AL750" t="str" cm="1">
        <f t="array" ref="AL750">_xlfn.IFS(S750&lt;5000,"Low",S750&lt;=10000,"Medium",S750&lt;=20000,"High",TRUE,"Very High")</f>
        <v>Low</v>
      </c>
      <c r="AM750" t="str" cm="1">
        <f t="array" ref="AM750">_xlfn.IFS(AF750&lt;=1,"0-1",AF750&lt;=3,"2-3",AF750&lt;=5,"4-5",AF750&lt;=10,"6-10",TRUE,"10+")</f>
        <v>2-3</v>
      </c>
      <c r="AN750" t="str" cm="1">
        <f t="array" ref="AN750">_xlfn.IFS(X750&lt;12,"Low",X750&lt;=18,"Medium",TRUE,"High")</f>
        <v>Medium</v>
      </c>
      <c r="AO750" t="str" cm="1">
        <f t="array" ref="AO750">_xlfn.IFS(AH750&lt;1,"0-1",AH750&lt;=3,"2-3",AH750&lt;=5,"4-5",TRUE,"5+")</f>
        <v>2-3</v>
      </c>
    </row>
    <row r="751" spans="1:41"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 t="shared" si="11"/>
        <v>1</v>
      </c>
      <c r="AK751" t="str" cm="1">
        <f t="array" ref="AK751">_xlfn.IFS(A751&lt;25,"&lt;25",A751&lt;=34,"25-34",A751&lt;=44,"35-44",A751&lt;=54,"45-54",TRUE,"55+")</f>
        <v>45-54</v>
      </c>
      <c r="AL751" t="str" cm="1">
        <f t="array" ref="AL751">_xlfn.IFS(S751&lt;5000,"Low",S751&lt;=10000,"Medium",S751&lt;=20000,"High",TRUE,"Very High")</f>
        <v>High</v>
      </c>
      <c r="AM751" t="str" cm="1">
        <f t="array" ref="AM751">_xlfn.IFS(AF751&lt;=1,"0-1",AF751&lt;=3,"2-3",AF751&lt;=5,"4-5",AF751&lt;=10,"6-10",TRUE,"10+")</f>
        <v>10+</v>
      </c>
      <c r="AN751" t="str" cm="1">
        <f t="array" ref="AN751">_xlfn.IFS(X751&lt;12,"Low",X751&lt;=18,"Medium",TRUE,"High")</f>
        <v>Medium</v>
      </c>
      <c r="AO751" t="str" cm="1">
        <f t="array" ref="AO751">_xlfn.IFS(AH751&lt;1,"0-1",AH751&lt;=3,"2-3",AH751&lt;=5,"4-5",TRUE,"5+")</f>
        <v>5+</v>
      </c>
    </row>
    <row r="752" spans="1:41"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 t="shared" si="11"/>
        <v>0</v>
      </c>
      <c r="AK752" t="str" cm="1">
        <f t="array" ref="AK752">_xlfn.IFS(A752&lt;25,"&lt;25",A752&lt;=34,"25-34",A752&lt;=44,"35-44",A752&lt;=54,"45-54",TRUE,"55+")</f>
        <v>35-44</v>
      </c>
      <c r="AL752" t="str" cm="1">
        <f t="array" ref="AL752">_xlfn.IFS(S752&lt;5000,"Low",S752&lt;=10000,"Medium",S752&lt;=20000,"High",TRUE,"Very High")</f>
        <v>High</v>
      </c>
      <c r="AM752" t="str" cm="1">
        <f t="array" ref="AM752">_xlfn.IFS(AF752&lt;=1,"0-1",AF752&lt;=3,"2-3",AF752&lt;=5,"4-5",AF752&lt;=10,"6-10",TRUE,"10+")</f>
        <v>10+</v>
      </c>
      <c r="AN752" t="str" cm="1">
        <f t="array" ref="AN752">_xlfn.IFS(X752&lt;12,"Low",X752&lt;=18,"Medium",TRUE,"High")</f>
        <v>Medium</v>
      </c>
      <c r="AO752" t="str" cm="1">
        <f t="array" ref="AO752">_xlfn.IFS(AH752&lt;1,"0-1",AH752&lt;=3,"2-3",AH752&lt;=5,"4-5",TRUE,"5+")</f>
        <v>5+</v>
      </c>
    </row>
    <row r="753" spans="1:41"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 t="shared" si="11"/>
        <v>0</v>
      </c>
      <c r="AK753" t="str" cm="1">
        <f t="array" ref="AK753">_xlfn.IFS(A753&lt;25,"&lt;25",A753&lt;=34,"25-34",A753&lt;=44,"35-44",A753&lt;=54,"45-54",TRUE,"55+")</f>
        <v>45-54</v>
      </c>
      <c r="AL753" t="str" cm="1">
        <f t="array" ref="AL753">_xlfn.IFS(S753&lt;5000,"Low",S753&lt;=10000,"Medium",S753&lt;=20000,"High",TRUE,"Very High")</f>
        <v>Medium</v>
      </c>
      <c r="AM753" t="str" cm="1">
        <f t="array" ref="AM753">_xlfn.IFS(AF753&lt;=1,"0-1",AF753&lt;=3,"2-3",AF753&lt;=5,"4-5",AF753&lt;=10,"6-10",TRUE,"10+")</f>
        <v>10+</v>
      </c>
      <c r="AN753" t="str" cm="1">
        <f t="array" ref="AN753">_xlfn.IFS(X753&lt;12,"Low",X753&lt;=18,"Medium",TRUE,"High")</f>
        <v>Medium</v>
      </c>
      <c r="AO753" t="str" cm="1">
        <f t="array" ref="AO753">_xlfn.IFS(AH753&lt;1,"0-1",AH753&lt;=3,"2-3",AH753&lt;=5,"4-5",TRUE,"5+")</f>
        <v>0-1</v>
      </c>
    </row>
    <row r="754" spans="1:41"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 t="shared" si="11"/>
        <v>1</v>
      </c>
      <c r="AK754" t="str" cm="1">
        <f t="array" ref="AK754">_xlfn.IFS(A754&lt;25,"&lt;25",A754&lt;=34,"25-34",A754&lt;=44,"35-44",A754&lt;=54,"45-54",TRUE,"55+")</f>
        <v>35-44</v>
      </c>
      <c r="AL754" t="str" cm="1">
        <f t="array" ref="AL754">_xlfn.IFS(S754&lt;5000,"Low",S754&lt;=10000,"Medium",S754&lt;=20000,"High",TRUE,"Very High")</f>
        <v>Low</v>
      </c>
      <c r="AM754" t="str" cm="1">
        <f t="array" ref="AM754">_xlfn.IFS(AF754&lt;=1,"0-1",AF754&lt;=3,"2-3",AF754&lt;=5,"4-5",AF754&lt;=10,"6-10",TRUE,"10+")</f>
        <v>10+</v>
      </c>
      <c r="AN754" t="str" cm="1">
        <f t="array" ref="AN754">_xlfn.IFS(X754&lt;12,"Low",X754&lt;=18,"Medium",TRUE,"High")</f>
        <v>Medium</v>
      </c>
      <c r="AO754" t="str" cm="1">
        <f t="array" ref="AO754">_xlfn.IFS(AH754&lt;1,"0-1",AH754&lt;=3,"2-3",AH754&lt;=5,"4-5",TRUE,"5+")</f>
        <v>5+</v>
      </c>
    </row>
    <row r="755" spans="1:41"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 t="shared" si="11"/>
        <v>0</v>
      </c>
      <c r="AK755" t="str" cm="1">
        <f t="array" ref="AK755">_xlfn.IFS(A755&lt;25,"&lt;25",A755&lt;=34,"25-34",A755&lt;=44,"35-44",A755&lt;=54,"45-54",TRUE,"55+")</f>
        <v>35-44</v>
      </c>
      <c r="AL755" t="str" cm="1">
        <f t="array" ref="AL755">_xlfn.IFS(S755&lt;5000,"Low",S755&lt;=10000,"Medium",S755&lt;=20000,"High",TRUE,"Very High")</f>
        <v>High</v>
      </c>
      <c r="AM755" t="str" cm="1">
        <f t="array" ref="AM755">_xlfn.IFS(AF755&lt;=1,"0-1",AF755&lt;=3,"2-3",AF755&lt;=5,"4-5",AF755&lt;=10,"6-10",TRUE,"10+")</f>
        <v>10+</v>
      </c>
      <c r="AN755" t="str" cm="1">
        <f t="array" ref="AN755">_xlfn.IFS(X755&lt;12,"Low",X755&lt;=18,"Medium",TRUE,"High")</f>
        <v>Medium</v>
      </c>
      <c r="AO755" t="str" cm="1">
        <f t="array" ref="AO755">_xlfn.IFS(AH755&lt;1,"0-1",AH755&lt;=3,"2-3",AH755&lt;=5,"4-5",TRUE,"5+")</f>
        <v>2-3</v>
      </c>
    </row>
    <row r="756" spans="1:41"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 t="shared" si="11"/>
        <v>0</v>
      </c>
      <c r="AK756" t="str" cm="1">
        <f t="array" ref="AK756">_xlfn.IFS(A756&lt;25,"&lt;25",A756&lt;=34,"25-34",A756&lt;=44,"35-44",A756&lt;=54,"45-54",TRUE,"55+")</f>
        <v>25-34</v>
      </c>
      <c r="AL756" t="str" cm="1">
        <f t="array" ref="AL756">_xlfn.IFS(S756&lt;5000,"Low",S756&lt;=10000,"Medium",S756&lt;=20000,"High",TRUE,"Very High")</f>
        <v>Low</v>
      </c>
      <c r="AM756" t="str" cm="1">
        <f t="array" ref="AM756">_xlfn.IFS(AF756&lt;=1,"0-1",AF756&lt;=3,"2-3",AF756&lt;=5,"4-5",AF756&lt;=10,"6-10",TRUE,"10+")</f>
        <v>2-3</v>
      </c>
      <c r="AN756" t="str" cm="1">
        <f t="array" ref="AN756">_xlfn.IFS(X756&lt;12,"Low",X756&lt;=18,"Medium",TRUE,"High")</f>
        <v>High</v>
      </c>
      <c r="AO756" t="str" cm="1">
        <f t="array" ref="AO756">_xlfn.IFS(AH756&lt;1,"0-1",AH756&lt;=3,"2-3",AH756&lt;=5,"4-5",TRUE,"5+")</f>
        <v>2-3</v>
      </c>
    </row>
    <row r="757" spans="1:41"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 t="shared" si="11"/>
        <v>0</v>
      </c>
      <c r="AK757" t="str" cm="1">
        <f t="array" ref="AK757">_xlfn.IFS(A757&lt;25,"&lt;25",A757&lt;=34,"25-34",A757&lt;=44,"35-44",A757&lt;=54,"45-54",TRUE,"55+")</f>
        <v>45-54</v>
      </c>
      <c r="AL757" t="str" cm="1">
        <f t="array" ref="AL757">_xlfn.IFS(S757&lt;5000,"Low",S757&lt;=10000,"Medium",S757&lt;=20000,"High",TRUE,"Very High")</f>
        <v>High</v>
      </c>
      <c r="AM757" t="str" cm="1">
        <f t="array" ref="AM757">_xlfn.IFS(AF757&lt;=1,"0-1",AF757&lt;=3,"2-3",AF757&lt;=5,"4-5",AF757&lt;=10,"6-10",TRUE,"10+")</f>
        <v>6-10</v>
      </c>
      <c r="AN757" t="str" cm="1">
        <f t="array" ref="AN757">_xlfn.IFS(X757&lt;12,"Low",X757&lt;=18,"Medium",TRUE,"High")</f>
        <v>Medium</v>
      </c>
      <c r="AO757" t="str" cm="1">
        <f t="array" ref="AO757">_xlfn.IFS(AH757&lt;1,"0-1",AH757&lt;=3,"2-3",AH757&lt;=5,"4-5",TRUE,"5+")</f>
        <v>2-3</v>
      </c>
    </row>
    <row r="758" spans="1:41"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 t="shared" si="11"/>
        <v>0</v>
      </c>
      <c r="AK758" t="str" cm="1">
        <f t="array" ref="AK758">_xlfn.IFS(A758&lt;25,"&lt;25",A758&lt;=34,"25-34",A758&lt;=44,"35-44",A758&lt;=54,"45-54",TRUE,"55+")</f>
        <v>25-34</v>
      </c>
      <c r="AL758" t="str" cm="1">
        <f t="array" ref="AL758">_xlfn.IFS(S758&lt;5000,"Low",S758&lt;=10000,"Medium",S758&lt;=20000,"High",TRUE,"Very High")</f>
        <v>Low</v>
      </c>
      <c r="AM758" t="str" cm="1">
        <f t="array" ref="AM758">_xlfn.IFS(AF758&lt;=1,"0-1",AF758&lt;=3,"2-3",AF758&lt;=5,"4-5",AF758&lt;=10,"6-10",TRUE,"10+")</f>
        <v>6-10</v>
      </c>
      <c r="AN758" t="str" cm="1">
        <f t="array" ref="AN758">_xlfn.IFS(X758&lt;12,"Low",X758&lt;=18,"Medium",TRUE,"High")</f>
        <v>Medium</v>
      </c>
      <c r="AO758" t="str" cm="1">
        <f t="array" ref="AO758">_xlfn.IFS(AH758&lt;1,"0-1",AH758&lt;=3,"2-3",AH758&lt;=5,"4-5",TRUE,"5+")</f>
        <v>5+</v>
      </c>
    </row>
    <row r="759" spans="1:41"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 t="shared" si="11"/>
        <v>0</v>
      </c>
      <c r="AK759" t="str" cm="1">
        <f t="array" ref="AK759">_xlfn.IFS(A759&lt;25,"&lt;25",A759&lt;=34,"25-34",A759&lt;=44,"35-44",A759&lt;=54,"45-54",TRUE,"55+")</f>
        <v>25-34</v>
      </c>
      <c r="AL759" t="str" cm="1">
        <f t="array" ref="AL759">_xlfn.IFS(S759&lt;5000,"Low",S759&lt;=10000,"Medium",S759&lt;=20000,"High",TRUE,"Very High")</f>
        <v>Medium</v>
      </c>
      <c r="AM759" t="str" cm="1">
        <f t="array" ref="AM759">_xlfn.IFS(AF759&lt;=1,"0-1",AF759&lt;=3,"2-3",AF759&lt;=5,"4-5",AF759&lt;=10,"6-10",TRUE,"10+")</f>
        <v>10+</v>
      </c>
      <c r="AN759" t="str" cm="1">
        <f t="array" ref="AN759">_xlfn.IFS(X759&lt;12,"Low",X759&lt;=18,"Medium",TRUE,"High")</f>
        <v>Low</v>
      </c>
      <c r="AO759" t="str" cm="1">
        <f t="array" ref="AO759">_xlfn.IFS(AH759&lt;1,"0-1",AH759&lt;=3,"2-3",AH759&lt;=5,"4-5",TRUE,"5+")</f>
        <v>0-1</v>
      </c>
    </row>
    <row r="760" spans="1:41"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 t="shared" si="11"/>
        <v>0</v>
      </c>
      <c r="AK760" t="str" cm="1">
        <f t="array" ref="AK760">_xlfn.IFS(A760&lt;25,"&lt;25",A760&lt;=34,"25-34",A760&lt;=44,"35-44",A760&lt;=54,"45-54",TRUE,"55+")</f>
        <v>55+</v>
      </c>
      <c r="AL760" t="str" cm="1">
        <f t="array" ref="AL760">_xlfn.IFS(S760&lt;5000,"Low",S760&lt;=10000,"Medium",S760&lt;=20000,"High",TRUE,"Very High")</f>
        <v>High</v>
      </c>
      <c r="AM760" t="str" cm="1">
        <f t="array" ref="AM760">_xlfn.IFS(AF760&lt;=1,"0-1",AF760&lt;=3,"2-3",AF760&lt;=5,"4-5",AF760&lt;=10,"6-10",TRUE,"10+")</f>
        <v>6-10</v>
      </c>
      <c r="AN760" t="str" cm="1">
        <f t="array" ref="AN760">_xlfn.IFS(X760&lt;12,"Low",X760&lt;=18,"Medium",TRUE,"High")</f>
        <v>Medium</v>
      </c>
      <c r="AO760" t="str" cm="1">
        <f t="array" ref="AO760">_xlfn.IFS(AH760&lt;1,"0-1",AH760&lt;=3,"2-3",AH760&lt;=5,"4-5",TRUE,"5+")</f>
        <v>0-1</v>
      </c>
    </row>
    <row r="761" spans="1:41"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 t="shared" si="11"/>
        <v>0</v>
      </c>
      <c r="AK761" t="str" cm="1">
        <f t="array" ref="AK761">_xlfn.IFS(A761&lt;25,"&lt;25",A761&lt;=34,"25-34",A761&lt;=44,"35-44",A761&lt;=54,"45-54",TRUE,"55+")</f>
        <v>45-54</v>
      </c>
      <c r="AL761" t="str" cm="1">
        <f t="array" ref="AL761">_xlfn.IFS(S761&lt;5000,"Low",S761&lt;=10000,"Medium",S761&lt;=20000,"High",TRUE,"Very High")</f>
        <v>Low</v>
      </c>
      <c r="AM761" t="str" cm="1">
        <f t="array" ref="AM761">_xlfn.IFS(AF761&lt;=1,"0-1",AF761&lt;=3,"2-3",AF761&lt;=5,"4-5",AF761&lt;=10,"6-10",TRUE,"10+")</f>
        <v>6-10</v>
      </c>
      <c r="AN761" t="str" cm="1">
        <f t="array" ref="AN761">_xlfn.IFS(X761&lt;12,"Low",X761&lt;=18,"Medium",TRUE,"High")</f>
        <v>Medium</v>
      </c>
      <c r="AO761" t="str" cm="1">
        <f t="array" ref="AO761">_xlfn.IFS(AH761&lt;1,"0-1",AH761&lt;=3,"2-3",AH761&lt;=5,"4-5",TRUE,"5+")</f>
        <v>0-1</v>
      </c>
    </row>
    <row r="762" spans="1:41"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 t="shared" si="11"/>
        <v>0</v>
      </c>
      <c r="AK762" t="str" cm="1">
        <f t="array" ref="AK762">_xlfn.IFS(A762&lt;25,"&lt;25",A762&lt;=34,"25-34",A762&lt;=44,"35-44",A762&lt;=54,"45-54",TRUE,"55+")</f>
        <v>45-54</v>
      </c>
      <c r="AL762" t="str" cm="1">
        <f t="array" ref="AL762">_xlfn.IFS(S762&lt;5000,"Low",S762&lt;=10000,"Medium",S762&lt;=20000,"High",TRUE,"Very High")</f>
        <v>Medium</v>
      </c>
      <c r="AM762" t="str" cm="1">
        <f t="array" ref="AM762">_xlfn.IFS(AF762&lt;=1,"0-1",AF762&lt;=3,"2-3",AF762&lt;=5,"4-5",AF762&lt;=10,"6-10",TRUE,"10+")</f>
        <v>10+</v>
      </c>
      <c r="AN762" t="str" cm="1">
        <f t="array" ref="AN762">_xlfn.IFS(X762&lt;12,"Low",X762&lt;=18,"Medium",TRUE,"High")</f>
        <v>Medium</v>
      </c>
      <c r="AO762" t="str" cm="1">
        <f t="array" ref="AO762">_xlfn.IFS(AH762&lt;1,"0-1",AH762&lt;=3,"2-3",AH762&lt;=5,"4-5",TRUE,"5+")</f>
        <v>5+</v>
      </c>
    </row>
    <row r="763" spans="1:41"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 t="shared" si="11"/>
        <v>1</v>
      </c>
      <c r="AK763" t="str" cm="1">
        <f t="array" ref="AK763">_xlfn.IFS(A763&lt;25,"&lt;25",A763&lt;=34,"25-34",A763&lt;=44,"35-44",A763&lt;=54,"45-54",TRUE,"55+")</f>
        <v>35-44</v>
      </c>
      <c r="AL763" t="str" cm="1">
        <f t="array" ref="AL763">_xlfn.IFS(S763&lt;5000,"Low",S763&lt;=10000,"Medium",S763&lt;=20000,"High",TRUE,"Very High")</f>
        <v>Low</v>
      </c>
      <c r="AM763" t="str" cm="1">
        <f t="array" ref="AM763">_xlfn.IFS(AF763&lt;=1,"0-1",AF763&lt;=3,"2-3",AF763&lt;=5,"4-5",AF763&lt;=10,"6-10",TRUE,"10+")</f>
        <v>0-1</v>
      </c>
      <c r="AN763" t="str" cm="1">
        <f t="array" ref="AN763">_xlfn.IFS(X763&lt;12,"Low",X763&lt;=18,"Medium",TRUE,"High")</f>
        <v>Medium</v>
      </c>
      <c r="AO763" t="str" cm="1">
        <f t="array" ref="AO763">_xlfn.IFS(AH763&lt;1,"0-1",AH763&lt;=3,"2-3",AH763&lt;=5,"4-5",TRUE,"5+")</f>
        <v>0-1</v>
      </c>
    </row>
    <row r="764" spans="1:41"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 t="shared" si="11"/>
        <v>1</v>
      </c>
      <c r="AK764" t="str" cm="1">
        <f t="array" ref="AK764">_xlfn.IFS(A764&lt;25,"&lt;25",A764&lt;=34,"25-34",A764&lt;=44,"35-44",A764&lt;=54,"45-54",TRUE,"55+")</f>
        <v>25-34</v>
      </c>
      <c r="AL764" t="str" cm="1">
        <f t="array" ref="AL764">_xlfn.IFS(S764&lt;5000,"Low",S764&lt;=10000,"Medium",S764&lt;=20000,"High",TRUE,"Very High")</f>
        <v>Low</v>
      </c>
      <c r="AM764" t="str" cm="1">
        <f t="array" ref="AM764">_xlfn.IFS(AF764&lt;=1,"0-1",AF764&lt;=3,"2-3",AF764&lt;=5,"4-5",AF764&lt;=10,"6-10",TRUE,"10+")</f>
        <v>2-3</v>
      </c>
      <c r="AN764" t="str" cm="1">
        <f t="array" ref="AN764">_xlfn.IFS(X764&lt;12,"Low",X764&lt;=18,"Medium",TRUE,"High")</f>
        <v>Medium</v>
      </c>
      <c r="AO764" t="str" cm="1">
        <f t="array" ref="AO764">_xlfn.IFS(AH764&lt;1,"0-1",AH764&lt;=3,"2-3",AH764&lt;=5,"4-5",TRUE,"5+")</f>
        <v>2-3</v>
      </c>
    </row>
    <row r="765" spans="1:41"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 t="shared" si="11"/>
        <v>0</v>
      </c>
      <c r="AK765" t="str" cm="1">
        <f t="array" ref="AK765">_xlfn.IFS(A765&lt;25,"&lt;25",A765&lt;=34,"25-34",A765&lt;=44,"35-44",A765&lt;=54,"45-54",TRUE,"55+")</f>
        <v>25-34</v>
      </c>
      <c r="AL765" t="str" cm="1">
        <f t="array" ref="AL765">_xlfn.IFS(S765&lt;5000,"Low",S765&lt;=10000,"Medium",S765&lt;=20000,"High",TRUE,"Very High")</f>
        <v>Low</v>
      </c>
      <c r="AM765" t="str" cm="1">
        <f t="array" ref="AM765">_xlfn.IFS(AF765&lt;=1,"0-1",AF765&lt;=3,"2-3",AF765&lt;=5,"4-5",AF765&lt;=10,"6-10",TRUE,"10+")</f>
        <v>0-1</v>
      </c>
      <c r="AN765" t="str" cm="1">
        <f t="array" ref="AN765">_xlfn.IFS(X765&lt;12,"Low",X765&lt;=18,"Medium",TRUE,"High")</f>
        <v>High</v>
      </c>
      <c r="AO765" t="str" cm="1">
        <f t="array" ref="AO765">_xlfn.IFS(AH765&lt;1,"0-1",AH765&lt;=3,"2-3",AH765&lt;=5,"4-5",TRUE,"5+")</f>
        <v>0-1</v>
      </c>
    </row>
    <row r="766" spans="1:41"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 t="shared" si="11"/>
        <v>0</v>
      </c>
      <c r="AK766" t="str" cm="1">
        <f t="array" ref="AK766">_xlfn.IFS(A766&lt;25,"&lt;25",A766&lt;=34,"25-34",A766&lt;=44,"35-44",A766&lt;=54,"45-54",TRUE,"55+")</f>
        <v>25-34</v>
      </c>
      <c r="AL766" t="str" cm="1">
        <f t="array" ref="AL766">_xlfn.IFS(S766&lt;5000,"Low",S766&lt;=10000,"Medium",S766&lt;=20000,"High",TRUE,"Very High")</f>
        <v>Low</v>
      </c>
      <c r="AM766" t="str" cm="1">
        <f t="array" ref="AM766">_xlfn.IFS(AF766&lt;=1,"0-1",AF766&lt;=3,"2-3",AF766&lt;=5,"4-5",AF766&lt;=10,"6-10",TRUE,"10+")</f>
        <v>0-1</v>
      </c>
      <c r="AN766" t="str" cm="1">
        <f t="array" ref="AN766">_xlfn.IFS(X766&lt;12,"Low",X766&lt;=18,"Medium",TRUE,"High")</f>
        <v>High</v>
      </c>
      <c r="AO766" t="str" cm="1">
        <f t="array" ref="AO766">_xlfn.IFS(AH766&lt;1,"0-1",AH766&lt;=3,"2-3",AH766&lt;=5,"4-5",TRUE,"5+")</f>
        <v>0-1</v>
      </c>
    </row>
    <row r="767" spans="1:41"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 t="shared" si="11"/>
        <v>0</v>
      </c>
      <c r="AK767" t="str" cm="1">
        <f t="array" ref="AK767">_xlfn.IFS(A767&lt;25,"&lt;25",A767&lt;=34,"25-34",A767&lt;=44,"35-44",A767&lt;=54,"45-54",TRUE,"55+")</f>
        <v>35-44</v>
      </c>
      <c r="AL767" t="str" cm="1">
        <f t="array" ref="AL767">_xlfn.IFS(S767&lt;5000,"Low",S767&lt;=10000,"Medium",S767&lt;=20000,"High",TRUE,"Very High")</f>
        <v>Low</v>
      </c>
      <c r="AM767" t="str" cm="1">
        <f t="array" ref="AM767">_xlfn.IFS(AF767&lt;=1,"0-1",AF767&lt;=3,"2-3",AF767&lt;=5,"4-5",AF767&lt;=10,"6-10",TRUE,"10+")</f>
        <v>2-3</v>
      </c>
      <c r="AN767" t="str" cm="1">
        <f t="array" ref="AN767">_xlfn.IFS(X767&lt;12,"Low",X767&lt;=18,"Medium",TRUE,"High")</f>
        <v>Medium</v>
      </c>
      <c r="AO767" t="str" cm="1">
        <f t="array" ref="AO767">_xlfn.IFS(AH767&lt;1,"0-1",AH767&lt;=3,"2-3",AH767&lt;=5,"4-5",TRUE,"5+")</f>
        <v>2-3</v>
      </c>
    </row>
    <row r="768" spans="1:41"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 t="shared" si="11"/>
        <v>0</v>
      </c>
      <c r="AK768" t="str" cm="1">
        <f t="array" ref="AK768">_xlfn.IFS(A768&lt;25,"&lt;25",A768&lt;=34,"25-34",A768&lt;=44,"35-44",A768&lt;=54,"45-54",TRUE,"55+")</f>
        <v>45-54</v>
      </c>
      <c r="AL768" t="str" cm="1">
        <f t="array" ref="AL768">_xlfn.IFS(S768&lt;5000,"Low",S768&lt;=10000,"Medium",S768&lt;=20000,"High",TRUE,"Very High")</f>
        <v>High</v>
      </c>
      <c r="AM768" t="str" cm="1">
        <f t="array" ref="AM768">_xlfn.IFS(AF768&lt;=1,"0-1",AF768&lt;=3,"2-3",AF768&lt;=5,"4-5",AF768&lt;=10,"6-10",TRUE,"10+")</f>
        <v>6-10</v>
      </c>
      <c r="AN768" t="str" cm="1">
        <f t="array" ref="AN768">_xlfn.IFS(X768&lt;12,"Low",X768&lt;=18,"Medium",TRUE,"High")</f>
        <v>Low</v>
      </c>
      <c r="AO768" t="str" cm="1">
        <f t="array" ref="AO768">_xlfn.IFS(AH768&lt;1,"0-1",AH768&lt;=3,"2-3",AH768&lt;=5,"4-5",TRUE,"5+")</f>
        <v>5+</v>
      </c>
    </row>
    <row r="769" spans="1:41"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 t="shared" si="11"/>
        <v>0</v>
      </c>
      <c r="AK769" t="str" cm="1">
        <f t="array" ref="AK769">_xlfn.IFS(A769&lt;25,"&lt;25",A769&lt;=34,"25-34",A769&lt;=44,"35-44",A769&lt;=54,"45-54",TRUE,"55+")</f>
        <v>35-44</v>
      </c>
      <c r="AL769" t="str" cm="1">
        <f t="array" ref="AL769">_xlfn.IFS(S769&lt;5000,"Low",S769&lt;=10000,"Medium",S769&lt;=20000,"High",TRUE,"Very High")</f>
        <v>Low</v>
      </c>
      <c r="AM769" t="str" cm="1">
        <f t="array" ref="AM769">_xlfn.IFS(AF769&lt;=1,"0-1",AF769&lt;=3,"2-3",AF769&lt;=5,"4-5",AF769&lt;=10,"6-10",TRUE,"10+")</f>
        <v>4-5</v>
      </c>
      <c r="AN769" t="str" cm="1">
        <f t="array" ref="AN769">_xlfn.IFS(X769&lt;12,"Low",X769&lt;=18,"Medium",TRUE,"High")</f>
        <v>Medium</v>
      </c>
      <c r="AO769" t="str" cm="1">
        <f t="array" ref="AO769">_xlfn.IFS(AH769&lt;1,"0-1",AH769&lt;=3,"2-3",AH769&lt;=5,"4-5",TRUE,"5+")</f>
        <v>0-1</v>
      </c>
    </row>
    <row r="770" spans="1:41"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 t="shared" ref="AJ770:AJ833" si="12">IF(B770="Yes",1,0)</f>
        <v>0</v>
      </c>
      <c r="AK770" t="str" cm="1">
        <f t="array" ref="AK770">_xlfn.IFS(A770&lt;25,"&lt;25",A770&lt;=34,"25-34",A770&lt;=44,"35-44",A770&lt;=54,"45-54",TRUE,"55+")</f>
        <v>35-44</v>
      </c>
      <c r="AL770" t="str" cm="1">
        <f t="array" ref="AL770">_xlfn.IFS(S770&lt;5000,"Low",S770&lt;=10000,"Medium",S770&lt;=20000,"High",TRUE,"Very High")</f>
        <v>Medium</v>
      </c>
      <c r="AM770" t="str" cm="1">
        <f t="array" ref="AM770">_xlfn.IFS(AF770&lt;=1,"0-1",AF770&lt;=3,"2-3",AF770&lt;=5,"4-5",AF770&lt;=10,"6-10",TRUE,"10+")</f>
        <v>6-10</v>
      </c>
      <c r="AN770" t="str" cm="1">
        <f t="array" ref="AN770">_xlfn.IFS(X770&lt;12,"Low",X770&lt;=18,"Medium",TRUE,"High")</f>
        <v>Medium</v>
      </c>
      <c r="AO770" t="str" cm="1">
        <f t="array" ref="AO770">_xlfn.IFS(AH770&lt;1,"0-1",AH770&lt;=3,"2-3",AH770&lt;=5,"4-5",TRUE,"5+")</f>
        <v>5+</v>
      </c>
    </row>
    <row r="771" spans="1:41"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 t="shared" si="12"/>
        <v>0</v>
      </c>
      <c r="AK771" t="str" cm="1">
        <f t="array" ref="AK771">_xlfn.IFS(A771&lt;25,"&lt;25",A771&lt;=34,"25-34",A771&lt;=44,"35-44",A771&lt;=54,"45-54",TRUE,"55+")</f>
        <v>25-34</v>
      </c>
      <c r="AL771" t="str" cm="1">
        <f t="array" ref="AL771">_xlfn.IFS(S771&lt;5000,"Low",S771&lt;=10000,"Medium",S771&lt;=20000,"High",TRUE,"Very High")</f>
        <v>Low</v>
      </c>
      <c r="AM771" t="str" cm="1">
        <f t="array" ref="AM771">_xlfn.IFS(AF771&lt;=1,"0-1",AF771&lt;=3,"2-3",AF771&lt;=5,"4-5",AF771&lt;=10,"6-10",TRUE,"10+")</f>
        <v>4-5</v>
      </c>
      <c r="AN771" t="str" cm="1">
        <f t="array" ref="AN771">_xlfn.IFS(X771&lt;12,"Low",X771&lt;=18,"Medium",TRUE,"High")</f>
        <v>Medium</v>
      </c>
      <c r="AO771" t="str" cm="1">
        <f t="array" ref="AO771">_xlfn.IFS(AH771&lt;1,"0-1",AH771&lt;=3,"2-3",AH771&lt;=5,"4-5",TRUE,"5+")</f>
        <v>2-3</v>
      </c>
    </row>
    <row r="772" spans="1:41"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 t="shared" si="12"/>
        <v>0</v>
      </c>
      <c r="AK772" t="str" cm="1">
        <f t="array" ref="AK772">_xlfn.IFS(A772&lt;25,"&lt;25",A772&lt;=34,"25-34",A772&lt;=44,"35-44",A772&lt;=54,"45-54",TRUE,"55+")</f>
        <v>45-54</v>
      </c>
      <c r="AL772" t="str" cm="1">
        <f t="array" ref="AL772">_xlfn.IFS(S772&lt;5000,"Low",S772&lt;=10000,"Medium",S772&lt;=20000,"High",TRUE,"Very High")</f>
        <v>High</v>
      </c>
      <c r="AM772" t="str" cm="1">
        <f t="array" ref="AM772">_xlfn.IFS(AF772&lt;=1,"0-1",AF772&lt;=3,"2-3",AF772&lt;=5,"4-5",AF772&lt;=10,"6-10",TRUE,"10+")</f>
        <v>2-3</v>
      </c>
      <c r="AN772" t="str" cm="1">
        <f t="array" ref="AN772">_xlfn.IFS(X772&lt;12,"Low",X772&lt;=18,"Medium",TRUE,"High")</f>
        <v>Medium</v>
      </c>
      <c r="AO772" t="str" cm="1">
        <f t="array" ref="AO772">_xlfn.IFS(AH772&lt;1,"0-1",AH772&lt;=3,"2-3",AH772&lt;=5,"4-5",TRUE,"5+")</f>
        <v>2-3</v>
      </c>
    </row>
    <row r="773" spans="1:41"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 t="shared" si="12"/>
        <v>0</v>
      </c>
      <c r="AK773" t="str" cm="1">
        <f t="array" ref="AK773">_xlfn.IFS(A773&lt;25,"&lt;25",A773&lt;=34,"25-34",A773&lt;=44,"35-44",A773&lt;=54,"45-54",TRUE,"55+")</f>
        <v>45-54</v>
      </c>
      <c r="AL773" t="str" cm="1">
        <f t="array" ref="AL773">_xlfn.IFS(S773&lt;5000,"Low",S773&lt;=10000,"Medium",S773&lt;=20000,"High",TRUE,"Very High")</f>
        <v>High</v>
      </c>
      <c r="AM773" t="str" cm="1">
        <f t="array" ref="AM773">_xlfn.IFS(AF773&lt;=1,"0-1",AF773&lt;=3,"2-3",AF773&lt;=5,"4-5",AF773&lt;=10,"6-10",TRUE,"10+")</f>
        <v>6-10</v>
      </c>
      <c r="AN773" t="str" cm="1">
        <f t="array" ref="AN773">_xlfn.IFS(X773&lt;12,"Low",X773&lt;=18,"Medium",TRUE,"High")</f>
        <v>Low</v>
      </c>
      <c r="AO773" t="str" cm="1">
        <f t="array" ref="AO773">_xlfn.IFS(AH773&lt;1,"0-1",AH773&lt;=3,"2-3",AH773&lt;=5,"4-5",TRUE,"5+")</f>
        <v>5+</v>
      </c>
    </row>
    <row r="774" spans="1:41"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 t="shared" si="12"/>
        <v>0</v>
      </c>
      <c r="AK774" t="str" cm="1">
        <f t="array" ref="AK774">_xlfn.IFS(A774&lt;25,"&lt;25",A774&lt;=34,"25-34",A774&lt;=44,"35-44",A774&lt;=54,"45-54",TRUE,"55+")</f>
        <v>55+</v>
      </c>
      <c r="AL774" t="str" cm="1">
        <f t="array" ref="AL774">_xlfn.IFS(S774&lt;5000,"Low",S774&lt;=10000,"Medium",S774&lt;=20000,"High",TRUE,"Very High")</f>
        <v>Low</v>
      </c>
      <c r="AM774" t="str" cm="1">
        <f t="array" ref="AM774">_xlfn.IFS(AF774&lt;=1,"0-1",AF774&lt;=3,"2-3",AF774&lt;=5,"4-5",AF774&lt;=10,"6-10",TRUE,"10+")</f>
        <v>4-5</v>
      </c>
      <c r="AN774" t="str" cm="1">
        <f t="array" ref="AN774">_xlfn.IFS(X774&lt;12,"Low",X774&lt;=18,"Medium",TRUE,"High")</f>
        <v>High</v>
      </c>
      <c r="AO774" t="str" cm="1">
        <f t="array" ref="AO774">_xlfn.IFS(AH774&lt;1,"0-1",AH774&lt;=3,"2-3",AH774&lt;=5,"4-5",TRUE,"5+")</f>
        <v>0-1</v>
      </c>
    </row>
    <row r="775" spans="1:41"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 t="shared" si="12"/>
        <v>0</v>
      </c>
      <c r="AK775" t="str" cm="1">
        <f t="array" ref="AK775">_xlfn.IFS(A775&lt;25,"&lt;25",A775&lt;=34,"25-34",A775&lt;=44,"35-44",A775&lt;=54,"45-54",TRUE,"55+")</f>
        <v>35-44</v>
      </c>
      <c r="AL775" t="str" cm="1">
        <f t="array" ref="AL775">_xlfn.IFS(S775&lt;5000,"Low",S775&lt;=10000,"Medium",S775&lt;=20000,"High",TRUE,"Very High")</f>
        <v>Medium</v>
      </c>
      <c r="AM775" t="str" cm="1">
        <f t="array" ref="AM775">_xlfn.IFS(AF775&lt;=1,"0-1",AF775&lt;=3,"2-3",AF775&lt;=5,"4-5",AF775&lt;=10,"6-10",TRUE,"10+")</f>
        <v>10+</v>
      </c>
      <c r="AN775" t="str" cm="1">
        <f t="array" ref="AN775">_xlfn.IFS(X775&lt;12,"Low",X775&lt;=18,"Medium",TRUE,"High")</f>
        <v>Low</v>
      </c>
      <c r="AO775" t="str" cm="1">
        <f t="array" ref="AO775">_xlfn.IFS(AH775&lt;1,"0-1",AH775&lt;=3,"2-3",AH775&lt;=5,"4-5",TRUE,"5+")</f>
        <v>5+</v>
      </c>
    </row>
    <row r="776" spans="1:41"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 t="shared" si="12"/>
        <v>0</v>
      </c>
      <c r="AK776" t="str" cm="1">
        <f t="array" ref="AK776">_xlfn.IFS(A776&lt;25,"&lt;25",A776&lt;=34,"25-34",A776&lt;=44,"35-44",A776&lt;=54,"45-54",TRUE,"55+")</f>
        <v>55+</v>
      </c>
      <c r="AL776" t="str" cm="1">
        <f t="array" ref="AL776">_xlfn.IFS(S776&lt;5000,"Low",S776&lt;=10000,"Medium",S776&lt;=20000,"High",TRUE,"Very High")</f>
        <v>High</v>
      </c>
      <c r="AM776" t="str" cm="1">
        <f t="array" ref="AM776">_xlfn.IFS(AF776&lt;=1,"0-1",AF776&lt;=3,"2-3",AF776&lt;=5,"4-5",AF776&lt;=10,"6-10",TRUE,"10+")</f>
        <v>6-10</v>
      </c>
      <c r="AN776" t="str" cm="1">
        <f t="array" ref="AN776">_xlfn.IFS(X776&lt;12,"Low",X776&lt;=18,"Medium",TRUE,"High")</f>
        <v>Medium</v>
      </c>
      <c r="AO776" t="str" cm="1">
        <f t="array" ref="AO776">_xlfn.IFS(AH776&lt;1,"0-1",AH776&lt;=3,"2-3",AH776&lt;=5,"4-5",TRUE,"5+")</f>
        <v>5+</v>
      </c>
    </row>
    <row r="777" spans="1:41"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 t="shared" si="12"/>
        <v>0</v>
      </c>
      <c r="AK777" t="str" cm="1">
        <f t="array" ref="AK777">_xlfn.IFS(A777&lt;25,"&lt;25",A777&lt;=34,"25-34",A777&lt;=44,"35-44",A777&lt;=54,"45-54",TRUE,"55+")</f>
        <v>35-44</v>
      </c>
      <c r="AL777" t="str" cm="1">
        <f t="array" ref="AL777">_xlfn.IFS(S777&lt;5000,"Low",S777&lt;=10000,"Medium",S777&lt;=20000,"High",TRUE,"Very High")</f>
        <v>High</v>
      </c>
      <c r="AM777" t="str" cm="1">
        <f t="array" ref="AM777">_xlfn.IFS(AF777&lt;=1,"0-1",AF777&lt;=3,"2-3",AF777&lt;=5,"4-5",AF777&lt;=10,"6-10",TRUE,"10+")</f>
        <v>0-1</v>
      </c>
      <c r="AN777" t="str" cm="1">
        <f t="array" ref="AN777">_xlfn.IFS(X777&lt;12,"Low",X777&lt;=18,"Medium",TRUE,"High")</f>
        <v>Medium</v>
      </c>
      <c r="AO777" t="str" cm="1">
        <f t="array" ref="AO777">_xlfn.IFS(AH777&lt;1,"0-1",AH777&lt;=3,"2-3",AH777&lt;=5,"4-5",TRUE,"5+")</f>
        <v>0-1</v>
      </c>
    </row>
    <row r="778" spans="1:41"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 t="shared" si="12"/>
        <v>1</v>
      </c>
      <c r="AK778" t="str" cm="1">
        <f t="array" ref="AK778">_xlfn.IFS(A778&lt;25,"&lt;25",A778&lt;=34,"25-34",A778&lt;=44,"35-44",A778&lt;=54,"45-54",TRUE,"55+")</f>
        <v>&lt;25</v>
      </c>
      <c r="AL778" t="str" cm="1">
        <f t="array" ref="AL778">_xlfn.IFS(S778&lt;5000,"Low",S778&lt;=10000,"Medium",S778&lt;=20000,"High",TRUE,"Very High")</f>
        <v>Low</v>
      </c>
      <c r="AM778" t="str" cm="1">
        <f t="array" ref="AM778">_xlfn.IFS(AF778&lt;=1,"0-1",AF778&lt;=3,"2-3",AF778&lt;=5,"4-5",AF778&lt;=10,"6-10",TRUE,"10+")</f>
        <v>2-3</v>
      </c>
      <c r="AN778" t="str" cm="1">
        <f t="array" ref="AN778">_xlfn.IFS(X778&lt;12,"Low",X778&lt;=18,"Medium",TRUE,"High")</f>
        <v>Medium</v>
      </c>
      <c r="AO778" t="str" cm="1">
        <f t="array" ref="AO778">_xlfn.IFS(AH778&lt;1,"0-1",AH778&lt;=3,"2-3",AH778&lt;=5,"4-5",TRUE,"5+")</f>
        <v>0-1</v>
      </c>
    </row>
    <row r="779" spans="1:41"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 t="shared" si="12"/>
        <v>1</v>
      </c>
      <c r="AK779" t="str" cm="1">
        <f t="array" ref="AK779">_xlfn.IFS(A779&lt;25,"&lt;25",A779&lt;=34,"25-34",A779&lt;=44,"35-44",A779&lt;=54,"45-54",TRUE,"55+")</f>
        <v>&lt;25</v>
      </c>
      <c r="AL779" t="str" cm="1">
        <f t="array" ref="AL779">_xlfn.IFS(S779&lt;5000,"Low",S779&lt;=10000,"Medium",S779&lt;=20000,"High",TRUE,"Very High")</f>
        <v>Low</v>
      </c>
      <c r="AM779" t="str" cm="1">
        <f t="array" ref="AM779">_xlfn.IFS(AF779&lt;=1,"0-1",AF779&lt;=3,"2-3",AF779&lt;=5,"4-5",AF779&lt;=10,"6-10",TRUE,"10+")</f>
        <v>0-1</v>
      </c>
      <c r="AN779" t="str" cm="1">
        <f t="array" ref="AN779">_xlfn.IFS(X779&lt;12,"Low",X779&lt;=18,"Medium",TRUE,"High")</f>
        <v>Medium</v>
      </c>
      <c r="AO779" t="str" cm="1">
        <f t="array" ref="AO779">_xlfn.IFS(AH779&lt;1,"0-1",AH779&lt;=3,"2-3",AH779&lt;=5,"4-5",TRUE,"5+")</f>
        <v>2-3</v>
      </c>
    </row>
    <row r="780" spans="1:41"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 t="shared" si="12"/>
        <v>0</v>
      </c>
      <c r="AK780" t="str" cm="1">
        <f t="array" ref="AK780">_xlfn.IFS(A780&lt;25,"&lt;25",A780&lt;=34,"25-34",A780&lt;=44,"35-44",A780&lt;=54,"45-54",TRUE,"55+")</f>
        <v>45-54</v>
      </c>
      <c r="AL780" t="str" cm="1">
        <f t="array" ref="AL780">_xlfn.IFS(S780&lt;5000,"Low",S780&lt;=10000,"Medium",S780&lt;=20000,"High",TRUE,"Very High")</f>
        <v>Low</v>
      </c>
      <c r="AM780" t="str" cm="1">
        <f t="array" ref="AM780">_xlfn.IFS(AF780&lt;=1,"0-1",AF780&lt;=3,"2-3",AF780&lt;=5,"4-5",AF780&lt;=10,"6-10",TRUE,"10+")</f>
        <v>10+</v>
      </c>
      <c r="AN780" t="str" cm="1">
        <f t="array" ref="AN780">_xlfn.IFS(X780&lt;12,"Low",X780&lt;=18,"Medium",TRUE,"High")</f>
        <v>High</v>
      </c>
      <c r="AO780" t="str" cm="1">
        <f t="array" ref="AO780">_xlfn.IFS(AH780&lt;1,"0-1",AH780&lt;=3,"2-3",AH780&lt;=5,"4-5",TRUE,"5+")</f>
        <v>2-3</v>
      </c>
    </row>
    <row r="781" spans="1:41"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 t="shared" si="12"/>
        <v>1</v>
      </c>
      <c r="AK781" t="str" cm="1">
        <f t="array" ref="AK781">_xlfn.IFS(A781&lt;25,"&lt;25",A781&lt;=34,"25-34",A781&lt;=44,"35-44",A781&lt;=54,"45-54",TRUE,"55+")</f>
        <v>45-54</v>
      </c>
      <c r="AL781" t="str" cm="1">
        <f t="array" ref="AL781">_xlfn.IFS(S781&lt;5000,"Low",S781&lt;=10000,"Medium",S781&lt;=20000,"High",TRUE,"Very High")</f>
        <v>Low</v>
      </c>
      <c r="AM781" t="str" cm="1">
        <f t="array" ref="AM781">_xlfn.IFS(AF781&lt;=1,"0-1",AF781&lt;=3,"2-3",AF781&lt;=5,"4-5",AF781&lt;=10,"6-10",TRUE,"10+")</f>
        <v>6-10</v>
      </c>
      <c r="AN781" t="str" cm="1">
        <f t="array" ref="AN781">_xlfn.IFS(X781&lt;12,"Low",X781&lt;=18,"Medium",TRUE,"High")</f>
        <v>Medium</v>
      </c>
      <c r="AO781" t="str" cm="1">
        <f t="array" ref="AO781">_xlfn.IFS(AH781&lt;1,"0-1",AH781&lt;=3,"2-3",AH781&lt;=5,"4-5",TRUE,"5+")</f>
        <v>2-3</v>
      </c>
    </row>
    <row r="782" spans="1:41"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 t="shared" si="12"/>
        <v>1</v>
      </c>
      <c r="AK782" t="str" cm="1">
        <f t="array" ref="AK782">_xlfn.IFS(A782&lt;25,"&lt;25",A782&lt;=34,"25-34",A782&lt;=44,"35-44",A782&lt;=54,"45-54",TRUE,"55+")</f>
        <v>25-34</v>
      </c>
      <c r="AL782" t="str" cm="1">
        <f t="array" ref="AL782">_xlfn.IFS(S782&lt;5000,"Low",S782&lt;=10000,"Medium",S782&lt;=20000,"High",TRUE,"Very High")</f>
        <v>Medium</v>
      </c>
      <c r="AM782" t="str" cm="1">
        <f t="array" ref="AM782">_xlfn.IFS(AF782&lt;=1,"0-1",AF782&lt;=3,"2-3",AF782&lt;=5,"4-5",AF782&lt;=10,"6-10",TRUE,"10+")</f>
        <v>6-10</v>
      </c>
      <c r="AN782" t="str" cm="1">
        <f t="array" ref="AN782">_xlfn.IFS(X782&lt;12,"Low",X782&lt;=18,"Medium",TRUE,"High")</f>
        <v>Medium</v>
      </c>
      <c r="AO782" t="str" cm="1">
        <f t="array" ref="AO782">_xlfn.IFS(AH782&lt;1,"0-1",AH782&lt;=3,"2-3",AH782&lt;=5,"4-5",TRUE,"5+")</f>
        <v>2-3</v>
      </c>
    </row>
    <row r="783" spans="1:41"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 t="shared" si="12"/>
        <v>0</v>
      </c>
      <c r="AK783" t="str" cm="1">
        <f t="array" ref="AK783">_xlfn.IFS(A783&lt;25,"&lt;25",A783&lt;=34,"25-34",A783&lt;=44,"35-44",A783&lt;=54,"45-54",TRUE,"55+")</f>
        <v>25-34</v>
      </c>
      <c r="AL783" t="str" cm="1">
        <f t="array" ref="AL783">_xlfn.IFS(S783&lt;5000,"Low",S783&lt;=10000,"Medium",S783&lt;=20000,"High",TRUE,"Very High")</f>
        <v>Low</v>
      </c>
      <c r="AM783" t="str" cm="1">
        <f t="array" ref="AM783">_xlfn.IFS(AF783&lt;=1,"0-1",AF783&lt;=3,"2-3",AF783&lt;=5,"4-5",AF783&lt;=10,"6-10",TRUE,"10+")</f>
        <v>4-5</v>
      </c>
      <c r="AN783" t="str" cm="1">
        <f t="array" ref="AN783">_xlfn.IFS(X783&lt;12,"Low",X783&lt;=18,"Medium",TRUE,"High")</f>
        <v>Medium</v>
      </c>
      <c r="AO783" t="str" cm="1">
        <f t="array" ref="AO783">_xlfn.IFS(AH783&lt;1,"0-1",AH783&lt;=3,"2-3",AH783&lt;=5,"4-5",TRUE,"5+")</f>
        <v>2-3</v>
      </c>
    </row>
    <row r="784" spans="1:41"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 t="shared" si="12"/>
        <v>0</v>
      </c>
      <c r="AK784" t="str" cm="1">
        <f t="array" ref="AK784">_xlfn.IFS(A784&lt;25,"&lt;25",A784&lt;=34,"25-34",A784&lt;=44,"35-44",A784&lt;=54,"45-54",TRUE,"55+")</f>
        <v>25-34</v>
      </c>
      <c r="AL784" t="str" cm="1">
        <f t="array" ref="AL784">_xlfn.IFS(S784&lt;5000,"Low",S784&lt;=10000,"Medium",S784&lt;=20000,"High",TRUE,"Very High")</f>
        <v>Medium</v>
      </c>
      <c r="AM784" t="str" cm="1">
        <f t="array" ref="AM784">_xlfn.IFS(AF784&lt;=1,"0-1",AF784&lt;=3,"2-3",AF784&lt;=5,"4-5",AF784&lt;=10,"6-10",TRUE,"10+")</f>
        <v>6-10</v>
      </c>
      <c r="AN784" t="str" cm="1">
        <f t="array" ref="AN784">_xlfn.IFS(X784&lt;12,"Low",X784&lt;=18,"Medium",TRUE,"High")</f>
        <v>Medium</v>
      </c>
      <c r="AO784" t="str" cm="1">
        <f t="array" ref="AO784">_xlfn.IFS(AH784&lt;1,"0-1",AH784&lt;=3,"2-3",AH784&lt;=5,"4-5",TRUE,"5+")</f>
        <v>0-1</v>
      </c>
    </row>
    <row r="785" spans="1:41"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 t="shared" si="12"/>
        <v>0</v>
      </c>
      <c r="AK785" t="str" cm="1">
        <f t="array" ref="AK785">_xlfn.IFS(A785&lt;25,"&lt;25",A785&lt;=34,"25-34",A785&lt;=44,"35-44",A785&lt;=54,"45-54",TRUE,"55+")</f>
        <v>35-44</v>
      </c>
      <c r="AL785" t="str" cm="1">
        <f t="array" ref="AL785">_xlfn.IFS(S785&lt;5000,"Low",S785&lt;=10000,"Medium",S785&lt;=20000,"High",TRUE,"Very High")</f>
        <v>Low</v>
      </c>
      <c r="AM785" t="str" cm="1">
        <f t="array" ref="AM785">_xlfn.IFS(AF785&lt;=1,"0-1",AF785&lt;=3,"2-3",AF785&lt;=5,"4-5",AF785&lt;=10,"6-10",TRUE,"10+")</f>
        <v>6-10</v>
      </c>
      <c r="AN785" t="str" cm="1">
        <f t="array" ref="AN785">_xlfn.IFS(X785&lt;12,"Low",X785&lt;=18,"Medium",TRUE,"High")</f>
        <v>Medium</v>
      </c>
      <c r="AO785" t="str" cm="1">
        <f t="array" ref="AO785">_xlfn.IFS(AH785&lt;1,"0-1",AH785&lt;=3,"2-3",AH785&lt;=5,"4-5",TRUE,"5+")</f>
        <v>0-1</v>
      </c>
    </row>
    <row r="786" spans="1:41"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 t="shared" si="12"/>
        <v>0</v>
      </c>
      <c r="AK786" t="str" cm="1">
        <f t="array" ref="AK786">_xlfn.IFS(A786&lt;25,"&lt;25",A786&lt;=34,"25-34",A786&lt;=44,"35-44",A786&lt;=54,"45-54",TRUE,"55+")</f>
        <v>35-44</v>
      </c>
      <c r="AL786" t="str" cm="1">
        <f t="array" ref="AL786">_xlfn.IFS(S786&lt;5000,"Low",S786&lt;=10000,"Medium",S786&lt;=20000,"High",TRUE,"Very High")</f>
        <v>Medium</v>
      </c>
      <c r="AM786" t="str" cm="1">
        <f t="array" ref="AM786">_xlfn.IFS(AF786&lt;=1,"0-1",AF786&lt;=3,"2-3",AF786&lt;=5,"4-5",AF786&lt;=10,"6-10",TRUE,"10+")</f>
        <v>10+</v>
      </c>
      <c r="AN786" t="str" cm="1">
        <f t="array" ref="AN786">_xlfn.IFS(X786&lt;12,"Low",X786&lt;=18,"Medium",TRUE,"High")</f>
        <v>Medium</v>
      </c>
      <c r="AO786" t="str" cm="1">
        <f t="array" ref="AO786">_xlfn.IFS(AH786&lt;1,"0-1",AH786&lt;=3,"2-3",AH786&lt;=5,"4-5",TRUE,"5+")</f>
        <v>2-3</v>
      </c>
    </row>
    <row r="787" spans="1:41"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 t="shared" si="12"/>
        <v>0</v>
      </c>
      <c r="AK787" t="str" cm="1">
        <f t="array" ref="AK787">_xlfn.IFS(A787&lt;25,"&lt;25",A787&lt;=34,"25-34",A787&lt;=44,"35-44",A787&lt;=54,"45-54",TRUE,"55+")</f>
        <v>35-44</v>
      </c>
      <c r="AL787" t="str" cm="1">
        <f t="array" ref="AL787">_xlfn.IFS(S787&lt;5000,"Low",S787&lt;=10000,"Medium",S787&lt;=20000,"High",TRUE,"Very High")</f>
        <v>High</v>
      </c>
      <c r="AM787" t="str" cm="1">
        <f t="array" ref="AM787">_xlfn.IFS(AF787&lt;=1,"0-1",AF787&lt;=3,"2-3",AF787&lt;=5,"4-5",AF787&lt;=10,"6-10",TRUE,"10+")</f>
        <v>10+</v>
      </c>
      <c r="AN787" t="str" cm="1">
        <f t="array" ref="AN787">_xlfn.IFS(X787&lt;12,"Low",X787&lt;=18,"Medium",TRUE,"High")</f>
        <v>High</v>
      </c>
      <c r="AO787" t="str" cm="1">
        <f t="array" ref="AO787">_xlfn.IFS(AH787&lt;1,"0-1",AH787&lt;=3,"2-3",AH787&lt;=5,"4-5",TRUE,"5+")</f>
        <v>5+</v>
      </c>
    </row>
    <row r="788" spans="1:41"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 t="shared" si="12"/>
        <v>0</v>
      </c>
      <c r="AK788" t="str" cm="1">
        <f t="array" ref="AK788">_xlfn.IFS(A788&lt;25,"&lt;25",A788&lt;=34,"25-34",A788&lt;=44,"35-44",A788&lt;=54,"45-54",TRUE,"55+")</f>
        <v>25-34</v>
      </c>
      <c r="AL788" t="str" cm="1">
        <f t="array" ref="AL788">_xlfn.IFS(S788&lt;5000,"Low",S788&lt;=10000,"Medium",S788&lt;=20000,"High",TRUE,"Very High")</f>
        <v>Low</v>
      </c>
      <c r="AM788" t="str" cm="1">
        <f t="array" ref="AM788">_xlfn.IFS(AF788&lt;=1,"0-1",AF788&lt;=3,"2-3",AF788&lt;=5,"4-5",AF788&lt;=10,"6-10",TRUE,"10+")</f>
        <v>2-3</v>
      </c>
      <c r="AN788" t="str" cm="1">
        <f t="array" ref="AN788">_xlfn.IFS(X788&lt;12,"Low",X788&lt;=18,"Medium",TRUE,"High")</f>
        <v>High</v>
      </c>
      <c r="AO788" t="str" cm="1">
        <f t="array" ref="AO788">_xlfn.IFS(AH788&lt;1,"0-1",AH788&lt;=3,"2-3",AH788&lt;=5,"4-5",TRUE,"5+")</f>
        <v>2-3</v>
      </c>
    </row>
    <row r="789" spans="1:41"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 t="shared" si="12"/>
        <v>0</v>
      </c>
      <c r="AK789" t="str" cm="1">
        <f t="array" ref="AK789">_xlfn.IFS(A789&lt;25,"&lt;25",A789&lt;=34,"25-34",A789&lt;=44,"35-44",A789&lt;=54,"45-54",TRUE,"55+")</f>
        <v>55+</v>
      </c>
      <c r="AL789" t="str" cm="1">
        <f t="array" ref="AL789">_xlfn.IFS(S789&lt;5000,"Low",S789&lt;=10000,"Medium",S789&lt;=20000,"High",TRUE,"Very High")</f>
        <v>High</v>
      </c>
      <c r="AM789" t="str" cm="1">
        <f t="array" ref="AM789">_xlfn.IFS(AF789&lt;=1,"0-1",AF789&lt;=3,"2-3",AF789&lt;=5,"4-5",AF789&lt;=10,"6-10",TRUE,"10+")</f>
        <v>2-3</v>
      </c>
      <c r="AN789" t="str" cm="1">
        <f t="array" ref="AN789">_xlfn.IFS(X789&lt;12,"Low",X789&lt;=18,"Medium",TRUE,"High")</f>
        <v>Medium</v>
      </c>
      <c r="AO789" t="str" cm="1">
        <f t="array" ref="AO789">_xlfn.IFS(AH789&lt;1,"0-1",AH789&lt;=3,"2-3",AH789&lt;=5,"4-5",TRUE,"5+")</f>
        <v>2-3</v>
      </c>
    </row>
    <row r="790" spans="1:41"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 t="shared" si="12"/>
        <v>0</v>
      </c>
      <c r="AK790" t="str" cm="1">
        <f t="array" ref="AK790">_xlfn.IFS(A790&lt;25,"&lt;25",A790&lt;=34,"25-34",A790&lt;=44,"35-44",A790&lt;=54,"45-54",TRUE,"55+")</f>
        <v>25-34</v>
      </c>
      <c r="AL790" t="str" cm="1">
        <f t="array" ref="AL790">_xlfn.IFS(S790&lt;5000,"Low",S790&lt;=10000,"Medium",S790&lt;=20000,"High",TRUE,"Very High")</f>
        <v>Low</v>
      </c>
      <c r="AM790" t="str" cm="1">
        <f t="array" ref="AM790">_xlfn.IFS(AF790&lt;=1,"0-1",AF790&lt;=3,"2-3",AF790&lt;=5,"4-5",AF790&lt;=10,"6-10",TRUE,"10+")</f>
        <v>6-10</v>
      </c>
      <c r="AN790" t="str" cm="1">
        <f t="array" ref="AN790">_xlfn.IFS(X790&lt;12,"Low",X790&lt;=18,"Medium",TRUE,"High")</f>
        <v>Medium</v>
      </c>
      <c r="AO790" t="str" cm="1">
        <f t="array" ref="AO790">_xlfn.IFS(AH790&lt;1,"0-1",AH790&lt;=3,"2-3",AH790&lt;=5,"4-5",TRUE,"5+")</f>
        <v>2-3</v>
      </c>
    </row>
    <row r="791" spans="1:41"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 t="shared" si="12"/>
        <v>1</v>
      </c>
      <c r="AK791" t="str" cm="1">
        <f t="array" ref="AK791">_xlfn.IFS(A791&lt;25,"&lt;25",A791&lt;=34,"25-34",A791&lt;=44,"35-44",A791&lt;=54,"45-54",TRUE,"55+")</f>
        <v>35-44</v>
      </c>
      <c r="AL791" t="str" cm="1">
        <f t="array" ref="AL791">_xlfn.IFS(S791&lt;5000,"Low",S791&lt;=10000,"Medium",S791&lt;=20000,"High",TRUE,"Very High")</f>
        <v>High</v>
      </c>
      <c r="AM791" t="str" cm="1">
        <f t="array" ref="AM791">_xlfn.IFS(AF791&lt;=1,"0-1",AF791&lt;=3,"2-3",AF791&lt;=5,"4-5",AF791&lt;=10,"6-10",TRUE,"10+")</f>
        <v>10+</v>
      </c>
      <c r="AN791" t="str" cm="1">
        <f t="array" ref="AN791">_xlfn.IFS(X791&lt;12,"Low",X791&lt;=18,"Medium",TRUE,"High")</f>
        <v>Medium</v>
      </c>
      <c r="AO791" t="str" cm="1">
        <f t="array" ref="AO791">_xlfn.IFS(AH791&lt;1,"0-1",AH791&lt;=3,"2-3",AH791&lt;=5,"4-5",TRUE,"5+")</f>
        <v>2-3</v>
      </c>
    </row>
    <row r="792" spans="1:41"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 t="shared" si="12"/>
        <v>0</v>
      </c>
      <c r="AK792" t="str" cm="1">
        <f t="array" ref="AK792">_xlfn.IFS(A792&lt;25,"&lt;25",A792&lt;=34,"25-34",A792&lt;=44,"35-44",A792&lt;=54,"45-54",TRUE,"55+")</f>
        <v>25-34</v>
      </c>
      <c r="AL792" t="str" cm="1">
        <f t="array" ref="AL792">_xlfn.IFS(S792&lt;5000,"Low",S792&lt;=10000,"Medium",S792&lt;=20000,"High",TRUE,"Very High")</f>
        <v>Medium</v>
      </c>
      <c r="AM792" t="str" cm="1">
        <f t="array" ref="AM792">_xlfn.IFS(AF792&lt;=1,"0-1",AF792&lt;=3,"2-3",AF792&lt;=5,"4-5",AF792&lt;=10,"6-10",TRUE,"10+")</f>
        <v>2-3</v>
      </c>
      <c r="AN792" t="str" cm="1">
        <f t="array" ref="AN792">_xlfn.IFS(X792&lt;12,"Low",X792&lt;=18,"Medium",TRUE,"High")</f>
        <v>Medium</v>
      </c>
      <c r="AO792" t="str" cm="1">
        <f t="array" ref="AO792">_xlfn.IFS(AH792&lt;1,"0-1",AH792&lt;=3,"2-3",AH792&lt;=5,"4-5",TRUE,"5+")</f>
        <v>2-3</v>
      </c>
    </row>
    <row r="793" spans="1:41"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 t="shared" si="12"/>
        <v>1</v>
      </c>
      <c r="AK793" t="str" cm="1">
        <f t="array" ref="AK793">_xlfn.IFS(A793&lt;25,"&lt;25",A793&lt;=34,"25-34",A793&lt;=44,"35-44",A793&lt;=54,"45-54",TRUE,"55+")</f>
        <v>35-44</v>
      </c>
      <c r="AL793" t="str" cm="1">
        <f t="array" ref="AL793">_xlfn.IFS(S793&lt;5000,"Low",S793&lt;=10000,"Medium",S793&lt;=20000,"High",TRUE,"Very High")</f>
        <v>Medium</v>
      </c>
      <c r="AM793" t="str" cm="1">
        <f t="array" ref="AM793">_xlfn.IFS(AF793&lt;=1,"0-1",AF793&lt;=3,"2-3",AF793&lt;=5,"4-5",AF793&lt;=10,"6-10",TRUE,"10+")</f>
        <v>6-10</v>
      </c>
      <c r="AN793" t="str" cm="1">
        <f t="array" ref="AN793">_xlfn.IFS(X793&lt;12,"Low",X793&lt;=18,"Medium",TRUE,"High")</f>
        <v>High</v>
      </c>
      <c r="AO793" t="str" cm="1">
        <f t="array" ref="AO793">_xlfn.IFS(AH793&lt;1,"0-1",AH793&lt;=3,"2-3",AH793&lt;=5,"4-5",TRUE,"5+")</f>
        <v>4-5</v>
      </c>
    </row>
    <row r="794" spans="1:41"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 t="shared" si="12"/>
        <v>1</v>
      </c>
      <c r="AK794" t="str" cm="1">
        <f t="array" ref="AK794">_xlfn.IFS(A794&lt;25,"&lt;25",A794&lt;=34,"25-34",A794&lt;=44,"35-44",A794&lt;=54,"45-54",TRUE,"55+")</f>
        <v>25-34</v>
      </c>
      <c r="AL794" t="str" cm="1">
        <f t="array" ref="AL794">_xlfn.IFS(S794&lt;5000,"Low",S794&lt;=10000,"Medium",S794&lt;=20000,"High",TRUE,"Very High")</f>
        <v>Low</v>
      </c>
      <c r="AM794" t="str" cm="1">
        <f t="array" ref="AM794">_xlfn.IFS(AF794&lt;=1,"0-1",AF794&lt;=3,"2-3",AF794&lt;=5,"4-5",AF794&lt;=10,"6-10",TRUE,"10+")</f>
        <v>10+</v>
      </c>
      <c r="AN794" t="str" cm="1">
        <f t="array" ref="AN794">_xlfn.IFS(X794&lt;12,"Low",X794&lt;=18,"Medium",TRUE,"High")</f>
        <v>High</v>
      </c>
      <c r="AO794" t="str" cm="1">
        <f t="array" ref="AO794">_xlfn.IFS(AH794&lt;1,"0-1",AH794&lt;=3,"2-3",AH794&lt;=5,"4-5",TRUE,"5+")</f>
        <v>2-3</v>
      </c>
    </row>
    <row r="795" spans="1:41"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 t="shared" si="12"/>
        <v>0</v>
      </c>
      <c r="AK795" t="str" cm="1">
        <f t="array" ref="AK795">_xlfn.IFS(A795&lt;25,"&lt;25",A795&lt;=34,"25-34",A795&lt;=44,"35-44",A795&lt;=54,"45-54",TRUE,"55+")</f>
        <v>25-34</v>
      </c>
      <c r="AL795" t="str" cm="1">
        <f t="array" ref="AL795">_xlfn.IFS(S795&lt;5000,"Low",S795&lt;=10000,"Medium",S795&lt;=20000,"High",TRUE,"Very High")</f>
        <v>Low</v>
      </c>
      <c r="AM795" t="str" cm="1">
        <f t="array" ref="AM795">_xlfn.IFS(AF795&lt;=1,"0-1",AF795&lt;=3,"2-3",AF795&lt;=5,"4-5",AF795&lt;=10,"6-10",TRUE,"10+")</f>
        <v>4-5</v>
      </c>
      <c r="AN795" t="str" cm="1">
        <f t="array" ref="AN795">_xlfn.IFS(X795&lt;12,"Low",X795&lt;=18,"Medium",TRUE,"High")</f>
        <v>Medium</v>
      </c>
      <c r="AO795" t="str" cm="1">
        <f t="array" ref="AO795">_xlfn.IFS(AH795&lt;1,"0-1",AH795&lt;=3,"2-3",AH795&lt;=5,"4-5",TRUE,"5+")</f>
        <v>2-3</v>
      </c>
    </row>
    <row r="796" spans="1:41"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 t="shared" si="12"/>
        <v>0</v>
      </c>
      <c r="AK796" t="str" cm="1">
        <f t="array" ref="AK796">_xlfn.IFS(A796&lt;25,"&lt;25",A796&lt;=34,"25-34",A796&lt;=44,"35-44",A796&lt;=54,"45-54",TRUE,"55+")</f>
        <v>25-34</v>
      </c>
      <c r="AL796" t="str" cm="1">
        <f t="array" ref="AL796">_xlfn.IFS(S796&lt;5000,"Low",S796&lt;=10000,"Medium",S796&lt;=20000,"High",TRUE,"Very High")</f>
        <v>Medium</v>
      </c>
      <c r="AM796" t="str" cm="1">
        <f t="array" ref="AM796">_xlfn.IFS(AF796&lt;=1,"0-1",AF796&lt;=3,"2-3",AF796&lt;=5,"4-5",AF796&lt;=10,"6-10",TRUE,"10+")</f>
        <v>6-10</v>
      </c>
      <c r="AN796" t="str" cm="1">
        <f t="array" ref="AN796">_xlfn.IFS(X796&lt;12,"Low",X796&lt;=18,"Medium",TRUE,"High")</f>
        <v>Medium</v>
      </c>
      <c r="AO796" t="str" cm="1">
        <f t="array" ref="AO796">_xlfn.IFS(AH796&lt;1,"0-1",AH796&lt;=3,"2-3",AH796&lt;=5,"4-5",TRUE,"5+")</f>
        <v>0-1</v>
      </c>
    </row>
    <row r="797" spans="1:41"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 t="shared" si="12"/>
        <v>0</v>
      </c>
      <c r="AK797" t="str" cm="1">
        <f t="array" ref="AK797">_xlfn.IFS(A797&lt;25,"&lt;25",A797&lt;=34,"25-34",A797&lt;=44,"35-44",A797&lt;=54,"45-54",TRUE,"55+")</f>
        <v>35-44</v>
      </c>
      <c r="AL797" t="str" cm="1">
        <f t="array" ref="AL797">_xlfn.IFS(S797&lt;5000,"Low",S797&lt;=10000,"Medium",S797&lt;=20000,"High",TRUE,"Very High")</f>
        <v>Medium</v>
      </c>
      <c r="AM797" t="str" cm="1">
        <f t="array" ref="AM797">_xlfn.IFS(AF797&lt;=1,"0-1",AF797&lt;=3,"2-3",AF797&lt;=5,"4-5",AF797&lt;=10,"6-10",TRUE,"10+")</f>
        <v>0-1</v>
      </c>
      <c r="AN797" t="str" cm="1">
        <f t="array" ref="AN797">_xlfn.IFS(X797&lt;12,"Low",X797&lt;=18,"Medium",TRUE,"High")</f>
        <v>Medium</v>
      </c>
      <c r="AO797" t="str" cm="1">
        <f t="array" ref="AO797">_xlfn.IFS(AH797&lt;1,"0-1",AH797&lt;=3,"2-3",AH797&lt;=5,"4-5",TRUE,"5+")</f>
        <v>0-1</v>
      </c>
    </row>
    <row r="798" spans="1:41"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 t="shared" si="12"/>
        <v>1</v>
      </c>
      <c r="AK798" t="str" cm="1">
        <f t="array" ref="AK798">_xlfn.IFS(A798&lt;25,"&lt;25",A798&lt;=34,"25-34",A798&lt;=44,"35-44",A798&lt;=54,"45-54",TRUE,"55+")</f>
        <v>25-34</v>
      </c>
      <c r="AL798" t="str" cm="1">
        <f t="array" ref="AL798">_xlfn.IFS(S798&lt;5000,"Low",S798&lt;=10000,"Medium",S798&lt;=20000,"High",TRUE,"Very High")</f>
        <v>Low</v>
      </c>
      <c r="AM798" t="str" cm="1">
        <f t="array" ref="AM798">_xlfn.IFS(AF798&lt;=1,"0-1",AF798&lt;=3,"2-3",AF798&lt;=5,"4-5",AF798&lt;=10,"6-10",TRUE,"10+")</f>
        <v>6-10</v>
      </c>
      <c r="AN798" t="str" cm="1">
        <f t="array" ref="AN798">_xlfn.IFS(X798&lt;12,"Low",X798&lt;=18,"Medium",TRUE,"High")</f>
        <v>Medium</v>
      </c>
      <c r="AO798" t="str" cm="1">
        <f t="array" ref="AO798">_xlfn.IFS(AH798&lt;1,"0-1",AH798&lt;=3,"2-3",AH798&lt;=5,"4-5",TRUE,"5+")</f>
        <v>4-5</v>
      </c>
    </row>
    <row r="799" spans="1:41"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 t="shared" si="12"/>
        <v>1</v>
      </c>
      <c r="AK799" t="str" cm="1">
        <f t="array" ref="AK799">_xlfn.IFS(A799&lt;25,"&lt;25",A799&lt;=34,"25-34",A799&lt;=44,"35-44",A799&lt;=54,"45-54",TRUE,"55+")</f>
        <v>25-34</v>
      </c>
      <c r="AL799" t="str" cm="1">
        <f t="array" ref="AL799">_xlfn.IFS(S799&lt;5000,"Low",S799&lt;=10000,"Medium",S799&lt;=20000,"High",TRUE,"Very High")</f>
        <v>Low</v>
      </c>
      <c r="AM799" t="str" cm="1">
        <f t="array" ref="AM799">_xlfn.IFS(AF799&lt;=1,"0-1",AF799&lt;=3,"2-3",AF799&lt;=5,"4-5",AF799&lt;=10,"6-10",TRUE,"10+")</f>
        <v>0-1</v>
      </c>
      <c r="AN799" t="str" cm="1">
        <f t="array" ref="AN799">_xlfn.IFS(X799&lt;12,"Low",X799&lt;=18,"Medium",TRUE,"High")</f>
        <v>High</v>
      </c>
      <c r="AO799" t="str" cm="1">
        <f t="array" ref="AO799">_xlfn.IFS(AH799&lt;1,"0-1",AH799&lt;=3,"2-3",AH799&lt;=5,"4-5",TRUE,"5+")</f>
        <v>0-1</v>
      </c>
    </row>
    <row r="800" spans="1:41"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 t="shared" si="12"/>
        <v>1</v>
      </c>
      <c r="AK800" t="str" cm="1">
        <f t="array" ref="AK800">_xlfn.IFS(A800&lt;25,"&lt;25",A800&lt;=34,"25-34",A800&lt;=44,"35-44",A800&lt;=54,"45-54",TRUE,"55+")</f>
        <v>25-34</v>
      </c>
      <c r="AL800" t="str" cm="1">
        <f t="array" ref="AL800">_xlfn.IFS(S800&lt;5000,"Low",S800&lt;=10000,"Medium",S800&lt;=20000,"High",TRUE,"Very High")</f>
        <v>Low</v>
      </c>
      <c r="AM800" t="str" cm="1">
        <f t="array" ref="AM800">_xlfn.IFS(AF800&lt;=1,"0-1",AF800&lt;=3,"2-3",AF800&lt;=5,"4-5",AF800&lt;=10,"6-10",TRUE,"10+")</f>
        <v>2-3</v>
      </c>
      <c r="AN800" t="str" cm="1">
        <f t="array" ref="AN800">_xlfn.IFS(X800&lt;12,"Low",X800&lt;=18,"Medium",TRUE,"High")</f>
        <v>High</v>
      </c>
      <c r="AO800" t="str" cm="1">
        <f t="array" ref="AO800">_xlfn.IFS(AH800&lt;1,"0-1",AH800&lt;=3,"2-3",AH800&lt;=5,"4-5",TRUE,"5+")</f>
        <v>2-3</v>
      </c>
    </row>
    <row r="801" spans="1:41"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 t="shared" si="12"/>
        <v>0</v>
      </c>
      <c r="AK801" t="str" cm="1">
        <f t="array" ref="AK801">_xlfn.IFS(A801&lt;25,"&lt;25",A801&lt;=34,"25-34",A801&lt;=44,"35-44",A801&lt;=54,"45-54",TRUE,"55+")</f>
        <v>35-44</v>
      </c>
      <c r="AL801" t="str" cm="1">
        <f t="array" ref="AL801">_xlfn.IFS(S801&lt;5000,"Low",S801&lt;=10000,"Medium",S801&lt;=20000,"High",TRUE,"Very High")</f>
        <v>High</v>
      </c>
      <c r="AM801" t="str" cm="1">
        <f t="array" ref="AM801">_xlfn.IFS(AF801&lt;=1,"0-1",AF801&lt;=3,"2-3",AF801&lt;=5,"4-5",AF801&lt;=10,"6-10",TRUE,"10+")</f>
        <v>10+</v>
      </c>
      <c r="AN801" t="str" cm="1">
        <f t="array" ref="AN801">_xlfn.IFS(X801&lt;12,"Low",X801&lt;=18,"Medium",TRUE,"High")</f>
        <v>Medium</v>
      </c>
      <c r="AO801" t="str" cm="1">
        <f t="array" ref="AO801">_xlfn.IFS(AH801&lt;1,"0-1",AH801&lt;=3,"2-3",AH801&lt;=5,"4-5",TRUE,"5+")</f>
        <v>5+</v>
      </c>
    </row>
    <row r="802" spans="1:41"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 t="shared" si="12"/>
        <v>1</v>
      </c>
      <c r="AK802" t="str" cm="1">
        <f t="array" ref="AK802">_xlfn.IFS(A802&lt;25,"&lt;25",A802&lt;=34,"25-34",A802&lt;=44,"35-44",A802&lt;=54,"45-54",TRUE,"55+")</f>
        <v>25-34</v>
      </c>
      <c r="AL802" t="str" cm="1">
        <f t="array" ref="AL802">_xlfn.IFS(S802&lt;5000,"Low",S802&lt;=10000,"Medium",S802&lt;=20000,"High",TRUE,"Very High")</f>
        <v>Low</v>
      </c>
      <c r="AM802" t="str" cm="1">
        <f t="array" ref="AM802">_xlfn.IFS(AF802&lt;=1,"0-1",AF802&lt;=3,"2-3",AF802&lt;=5,"4-5",AF802&lt;=10,"6-10",TRUE,"10+")</f>
        <v>0-1</v>
      </c>
      <c r="AN802" t="str" cm="1">
        <f t="array" ref="AN802">_xlfn.IFS(X802&lt;12,"Low",X802&lt;=18,"Medium",TRUE,"High")</f>
        <v>Medium</v>
      </c>
      <c r="AO802" t="str" cm="1">
        <f t="array" ref="AO802">_xlfn.IFS(AH802&lt;1,"0-1",AH802&lt;=3,"2-3",AH802&lt;=5,"4-5",TRUE,"5+")</f>
        <v>0-1</v>
      </c>
    </row>
    <row r="803" spans="1:41"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 t="shared" si="12"/>
        <v>1</v>
      </c>
      <c r="AK803" t="str" cm="1">
        <f t="array" ref="AK803">_xlfn.IFS(A803&lt;25,"&lt;25",A803&lt;=34,"25-34",A803&lt;=44,"35-44",A803&lt;=54,"45-54",TRUE,"55+")</f>
        <v>45-54</v>
      </c>
      <c r="AL803" t="str" cm="1">
        <f t="array" ref="AL803">_xlfn.IFS(S803&lt;5000,"Low",S803&lt;=10000,"Medium",S803&lt;=20000,"High",TRUE,"Very High")</f>
        <v>Low</v>
      </c>
      <c r="AM803" t="str" cm="1">
        <f t="array" ref="AM803">_xlfn.IFS(AF803&lt;=1,"0-1",AF803&lt;=3,"2-3",AF803&lt;=5,"4-5",AF803&lt;=10,"6-10",TRUE,"10+")</f>
        <v>0-1</v>
      </c>
      <c r="AN803" t="str" cm="1">
        <f t="array" ref="AN803">_xlfn.IFS(X803&lt;12,"Low",X803&lt;=18,"Medium",TRUE,"High")</f>
        <v>Medium</v>
      </c>
      <c r="AO803" t="str" cm="1">
        <f t="array" ref="AO803">_xlfn.IFS(AH803&lt;1,"0-1",AH803&lt;=3,"2-3",AH803&lt;=5,"4-5",TRUE,"5+")</f>
        <v>0-1</v>
      </c>
    </row>
    <row r="804" spans="1:41"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 t="shared" si="12"/>
        <v>0</v>
      </c>
      <c r="AK804" t="str" cm="1">
        <f t="array" ref="AK804">_xlfn.IFS(A804&lt;25,"&lt;25",A804&lt;=34,"25-34",A804&lt;=44,"35-44",A804&lt;=54,"45-54",TRUE,"55+")</f>
        <v>25-34</v>
      </c>
      <c r="AL804" t="str" cm="1">
        <f t="array" ref="AL804">_xlfn.IFS(S804&lt;5000,"Low",S804&lt;=10000,"Medium",S804&lt;=20000,"High",TRUE,"Very High")</f>
        <v>Low</v>
      </c>
      <c r="AM804" t="str" cm="1">
        <f t="array" ref="AM804">_xlfn.IFS(AF804&lt;=1,"0-1",AF804&lt;=3,"2-3",AF804&lt;=5,"4-5",AF804&lt;=10,"6-10",TRUE,"10+")</f>
        <v>2-3</v>
      </c>
      <c r="AN804" t="str" cm="1">
        <f t="array" ref="AN804">_xlfn.IFS(X804&lt;12,"Low",X804&lt;=18,"Medium",TRUE,"High")</f>
        <v>Medium</v>
      </c>
      <c r="AO804" t="str" cm="1">
        <f t="array" ref="AO804">_xlfn.IFS(AH804&lt;1,"0-1",AH804&lt;=3,"2-3",AH804&lt;=5,"4-5",TRUE,"5+")</f>
        <v>0-1</v>
      </c>
    </row>
    <row r="805" spans="1:41"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 t="shared" si="12"/>
        <v>0</v>
      </c>
      <c r="AK805" t="str" cm="1">
        <f t="array" ref="AK805">_xlfn.IFS(A805&lt;25,"&lt;25",A805&lt;=34,"25-34",A805&lt;=44,"35-44",A805&lt;=54,"45-54",TRUE,"55+")</f>
        <v>25-34</v>
      </c>
      <c r="AL805" t="str" cm="1">
        <f t="array" ref="AL805">_xlfn.IFS(S805&lt;5000,"Low",S805&lt;=10000,"Medium",S805&lt;=20000,"High",TRUE,"Very High")</f>
        <v>Low</v>
      </c>
      <c r="AM805" t="str" cm="1">
        <f t="array" ref="AM805">_xlfn.IFS(AF805&lt;=1,"0-1",AF805&lt;=3,"2-3",AF805&lt;=5,"4-5",AF805&lt;=10,"6-10",TRUE,"10+")</f>
        <v>0-1</v>
      </c>
      <c r="AN805" t="str" cm="1">
        <f t="array" ref="AN805">_xlfn.IFS(X805&lt;12,"Low",X805&lt;=18,"Medium",TRUE,"High")</f>
        <v>Medium</v>
      </c>
      <c r="AO805" t="str" cm="1">
        <f t="array" ref="AO805">_xlfn.IFS(AH805&lt;1,"0-1",AH805&lt;=3,"2-3",AH805&lt;=5,"4-5",TRUE,"5+")</f>
        <v>0-1</v>
      </c>
    </row>
    <row r="806" spans="1:41"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 t="shared" si="12"/>
        <v>0</v>
      </c>
      <c r="AK806" t="str" cm="1">
        <f t="array" ref="AK806">_xlfn.IFS(A806&lt;25,"&lt;25",A806&lt;=34,"25-34",A806&lt;=44,"35-44",A806&lt;=54,"45-54",TRUE,"55+")</f>
        <v>45-54</v>
      </c>
      <c r="AL806" t="str" cm="1">
        <f t="array" ref="AL806">_xlfn.IFS(S806&lt;5000,"Low",S806&lt;=10000,"Medium",S806&lt;=20000,"High",TRUE,"Very High")</f>
        <v>High</v>
      </c>
      <c r="AM806" t="str" cm="1">
        <f t="array" ref="AM806">_xlfn.IFS(AF806&lt;=1,"0-1",AF806&lt;=3,"2-3",AF806&lt;=5,"4-5",AF806&lt;=10,"6-10",TRUE,"10+")</f>
        <v>4-5</v>
      </c>
      <c r="AN806" t="str" cm="1">
        <f t="array" ref="AN806">_xlfn.IFS(X806&lt;12,"Low",X806&lt;=18,"Medium",TRUE,"High")</f>
        <v>High</v>
      </c>
      <c r="AO806" t="str" cm="1">
        <f t="array" ref="AO806">_xlfn.IFS(AH806&lt;1,"0-1",AH806&lt;=3,"2-3",AH806&lt;=5,"4-5",TRUE,"5+")</f>
        <v>2-3</v>
      </c>
    </row>
    <row r="807" spans="1:41"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 t="shared" si="12"/>
        <v>0</v>
      </c>
      <c r="AK807" t="str" cm="1">
        <f t="array" ref="AK807">_xlfn.IFS(A807&lt;25,"&lt;25",A807&lt;=34,"25-34",A807&lt;=44,"35-44",A807&lt;=54,"45-54",TRUE,"55+")</f>
        <v>45-54</v>
      </c>
      <c r="AL807" t="str" cm="1">
        <f t="array" ref="AL807">_xlfn.IFS(S807&lt;5000,"Low",S807&lt;=10000,"Medium",S807&lt;=20000,"High",TRUE,"Very High")</f>
        <v>Medium</v>
      </c>
      <c r="AM807" t="str" cm="1">
        <f t="array" ref="AM807">_xlfn.IFS(AF807&lt;=1,"0-1",AF807&lt;=3,"2-3",AF807&lt;=5,"4-5",AF807&lt;=10,"6-10",TRUE,"10+")</f>
        <v>10+</v>
      </c>
      <c r="AN807" t="str" cm="1">
        <f t="array" ref="AN807">_xlfn.IFS(X807&lt;12,"Low",X807&lt;=18,"Medium",TRUE,"High")</f>
        <v>Medium</v>
      </c>
      <c r="AO807" t="str" cm="1">
        <f t="array" ref="AO807">_xlfn.IFS(AH807&lt;1,"0-1",AH807&lt;=3,"2-3",AH807&lt;=5,"4-5",TRUE,"5+")</f>
        <v>4-5</v>
      </c>
    </row>
    <row r="808" spans="1:41"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 t="shared" si="12"/>
        <v>0</v>
      </c>
      <c r="AK808" t="str" cm="1">
        <f t="array" ref="AK808">_xlfn.IFS(A808&lt;25,"&lt;25",A808&lt;=34,"25-34",A808&lt;=44,"35-44",A808&lt;=54,"45-54",TRUE,"55+")</f>
        <v>45-54</v>
      </c>
      <c r="AL808" t="str" cm="1">
        <f t="array" ref="AL808">_xlfn.IFS(S808&lt;5000,"Low",S808&lt;=10000,"Medium",S808&lt;=20000,"High",TRUE,"Very High")</f>
        <v>High</v>
      </c>
      <c r="AM808" t="str" cm="1">
        <f t="array" ref="AM808">_xlfn.IFS(AF808&lt;=1,"0-1",AF808&lt;=3,"2-3",AF808&lt;=5,"4-5",AF808&lt;=10,"6-10",TRUE,"10+")</f>
        <v>6-10</v>
      </c>
      <c r="AN808" t="str" cm="1">
        <f t="array" ref="AN808">_xlfn.IFS(X808&lt;12,"Low",X808&lt;=18,"Medium",TRUE,"High")</f>
        <v>High</v>
      </c>
      <c r="AO808" t="str" cm="1">
        <f t="array" ref="AO808">_xlfn.IFS(AH808&lt;1,"0-1",AH808&lt;=3,"2-3",AH808&lt;=5,"4-5",TRUE,"5+")</f>
        <v>4-5</v>
      </c>
    </row>
    <row r="809" spans="1:41"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 t="shared" si="12"/>
        <v>0</v>
      </c>
      <c r="AK809" t="str" cm="1">
        <f t="array" ref="AK809">_xlfn.IFS(A809&lt;25,"&lt;25",A809&lt;=34,"25-34",A809&lt;=44,"35-44",A809&lt;=54,"45-54",TRUE,"55+")</f>
        <v>35-44</v>
      </c>
      <c r="AL809" t="str" cm="1">
        <f t="array" ref="AL809">_xlfn.IFS(S809&lt;5000,"Low",S809&lt;=10000,"Medium",S809&lt;=20000,"High",TRUE,"Very High")</f>
        <v>Medium</v>
      </c>
      <c r="AM809" t="str" cm="1">
        <f t="array" ref="AM809">_xlfn.IFS(AF809&lt;=1,"0-1",AF809&lt;=3,"2-3",AF809&lt;=5,"4-5",AF809&lt;=10,"6-10",TRUE,"10+")</f>
        <v>6-10</v>
      </c>
      <c r="AN809" t="str" cm="1">
        <f t="array" ref="AN809">_xlfn.IFS(X809&lt;12,"Low",X809&lt;=18,"Medium",TRUE,"High")</f>
        <v>Medium</v>
      </c>
      <c r="AO809" t="str" cm="1">
        <f t="array" ref="AO809">_xlfn.IFS(AH809&lt;1,"0-1",AH809&lt;=3,"2-3",AH809&lt;=5,"4-5",TRUE,"5+")</f>
        <v>2-3</v>
      </c>
    </row>
    <row r="810" spans="1:41"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 t="shared" si="12"/>
        <v>0</v>
      </c>
      <c r="AK810" t="str" cm="1">
        <f t="array" ref="AK810">_xlfn.IFS(A810&lt;25,"&lt;25",A810&lt;=34,"25-34",A810&lt;=44,"35-44",A810&lt;=54,"45-54",TRUE,"55+")</f>
        <v>25-34</v>
      </c>
      <c r="AL810" t="str" cm="1">
        <f t="array" ref="AL810">_xlfn.IFS(S810&lt;5000,"Low",S810&lt;=10000,"Medium",S810&lt;=20000,"High",TRUE,"Very High")</f>
        <v>Low</v>
      </c>
      <c r="AM810" t="str" cm="1">
        <f t="array" ref="AM810">_xlfn.IFS(AF810&lt;=1,"0-1",AF810&lt;=3,"2-3",AF810&lt;=5,"4-5",AF810&lt;=10,"6-10",TRUE,"10+")</f>
        <v>6-10</v>
      </c>
      <c r="AN810" t="str" cm="1">
        <f t="array" ref="AN810">_xlfn.IFS(X810&lt;12,"Low",X810&lt;=18,"Medium",TRUE,"High")</f>
        <v>High</v>
      </c>
      <c r="AO810" t="str" cm="1">
        <f t="array" ref="AO810">_xlfn.IFS(AH810&lt;1,"0-1",AH810&lt;=3,"2-3",AH810&lt;=5,"4-5",TRUE,"5+")</f>
        <v>2-3</v>
      </c>
    </row>
    <row r="811" spans="1:41"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 t="shared" si="12"/>
        <v>0</v>
      </c>
      <c r="AK811" t="str" cm="1">
        <f t="array" ref="AK811">_xlfn.IFS(A811&lt;25,"&lt;25",A811&lt;=34,"25-34",A811&lt;=44,"35-44",A811&lt;=54,"45-54",TRUE,"55+")</f>
        <v>25-34</v>
      </c>
      <c r="AL811" t="str" cm="1">
        <f t="array" ref="AL811">_xlfn.IFS(S811&lt;5000,"Low",S811&lt;=10000,"Medium",S811&lt;=20000,"High",TRUE,"Very High")</f>
        <v>Medium</v>
      </c>
      <c r="AM811" t="str" cm="1">
        <f t="array" ref="AM811">_xlfn.IFS(AF811&lt;=1,"0-1",AF811&lt;=3,"2-3",AF811&lt;=5,"4-5",AF811&lt;=10,"6-10",TRUE,"10+")</f>
        <v>6-10</v>
      </c>
      <c r="AN811" t="str" cm="1">
        <f t="array" ref="AN811">_xlfn.IFS(X811&lt;12,"Low",X811&lt;=18,"Medium",TRUE,"High")</f>
        <v>Medium</v>
      </c>
      <c r="AO811" t="str" cm="1">
        <f t="array" ref="AO811">_xlfn.IFS(AH811&lt;1,"0-1",AH811&lt;=3,"2-3",AH811&lt;=5,"4-5",TRUE,"5+")</f>
        <v>2-3</v>
      </c>
    </row>
    <row r="812" spans="1:41"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 t="shared" si="12"/>
        <v>0</v>
      </c>
      <c r="AK812" t="str" cm="1">
        <f t="array" ref="AK812">_xlfn.IFS(A812&lt;25,"&lt;25",A812&lt;=34,"25-34",A812&lt;=44,"35-44",A812&lt;=54,"45-54",TRUE,"55+")</f>
        <v>45-54</v>
      </c>
      <c r="AL812" t="str" cm="1">
        <f t="array" ref="AL812">_xlfn.IFS(S812&lt;5000,"Low",S812&lt;=10000,"Medium",S812&lt;=20000,"High",TRUE,"Very High")</f>
        <v>High</v>
      </c>
      <c r="AM812" t="str" cm="1">
        <f t="array" ref="AM812">_xlfn.IFS(AF812&lt;=1,"0-1",AF812&lt;=3,"2-3",AF812&lt;=5,"4-5",AF812&lt;=10,"6-10",TRUE,"10+")</f>
        <v>10+</v>
      </c>
      <c r="AN812" t="str" cm="1">
        <f t="array" ref="AN812">_xlfn.IFS(X812&lt;12,"Low",X812&lt;=18,"Medium",TRUE,"High")</f>
        <v>Medium</v>
      </c>
      <c r="AO812" t="str" cm="1">
        <f t="array" ref="AO812">_xlfn.IFS(AH812&lt;1,"0-1",AH812&lt;=3,"2-3",AH812&lt;=5,"4-5",TRUE,"5+")</f>
        <v>4-5</v>
      </c>
    </row>
    <row r="813" spans="1:41"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 t="shared" si="12"/>
        <v>0</v>
      </c>
      <c r="AK813" t="str" cm="1">
        <f t="array" ref="AK813">_xlfn.IFS(A813&lt;25,"&lt;25",A813&lt;=34,"25-34",A813&lt;=44,"35-44",A813&lt;=54,"45-54",TRUE,"55+")</f>
        <v>35-44</v>
      </c>
      <c r="AL813" t="str" cm="1">
        <f t="array" ref="AL813">_xlfn.IFS(S813&lt;5000,"Low",S813&lt;=10000,"Medium",S813&lt;=20000,"High",TRUE,"Very High")</f>
        <v>Medium</v>
      </c>
      <c r="AM813" t="str" cm="1">
        <f t="array" ref="AM813">_xlfn.IFS(AF813&lt;=1,"0-1",AF813&lt;=3,"2-3",AF813&lt;=5,"4-5",AF813&lt;=10,"6-10",TRUE,"10+")</f>
        <v>0-1</v>
      </c>
      <c r="AN813" t="str" cm="1">
        <f t="array" ref="AN813">_xlfn.IFS(X813&lt;12,"Low",X813&lt;=18,"Medium",TRUE,"High")</f>
        <v>Medium</v>
      </c>
      <c r="AO813" t="str" cm="1">
        <f t="array" ref="AO813">_xlfn.IFS(AH813&lt;1,"0-1",AH813&lt;=3,"2-3",AH813&lt;=5,"4-5",TRUE,"5+")</f>
        <v>0-1</v>
      </c>
    </row>
    <row r="814" spans="1:41"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 t="shared" si="12"/>
        <v>0</v>
      </c>
      <c r="AK814" t="str" cm="1">
        <f t="array" ref="AK814">_xlfn.IFS(A814&lt;25,"&lt;25",A814&lt;=34,"25-34",A814&lt;=44,"35-44",A814&lt;=54,"45-54",TRUE,"55+")</f>
        <v>35-44</v>
      </c>
      <c r="AL814" t="str" cm="1">
        <f t="array" ref="AL814">_xlfn.IFS(S814&lt;5000,"Low",S814&lt;=10000,"Medium",S814&lt;=20000,"High",TRUE,"Very High")</f>
        <v>High</v>
      </c>
      <c r="AM814" t="str" cm="1">
        <f t="array" ref="AM814">_xlfn.IFS(AF814&lt;=1,"0-1",AF814&lt;=3,"2-3",AF814&lt;=5,"4-5",AF814&lt;=10,"6-10",TRUE,"10+")</f>
        <v>6-10</v>
      </c>
      <c r="AN814" t="str" cm="1">
        <f t="array" ref="AN814">_xlfn.IFS(X814&lt;12,"Low",X814&lt;=18,"Medium",TRUE,"High")</f>
        <v>Low</v>
      </c>
      <c r="AO814" t="str" cm="1">
        <f t="array" ref="AO814">_xlfn.IFS(AH814&lt;1,"0-1",AH814&lt;=3,"2-3",AH814&lt;=5,"4-5",TRUE,"5+")</f>
        <v>0-1</v>
      </c>
    </row>
    <row r="815" spans="1:41"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 t="shared" si="12"/>
        <v>1</v>
      </c>
      <c r="AK815" t="str" cm="1">
        <f t="array" ref="AK815">_xlfn.IFS(A815&lt;25,"&lt;25",A815&lt;=34,"25-34",A815&lt;=44,"35-44",A815&lt;=54,"45-54",TRUE,"55+")</f>
        <v>35-44</v>
      </c>
      <c r="AL815" t="str" cm="1">
        <f t="array" ref="AL815">_xlfn.IFS(S815&lt;5000,"Low",S815&lt;=10000,"Medium",S815&lt;=20000,"High",TRUE,"Very High")</f>
        <v>High</v>
      </c>
      <c r="AM815" t="str" cm="1">
        <f t="array" ref="AM815">_xlfn.IFS(AF815&lt;=1,"0-1",AF815&lt;=3,"2-3",AF815&lt;=5,"4-5",AF815&lt;=10,"6-10",TRUE,"10+")</f>
        <v>10+</v>
      </c>
      <c r="AN815" t="str" cm="1">
        <f t="array" ref="AN815">_xlfn.IFS(X815&lt;12,"Low",X815&lt;=18,"Medium",TRUE,"High")</f>
        <v>Low</v>
      </c>
      <c r="AO815" t="str" cm="1">
        <f t="array" ref="AO815">_xlfn.IFS(AH815&lt;1,"0-1",AH815&lt;=3,"2-3",AH815&lt;=5,"4-5",TRUE,"5+")</f>
        <v>5+</v>
      </c>
    </row>
    <row r="816" spans="1:41"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 t="shared" si="12"/>
        <v>0</v>
      </c>
      <c r="AK816" t="str" cm="1">
        <f t="array" ref="AK816">_xlfn.IFS(A816&lt;25,"&lt;25",A816&lt;=34,"25-34",A816&lt;=44,"35-44",A816&lt;=54,"45-54",TRUE,"55+")</f>
        <v>35-44</v>
      </c>
      <c r="AL816" t="str" cm="1">
        <f t="array" ref="AL816">_xlfn.IFS(S816&lt;5000,"Low",S816&lt;=10000,"Medium",S816&lt;=20000,"High",TRUE,"Very High")</f>
        <v>High</v>
      </c>
      <c r="AM816" t="str" cm="1">
        <f t="array" ref="AM816">_xlfn.IFS(AF816&lt;=1,"0-1",AF816&lt;=3,"2-3",AF816&lt;=5,"4-5",AF816&lt;=10,"6-10",TRUE,"10+")</f>
        <v>10+</v>
      </c>
      <c r="AN816" t="str" cm="1">
        <f t="array" ref="AN816">_xlfn.IFS(X816&lt;12,"Low",X816&lt;=18,"Medium",TRUE,"High")</f>
        <v>Medium</v>
      </c>
      <c r="AO816" t="str" cm="1">
        <f t="array" ref="AO816">_xlfn.IFS(AH816&lt;1,"0-1",AH816&lt;=3,"2-3",AH816&lt;=5,"4-5",TRUE,"5+")</f>
        <v>4-5</v>
      </c>
    </row>
    <row r="817" spans="1:41"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 t="shared" si="12"/>
        <v>0</v>
      </c>
      <c r="AK817" t="str" cm="1">
        <f t="array" ref="AK817">_xlfn.IFS(A817&lt;25,"&lt;25",A817&lt;=34,"25-34",A817&lt;=44,"35-44",A817&lt;=54,"45-54",TRUE,"55+")</f>
        <v>&lt;25</v>
      </c>
      <c r="AL817" t="str" cm="1">
        <f t="array" ref="AL817">_xlfn.IFS(S817&lt;5000,"Low",S817&lt;=10000,"Medium",S817&lt;=20000,"High",TRUE,"Very High")</f>
        <v>Low</v>
      </c>
      <c r="AM817" t="str" cm="1">
        <f t="array" ref="AM817">_xlfn.IFS(AF817&lt;=1,"0-1",AF817&lt;=3,"2-3",AF817&lt;=5,"4-5",AF817&lt;=10,"6-10",TRUE,"10+")</f>
        <v>2-3</v>
      </c>
      <c r="AN817" t="str" cm="1">
        <f t="array" ref="AN817">_xlfn.IFS(X817&lt;12,"Low",X817&lt;=18,"Medium",TRUE,"High")</f>
        <v>Low</v>
      </c>
      <c r="AO817" t="str" cm="1">
        <f t="array" ref="AO817">_xlfn.IFS(AH817&lt;1,"0-1",AH817&lt;=3,"2-3",AH817&lt;=5,"4-5",TRUE,"5+")</f>
        <v>2-3</v>
      </c>
    </row>
    <row r="818" spans="1:41"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 t="shared" si="12"/>
        <v>0</v>
      </c>
      <c r="AK818" t="str" cm="1">
        <f t="array" ref="AK818">_xlfn.IFS(A818&lt;25,"&lt;25",A818&lt;=34,"25-34",A818&lt;=44,"35-44",A818&lt;=54,"45-54",TRUE,"55+")</f>
        <v>35-44</v>
      </c>
      <c r="AL818" t="str" cm="1">
        <f t="array" ref="AL818">_xlfn.IFS(S818&lt;5000,"Low",S818&lt;=10000,"Medium",S818&lt;=20000,"High",TRUE,"Very High")</f>
        <v>Medium</v>
      </c>
      <c r="AM818" t="str" cm="1">
        <f t="array" ref="AM818">_xlfn.IFS(AF818&lt;=1,"0-1",AF818&lt;=3,"2-3",AF818&lt;=5,"4-5",AF818&lt;=10,"6-10",TRUE,"10+")</f>
        <v>4-5</v>
      </c>
      <c r="AN818" t="str" cm="1">
        <f t="array" ref="AN818">_xlfn.IFS(X818&lt;12,"Low",X818&lt;=18,"Medium",TRUE,"High")</f>
        <v>Medium</v>
      </c>
      <c r="AO818" t="str" cm="1">
        <f t="array" ref="AO818">_xlfn.IFS(AH818&lt;1,"0-1",AH818&lt;=3,"2-3",AH818&lt;=5,"4-5",TRUE,"5+")</f>
        <v>0-1</v>
      </c>
    </row>
    <row r="819" spans="1:41"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 t="shared" si="12"/>
        <v>0</v>
      </c>
      <c r="AK819" t="str" cm="1">
        <f t="array" ref="AK819">_xlfn.IFS(A819&lt;25,"&lt;25",A819&lt;=34,"25-34",A819&lt;=44,"35-44",A819&lt;=54,"45-54",TRUE,"55+")</f>
        <v>35-44</v>
      </c>
      <c r="AL819" t="str" cm="1">
        <f t="array" ref="AL819">_xlfn.IFS(S819&lt;5000,"Low",S819&lt;=10000,"Medium",S819&lt;=20000,"High",TRUE,"Very High")</f>
        <v>Medium</v>
      </c>
      <c r="AM819" t="str" cm="1">
        <f t="array" ref="AM819">_xlfn.IFS(AF819&lt;=1,"0-1",AF819&lt;=3,"2-3",AF819&lt;=5,"4-5",AF819&lt;=10,"6-10",TRUE,"10+")</f>
        <v>10+</v>
      </c>
      <c r="AN819" t="str" cm="1">
        <f t="array" ref="AN819">_xlfn.IFS(X819&lt;12,"Low",X819&lt;=18,"Medium",TRUE,"High")</f>
        <v>High</v>
      </c>
      <c r="AO819" t="str" cm="1">
        <f t="array" ref="AO819">_xlfn.IFS(AH819&lt;1,"0-1",AH819&lt;=3,"2-3",AH819&lt;=5,"4-5",TRUE,"5+")</f>
        <v>0-1</v>
      </c>
    </row>
    <row r="820" spans="1:41"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 t="shared" si="12"/>
        <v>0</v>
      </c>
      <c r="AK820" t="str" cm="1">
        <f t="array" ref="AK820">_xlfn.IFS(A820&lt;25,"&lt;25",A820&lt;=34,"25-34",A820&lt;=44,"35-44",A820&lt;=54,"45-54",TRUE,"55+")</f>
        <v>25-34</v>
      </c>
      <c r="AL820" t="str" cm="1">
        <f t="array" ref="AL820">_xlfn.IFS(S820&lt;5000,"Low",S820&lt;=10000,"Medium",S820&lt;=20000,"High",TRUE,"Very High")</f>
        <v>Low</v>
      </c>
      <c r="AM820" t="str" cm="1">
        <f t="array" ref="AM820">_xlfn.IFS(AF820&lt;=1,"0-1",AF820&lt;=3,"2-3",AF820&lt;=5,"4-5",AF820&lt;=10,"6-10",TRUE,"10+")</f>
        <v>2-3</v>
      </c>
      <c r="AN820" t="str" cm="1">
        <f t="array" ref="AN820">_xlfn.IFS(X820&lt;12,"Low",X820&lt;=18,"Medium",TRUE,"High")</f>
        <v>Medium</v>
      </c>
      <c r="AO820" t="str" cm="1">
        <f t="array" ref="AO820">_xlfn.IFS(AH820&lt;1,"0-1",AH820&lt;=3,"2-3",AH820&lt;=5,"4-5",TRUE,"5+")</f>
        <v>2-3</v>
      </c>
    </row>
    <row r="821" spans="1:41"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 t="shared" si="12"/>
        <v>0</v>
      </c>
      <c r="AK821" t="str" cm="1">
        <f t="array" ref="AK821">_xlfn.IFS(A821&lt;25,"&lt;25",A821&lt;=34,"25-34",A821&lt;=44,"35-44",A821&lt;=54,"45-54",TRUE,"55+")</f>
        <v>25-34</v>
      </c>
      <c r="AL821" t="str" cm="1">
        <f t="array" ref="AL821">_xlfn.IFS(S821&lt;5000,"Low",S821&lt;=10000,"Medium",S821&lt;=20000,"High",TRUE,"Very High")</f>
        <v>Low</v>
      </c>
      <c r="AM821" t="str" cm="1">
        <f t="array" ref="AM821">_xlfn.IFS(AF821&lt;=1,"0-1",AF821&lt;=3,"2-3",AF821&lt;=5,"4-5",AF821&lt;=10,"6-10",TRUE,"10+")</f>
        <v>4-5</v>
      </c>
      <c r="AN821" t="str" cm="1">
        <f t="array" ref="AN821">_xlfn.IFS(X821&lt;12,"Low",X821&lt;=18,"Medium",TRUE,"High")</f>
        <v>Medium</v>
      </c>
      <c r="AO821" t="str" cm="1">
        <f t="array" ref="AO821">_xlfn.IFS(AH821&lt;1,"0-1",AH821&lt;=3,"2-3",AH821&lt;=5,"4-5",TRUE,"5+")</f>
        <v>0-1</v>
      </c>
    </row>
    <row r="822" spans="1:41"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 t="shared" si="12"/>
        <v>0</v>
      </c>
      <c r="AK822" t="str" cm="1">
        <f t="array" ref="AK822">_xlfn.IFS(A822&lt;25,"&lt;25",A822&lt;=34,"25-34",A822&lt;=44,"35-44",A822&lt;=54,"45-54",TRUE,"55+")</f>
        <v>35-44</v>
      </c>
      <c r="AL822" t="str" cm="1">
        <f t="array" ref="AL822">_xlfn.IFS(S822&lt;5000,"Low",S822&lt;=10000,"Medium",S822&lt;=20000,"High",TRUE,"Very High")</f>
        <v>Low</v>
      </c>
      <c r="AM822" t="str" cm="1">
        <f t="array" ref="AM822">_xlfn.IFS(AF822&lt;=1,"0-1",AF822&lt;=3,"2-3",AF822&lt;=5,"4-5",AF822&lt;=10,"6-10",TRUE,"10+")</f>
        <v>4-5</v>
      </c>
      <c r="AN822" t="str" cm="1">
        <f t="array" ref="AN822">_xlfn.IFS(X822&lt;12,"Low",X822&lt;=18,"Medium",TRUE,"High")</f>
        <v>Low</v>
      </c>
      <c r="AO822" t="str" cm="1">
        <f t="array" ref="AO822">_xlfn.IFS(AH822&lt;1,"0-1",AH822&lt;=3,"2-3",AH822&lt;=5,"4-5",TRUE,"5+")</f>
        <v>0-1</v>
      </c>
    </row>
    <row r="823" spans="1:41"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 t="shared" si="12"/>
        <v>0</v>
      </c>
      <c r="AK823" t="str" cm="1">
        <f t="array" ref="AK823">_xlfn.IFS(A823&lt;25,"&lt;25",A823&lt;=34,"25-34",A823&lt;=44,"35-44",A823&lt;=54,"45-54",TRUE,"55+")</f>
        <v>45-54</v>
      </c>
      <c r="AL823" t="str" cm="1">
        <f t="array" ref="AL823">_xlfn.IFS(S823&lt;5000,"Low",S823&lt;=10000,"Medium",S823&lt;=20000,"High",TRUE,"Very High")</f>
        <v>High</v>
      </c>
      <c r="AM823" t="str" cm="1">
        <f t="array" ref="AM823">_xlfn.IFS(AF823&lt;=1,"0-1",AF823&lt;=3,"2-3",AF823&lt;=5,"4-5",AF823&lt;=10,"6-10",TRUE,"10+")</f>
        <v>6-10</v>
      </c>
      <c r="AN823" t="str" cm="1">
        <f t="array" ref="AN823">_xlfn.IFS(X823&lt;12,"Low",X823&lt;=18,"Medium",TRUE,"High")</f>
        <v>Medium</v>
      </c>
      <c r="AO823" t="str" cm="1">
        <f t="array" ref="AO823">_xlfn.IFS(AH823&lt;1,"0-1",AH823&lt;=3,"2-3",AH823&lt;=5,"4-5",TRUE,"5+")</f>
        <v>2-3</v>
      </c>
    </row>
    <row r="824" spans="1:41"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 t="shared" si="12"/>
        <v>0</v>
      </c>
      <c r="AK824" t="str" cm="1">
        <f t="array" ref="AK824">_xlfn.IFS(A824&lt;25,"&lt;25",A824&lt;=34,"25-34",A824&lt;=44,"35-44",A824&lt;=54,"45-54",TRUE,"55+")</f>
        <v>25-34</v>
      </c>
      <c r="AL824" t="str" cm="1">
        <f t="array" ref="AL824">_xlfn.IFS(S824&lt;5000,"Low",S824&lt;=10000,"Medium",S824&lt;=20000,"High",TRUE,"Very High")</f>
        <v>Low</v>
      </c>
      <c r="AM824" t="str" cm="1">
        <f t="array" ref="AM824">_xlfn.IFS(AF824&lt;=1,"0-1",AF824&lt;=3,"2-3",AF824&lt;=5,"4-5",AF824&lt;=10,"6-10",TRUE,"10+")</f>
        <v>2-3</v>
      </c>
      <c r="AN824" t="str" cm="1">
        <f t="array" ref="AN824">_xlfn.IFS(X824&lt;12,"Low",X824&lt;=18,"Medium",TRUE,"High")</f>
        <v>Low</v>
      </c>
      <c r="AO824" t="str" cm="1">
        <f t="array" ref="AO824">_xlfn.IFS(AH824&lt;1,"0-1",AH824&lt;=3,"2-3",AH824&lt;=5,"4-5",TRUE,"5+")</f>
        <v>0-1</v>
      </c>
    </row>
    <row r="825" spans="1:41"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 t="shared" si="12"/>
        <v>0</v>
      </c>
      <c r="AK825" t="str" cm="1">
        <f t="array" ref="AK825">_xlfn.IFS(A825&lt;25,"&lt;25",A825&lt;=34,"25-34",A825&lt;=44,"35-44",A825&lt;=54,"45-54",TRUE,"55+")</f>
        <v>25-34</v>
      </c>
      <c r="AL825" t="str" cm="1">
        <f t="array" ref="AL825">_xlfn.IFS(S825&lt;5000,"Low",S825&lt;=10000,"Medium",S825&lt;=20000,"High",TRUE,"Very High")</f>
        <v>Low</v>
      </c>
      <c r="AM825" t="str" cm="1">
        <f t="array" ref="AM825">_xlfn.IFS(AF825&lt;=1,"0-1",AF825&lt;=3,"2-3",AF825&lt;=5,"4-5",AF825&lt;=10,"6-10",TRUE,"10+")</f>
        <v>6-10</v>
      </c>
      <c r="AN825" t="str" cm="1">
        <f t="array" ref="AN825">_xlfn.IFS(X825&lt;12,"Low",X825&lt;=18,"Medium",TRUE,"High")</f>
        <v>Medium</v>
      </c>
      <c r="AO825" t="str" cm="1">
        <f t="array" ref="AO825">_xlfn.IFS(AH825&lt;1,"0-1",AH825&lt;=3,"2-3",AH825&lt;=5,"4-5",TRUE,"5+")</f>
        <v>2-3</v>
      </c>
    </row>
    <row r="826" spans="1:41"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 t="shared" si="12"/>
        <v>0</v>
      </c>
      <c r="AK826" t="str" cm="1">
        <f t="array" ref="AK826">_xlfn.IFS(A826&lt;25,"&lt;25",A826&lt;=34,"25-34",A826&lt;=44,"35-44",A826&lt;=54,"45-54",TRUE,"55+")</f>
        <v>35-44</v>
      </c>
      <c r="AL826" t="str" cm="1">
        <f t="array" ref="AL826">_xlfn.IFS(S826&lt;5000,"Low",S826&lt;=10000,"Medium",S826&lt;=20000,"High",TRUE,"Very High")</f>
        <v>Low</v>
      </c>
      <c r="AM826" t="str" cm="1">
        <f t="array" ref="AM826">_xlfn.IFS(AF826&lt;=1,"0-1",AF826&lt;=3,"2-3",AF826&lt;=5,"4-5",AF826&lt;=10,"6-10",TRUE,"10+")</f>
        <v>0-1</v>
      </c>
      <c r="AN826" t="str" cm="1">
        <f t="array" ref="AN826">_xlfn.IFS(X826&lt;12,"Low",X826&lt;=18,"Medium",TRUE,"High")</f>
        <v>High</v>
      </c>
      <c r="AO826" t="str" cm="1">
        <f t="array" ref="AO826">_xlfn.IFS(AH826&lt;1,"0-1",AH826&lt;=3,"2-3",AH826&lt;=5,"4-5",TRUE,"5+")</f>
        <v>0-1</v>
      </c>
    </row>
    <row r="827" spans="1:41"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 t="shared" si="12"/>
        <v>0</v>
      </c>
      <c r="AK827" t="str" cm="1">
        <f t="array" ref="AK827">_xlfn.IFS(A827&lt;25,"&lt;25",A827&lt;=34,"25-34",A827&lt;=44,"35-44",A827&lt;=54,"45-54",TRUE,"55+")</f>
        <v>25-34</v>
      </c>
      <c r="AL827" t="str" cm="1">
        <f t="array" ref="AL827">_xlfn.IFS(S827&lt;5000,"Low",S827&lt;=10000,"Medium",S827&lt;=20000,"High",TRUE,"Very High")</f>
        <v>Medium</v>
      </c>
      <c r="AM827" t="str" cm="1">
        <f t="array" ref="AM827">_xlfn.IFS(AF827&lt;=1,"0-1",AF827&lt;=3,"2-3",AF827&lt;=5,"4-5",AF827&lt;=10,"6-10",TRUE,"10+")</f>
        <v>6-10</v>
      </c>
      <c r="AN827" t="str" cm="1">
        <f t="array" ref="AN827">_xlfn.IFS(X827&lt;12,"Low",X827&lt;=18,"Medium",TRUE,"High")</f>
        <v>Medium</v>
      </c>
      <c r="AO827" t="str" cm="1">
        <f t="array" ref="AO827">_xlfn.IFS(AH827&lt;1,"0-1",AH827&lt;=3,"2-3",AH827&lt;=5,"4-5",TRUE,"5+")</f>
        <v>2-3</v>
      </c>
    </row>
    <row r="828" spans="1:41"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 t="shared" si="12"/>
        <v>0</v>
      </c>
      <c r="AK828" t="str" cm="1">
        <f t="array" ref="AK828">_xlfn.IFS(A828&lt;25,"&lt;25",A828&lt;=34,"25-34",A828&lt;=44,"35-44",A828&lt;=54,"45-54",TRUE,"55+")</f>
        <v>35-44</v>
      </c>
      <c r="AL828" t="str" cm="1">
        <f t="array" ref="AL828">_xlfn.IFS(S828&lt;5000,"Low",S828&lt;=10000,"Medium",S828&lt;=20000,"High",TRUE,"Very High")</f>
        <v>Low</v>
      </c>
      <c r="AM828" t="str" cm="1">
        <f t="array" ref="AM828">_xlfn.IFS(AF828&lt;=1,"0-1",AF828&lt;=3,"2-3",AF828&lt;=5,"4-5",AF828&lt;=10,"6-10",TRUE,"10+")</f>
        <v>6-10</v>
      </c>
      <c r="AN828" t="str" cm="1">
        <f t="array" ref="AN828">_xlfn.IFS(X828&lt;12,"Low",X828&lt;=18,"Medium",TRUE,"High")</f>
        <v>Medium</v>
      </c>
      <c r="AO828" t="str" cm="1">
        <f t="array" ref="AO828">_xlfn.IFS(AH828&lt;1,"0-1",AH828&lt;=3,"2-3",AH828&lt;=5,"4-5",TRUE,"5+")</f>
        <v>4-5</v>
      </c>
    </row>
    <row r="829" spans="1:41"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 t="shared" si="12"/>
        <v>0</v>
      </c>
      <c r="AK829" t="str" cm="1">
        <f t="array" ref="AK829">_xlfn.IFS(A829&lt;25,"&lt;25",A829&lt;=34,"25-34",A829&lt;=44,"35-44",A829&lt;=54,"45-54",TRUE,"55+")</f>
        <v>25-34</v>
      </c>
      <c r="AL829" t="str" cm="1">
        <f t="array" ref="AL829">_xlfn.IFS(S829&lt;5000,"Low",S829&lt;=10000,"Medium",S829&lt;=20000,"High",TRUE,"Very High")</f>
        <v>Low</v>
      </c>
      <c r="AM829" t="str" cm="1">
        <f t="array" ref="AM829">_xlfn.IFS(AF829&lt;=1,"0-1",AF829&lt;=3,"2-3",AF829&lt;=5,"4-5",AF829&lt;=10,"6-10",TRUE,"10+")</f>
        <v>2-3</v>
      </c>
      <c r="AN829" t="str" cm="1">
        <f t="array" ref="AN829">_xlfn.IFS(X829&lt;12,"Low",X829&lt;=18,"Medium",TRUE,"High")</f>
        <v>Medium</v>
      </c>
      <c r="AO829" t="str" cm="1">
        <f t="array" ref="AO829">_xlfn.IFS(AH829&lt;1,"0-1",AH829&lt;=3,"2-3",AH829&lt;=5,"4-5",TRUE,"5+")</f>
        <v>0-1</v>
      </c>
    </row>
    <row r="830" spans="1:41"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 t="shared" si="12"/>
        <v>1</v>
      </c>
      <c r="AK830" t="str" cm="1">
        <f t="array" ref="AK830">_xlfn.IFS(A830&lt;25,"&lt;25",A830&lt;=34,"25-34",A830&lt;=44,"35-44",A830&lt;=54,"45-54",TRUE,"55+")</f>
        <v>&lt;25</v>
      </c>
      <c r="AL830" t="str" cm="1">
        <f t="array" ref="AL830">_xlfn.IFS(S830&lt;5000,"Low",S830&lt;=10000,"Medium",S830&lt;=20000,"High",TRUE,"Very High")</f>
        <v>Low</v>
      </c>
      <c r="AM830" t="str" cm="1">
        <f t="array" ref="AM830">_xlfn.IFS(AF830&lt;=1,"0-1",AF830&lt;=3,"2-3",AF830&lt;=5,"4-5",AF830&lt;=10,"6-10",TRUE,"10+")</f>
        <v>0-1</v>
      </c>
      <c r="AN830" t="str" cm="1">
        <f t="array" ref="AN830">_xlfn.IFS(X830&lt;12,"Low",X830&lt;=18,"Medium",TRUE,"High")</f>
        <v>Medium</v>
      </c>
      <c r="AO830" t="str" cm="1">
        <f t="array" ref="AO830">_xlfn.IFS(AH830&lt;1,"0-1",AH830&lt;=3,"2-3",AH830&lt;=5,"4-5",TRUE,"5+")</f>
        <v>0-1</v>
      </c>
    </row>
    <row r="831" spans="1:41"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 t="shared" si="12"/>
        <v>1</v>
      </c>
      <c r="AK831" t="str" cm="1">
        <f t="array" ref="AK831">_xlfn.IFS(A831&lt;25,"&lt;25",A831&lt;=34,"25-34",A831&lt;=44,"35-44",A831&lt;=54,"45-54",TRUE,"55+")</f>
        <v>25-34</v>
      </c>
      <c r="AL831" t="str" cm="1">
        <f t="array" ref="AL831">_xlfn.IFS(S831&lt;5000,"Low",S831&lt;=10000,"Medium",S831&lt;=20000,"High",TRUE,"Very High")</f>
        <v>Medium</v>
      </c>
      <c r="AM831" t="str" cm="1">
        <f t="array" ref="AM831">_xlfn.IFS(AF831&lt;=1,"0-1",AF831&lt;=3,"2-3",AF831&lt;=5,"4-5",AF831&lt;=10,"6-10",TRUE,"10+")</f>
        <v>4-5</v>
      </c>
      <c r="AN831" t="str" cm="1">
        <f t="array" ref="AN831">_xlfn.IFS(X831&lt;12,"Low",X831&lt;=18,"Medium",TRUE,"High")</f>
        <v>Medium</v>
      </c>
      <c r="AO831" t="str" cm="1">
        <f t="array" ref="AO831">_xlfn.IFS(AH831&lt;1,"0-1",AH831&lt;=3,"2-3",AH831&lt;=5,"4-5",TRUE,"5+")</f>
        <v>0-1</v>
      </c>
    </row>
    <row r="832" spans="1:41"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 t="shared" si="12"/>
        <v>0</v>
      </c>
      <c r="AK832" t="str" cm="1">
        <f t="array" ref="AK832">_xlfn.IFS(A832&lt;25,"&lt;25",A832&lt;=34,"25-34",A832&lt;=44,"35-44",A832&lt;=54,"45-54",TRUE,"55+")</f>
        <v>35-44</v>
      </c>
      <c r="AL832" t="str" cm="1">
        <f t="array" ref="AL832">_xlfn.IFS(S832&lt;5000,"Low",S832&lt;=10000,"Medium",S832&lt;=20000,"High",TRUE,"Very High")</f>
        <v>Low</v>
      </c>
      <c r="AM832" t="str" cm="1">
        <f t="array" ref="AM832">_xlfn.IFS(AF832&lt;=1,"0-1",AF832&lt;=3,"2-3",AF832&lt;=5,"4-5",AF832&lt;=10,"6-10",TRUE,"10+")</f>
        <v>0-1</v>
      </c>
      <c r="AN832" t="str" cm="1">
        <f t="array" ref="AN832">_xlfn.IFS(X832&lt;12,"Low",X832&lt;=18,"Medium",TRUE,"High")</f>
        <v>Low</v>
      </c>
      <c r="AO832" t="str" cm="1">
        <f t="array" ref="AO832">_xlfn.IFS(AH832&lt;1,"0-1",AH832&lt;=3,"2-3",AH832&lt;=5,"4-5",TRUE,"5+")</f>
        <v>0-1</v>
      </c>
    </row>
    <row r="833" spans="1:41"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 t="shared" si="12"/>
        <v>1</v>
      </c>
      <c r="AK833" t="str" cm="1">
        <f t="array" ref="AK833">_xlfn.IFS(A833&lt;25,"&lt;25",A833&lt;=34,"25-34",A833&lt;=44,"35-44",A833&lt;=54,"45-54",TRUE,"55+")</f>
        <v>25-34</v>
      </c>
      <c r="AL833" t="str" cm="1">
        <f t="array" ref="AL833">_xlfn.IFS(S833&lt;5000,"Low",S833&lt;=10000,"Medium",S833&lt;=20000,"High",TRUE,"Very High")</f>
        <v>Low</v>
      </c>
      <c r="AM833" t="str" cm="1">
        <f t="array" ref="AM833">_xlfn.IFS(AF833&lt;=1,"0-1",AF833&lt;=3,"2-3",AF833&lt;=5,"4-5",AF833&lt;=10,"6-10",TRUE,"10+")</f>
        <v>2-3</v>
      </c>
      <c r="AN833" t="str" cm="1">
        <f t="array" ref="AN833">_xlfn.IFS(X833&lt;12,"Low",X833&lt;=18,"Medium",TRUE,"High")</f>
        <v>Medium</v>
      </c>
      <c r="AO833" t="str" cm="1">
        <f t="array" ref="AO833">_xlfn.IFS(AH833&lt;1,"0-1",AH833&lt;=3,"2-3",AH833&lt;=5,"4-5",TRUE,"5+")</f>
        <v>2-3</v>
      </c>
    </row>
    <row r="834" spans="1:41"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 t="shared" ref="AJ834:AJ897" si="13">IF(B834="Yes",1,0)</f>
        <v>0</v>
      </c>
      <c r="AK834" t="str" cm="1">
        <f t="array" ref="AK834">_xlfn.IFS(A834&lt;25,"&lt;25",A834&lt;=34,"25-34",A834&lt;=44,"35-44",A834&lt;=54,"45-54",TRUE,"55+")</f>
        <v>35-44</v>
      </c>
      <c r="AL834" t="str" cm="1">
        <f t="array" ref="AL834">_xlfn.IFS(S834&lt;5000,"Low",S834&lt;=10000,"Medium",S834&lt;=20000,"High",TRUE,"Very High")</f>
        <v>Medium</v>
      </c>
      <c r="AM834" t="str" cm="1">
        <f t="array" ref="AM834">_xlfn.IFS(AF834&lt;=1,"0-1",AF834&lt;=3,"2-3",AF834&lt;=5,"4-5",AF834&lt;=10,"6-10",TRUE,"10+")</f>
        <v>6-10</v>
      </c>
      <c r="AN834" t="str" cm="1">
        <f t="array" ref="AN834">_xlfn.IFS(X834&lt;12,"Low",X834&lt;=18,"Medium",TRUE,"High")</f>
        <v>Medium</v>
      </c>
      <c r="AO834" t="str" cm="1">
        <f t="array" ref="AO834">_xlfn.IFS(AH834&lt;1,"0-1",AH834&lt;=3,"2-3",AH834&lt;=5,"4-5",TRUE,"5+")</f>
        <v>2-3</v>
      </c>
    </row>
    <row r="835" spans="1:41"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 t="shared" si="13"/>
        <v>0</v>
      </c>
      <c r="AK835" t="str" cm="1">
        <f t="array" ref="AK835">_xlfn.IFS(A835&lt;25,"&lt;25",A835&lt;=34,"25-34",A835&lt;=44,"35-44",A835&lt;=54,"45-54",TRUE,"55+")</f>
        <v>25-34</v>
      </c>
      <c r="AL835" t="str" cm="1">
        <f t="array" ref="AL835">_xlfn.IFS(S835&lt;5000,"Low",S835&lt;=10000,"Medium",S835&lt;=20000,"High",TRUE,"Very High")</f>
        <v>Low</v>
      </c>
      <c r="AM835" t="str" cm="1">
        <f t="array" ref="AM835">_xlfn.IFS(AF835&lt;=1,"0-1",AF835&lt;=3,"2-3",AF835&lt;=5,"4-5",AF835&lt;=10,"6-10",TRUE,"10+")</f>
        <v>4-5</v>
      </c>
      <c r="AN835" t="str" cm="1">
        <f t="array" ref="AN835">_xlfn.IFS(X835&lt;12,"Low",X835&lt;=18,"Medium",TRUE,"High")</f>
        <v>Medium</v>
      </c>
      <c r="AO835" t="str" cm="1">
        <f t="array" ref="AO835">_xlfn.IFS(AH835&lt;1,"0-1",AH835&lt;=3,"2-3",AH835&lt;=5,"4-5",TRUE,"5+")</f>
        <v>2-3</v>
      </c>
    </row>
    <row r="836" spans="1:41"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 t="shared" si="13"/>
        <v>0</v>
      </c>
      <c r="AK836" t="str" cm="1">
        <f t="array" ref="AK836">_xlfn.IFS(A836&lt;25,"&lt;25",A836&lt;=34,"25-34",A836&lt;=44,"35-44",A836&lt;=54,"45-54",TRUE,"55+")</f>
        <v>25-34</v>
      </c>
      <c r="AL836" t="str" cm="1">
        <f t="array" ref="AL836">_xlfn.IFS(S836&lt;5000,"Low",S836&lt;=10000,"Medium",S836&lt;=20000,"High",TRUE,"Very High")</f>
        <v>Medium</v>
      </c>
      <c r="AM836" t="str" cm="1">
        <f t="array" ref="AM836">_xlfn.IFS(AF836&lt;=1,"0-1",AF836&lt;=3,"2-3",AF836&lt;=5,"4-5",AF836&lt;=10,"6-10",TRUE,"10+")</f>
        <v>6-10</v>
      </c>
      <c r="AN836" t="str" cm="1">
        <f t="array" ref="AN836">_xlfn.IFS(X836&lt;12,"Low",X836&lt;=18,"Medium",TRUE,"High")</f>
        <v>High</v>
      </c>
      <c r="AO836" t="str" cm="1">
        <f t="array" ref="AO836">_xlfn.IFS(AH836&lt;1,"0-1",AH836&lt;=3,"2-3",AH836&lt;=5,"4-5",TRUE,"5+")</f>
        <v>2-3</v>
      </c>
    </row>
    <row r="837" spans="1:41"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 t="shared" si="13"/>
        <v>0</v>
      </c>
      <c r="AK837" t="str" cm="1">
        <f t="array" ref="AK837">_xlfn.IFS(A837&lt;25,"&lt;25",A837&lt;=34,"25-34",A837&lt;=44,"35-44",A837&lt;=54,"45-54",TRUE,"55+")</f>
        <v>35-44</v>
      </c>
      <c r="AL837" t="str" cm="1">
        <f t="array" ref="AL837">_xlfn.IFS(S837&lt;5000,"Low",S837&lt;=10000,"Medium",S837&lt;=20000,"High",TRUE,"Very High")</f>
        <v>Low</v>
      </c>
      <c r="AM837" t="str" cm="1">
        <f t="array" ref="AM837">_xlfn.IFS(AF837&lt;=1,"0-1",AF837&lt;=3,"2-3",AF837&lt;=5,"4-5",AF837&lt;=10,"6-10",TRUE,"10+")</f>
        <v>4-5</v>
      </c>
      <c r="AN837" t="str" cm="1">
        <f t="array" ref="AN837">_xlfn.IFS(X837&lt;12,"Low",X837&lt;=18,"Medium",TRUE,"High")</f>
        <v>Medium</v>
      </c>
      <c r="AO837" t="str" cm="1">
        <f t="array" ref="AO837">_xlfn.IFS(AH837&lt;1,"0-1",AH837&lt;=3,"2-3",AH837&lt;=5,"4-5",TRUE,"5+")</f>
        <v>2-3</v>
      </c>
    </row>
    <row r="838" spans="1:41"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 t="shared" si="13"/>
        <v>1</v>
      </c>
      <c r="AK838" t="str" cm="1">
        <f t="array" ref="AK838">_xlfn.IFS(A838&lt;25,"&lt;25",A838&lt;=34,"25-34",A838&lt;=44,"35-44",A838&lt;=54,"45-54",TRUE,"55+")</f>
        <v>25-34</v>
      </c>
      <c r="AL838" t="str" cm="1">
        <f t="array" ref="AL838">_xlfn.IFS(S838&lt;5000,"Low",S838&lt;=10000,"Medium",S838&lt;=20000,"High",TRUE,"Very High")</f>
        <v>Medium</v>
      </c>
      <c r="AM838" t="str" cm="1">
        <f t="array" ref="AM838">_xlfn.IFS(AF838&lt;=1,"0-1",AF838&lt;=3,"2-3",AF838&lt;=5,"4-5",AF838&lt;=10,"6-10",TRUE,"10+")</f>
        <v>10+</v>
      </c>
      <c r="AN838" t="str" cm="1">
        <f t="array" ref="AN838">_xlfn.IFS(X838&lt;12,"Low",X838&lt;=18,"Medium",TRUE,"High")</f>
        <v>Medium</v>
      </c>
      <c r="AO838" t="str" cm="1">
        <f t="array" ref="AO838">_xlfn.IFS(AH838&lt;1,"0-1",AH838&lt;=3,"2-3",AH838&lt;=5,"4-5",TRUE,"5+")</f>
        <v>2-3</v>
      </c>
    </row>
    <row r="839" spans="1:41"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 t="shared" si="13"/>
        <v>0</v>
      </c>
      <c r="AK839" t="str" cm="1">
        <f t="array" ref="AK839">_xlfn.IFS(A839&lt;25,"&lt;25",A839&lt;=34,"25-34",A839&lt;=44,"35-44",A839&lt;=54,"45-54",TRUE,"55+")</f>
        <v>35-44</v>
      </c>
      <c r="AL839" t="str" cm="1">
        <f t="array" ref="AL839">_xlfn.IFS(S839&lt;5000,"Low",S839&lt;=10000,"Medium",S839&lt;=20000,"High",TRUE,"Very High")</f>
        <v>High</v>
      </c>
      <c r="AM839" t="str" cm="1">
        <f t="array" ref="AM839">_xlfn.IFS(AF839&lt;=1,"0-1",AF839&lt;=3,"2-3",AF839&lt;=5,"4-5",AF839&lt;=10,"6-10",TRUE,"10+")</f>
        <v>10+</v>
      </c>
      <c r="AN839" t="str" cm="1">
        <f t="array" ref="AN839">_xlfn.IFS(X839&lt;12,"Low",X839&lt;=18,"Medium",TRUE,"High")</f>
        <v>Medium</v>
      </c>
      <c r="AO839" t="str" cm="1">
        <f t="array" ref="AO839">_xlfn.IFS(AH839&lt;1,"0-1",AH839&lt;=3,"2-3",AH839&lt;=5,"4-5",TRUE,"5+")</f>
        <v>2-3</v>
      </c>
    </row>
    <row r="840" spans="1:41"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 t="shared" si="13"/>
        <v>1</v>
      </c>
      <c r="AK840" t="str" cm="1">
        <f t="array" ref="AK840">_xlfn.IFS(A840&lt;25,"&lt;25",A840&lt;=34,"25-34",A840&lt;=44,"35-44",A840&lt;=54,"45-54",TRUE,"55+")</f>
        <v>35-44</v>
      </c>
      <c r="AL840" t="str" cm="1">
        <f t="array" ref="AL840">_xlfn.IFS(S840&lt;5000,"Low",S840&lt;=10000,"Medium",S840&lt;=20000,"High",TRUE,"Very High")</f>
        <v>High</v>
      </c>
      <c r="AM840" t="str" cm="1">
        <f t="array" ref="AM840">_xlfn.IFS(AF840&lt;=1,"0-1",AF840&lt;=3,"2-3",AF840&lt;=5,"4-5",AF840&lt;=10,"6-10",TRUE,"10+")</f>
        <v>10+</v>
      </c>
      <c r="AN840" t="str" cm="1">
        <f t="array" ref="AN840">_xlfn.IFS(X840&lt;12,"Low",X840&lt;=18,"Medium",TRUE,"High")</f>
        <v>Medium</v>
      </c>
      <c r="AO840" t="str" cm="1">
        <f t="array" ref="AO840">_xlfn.IFS(AH840&lt;1,"0-1",AH840&lt;=3,"2-3",AH840&lt;=5,"4-5",TRUE,"5+")</f>
        <v>5+</v>
      </c>
    </row>
    <row r="841" spans="1:41"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 t="shared" si="13"/>
        <v>0</v>
      </c>
      <c r="AK841" t="str" cm="1">
        <f t="array" ref="AK841">_xlfn.IFS(A841&lt;25,"&lt;25",A841&lt;=34,"25-34",A841&lt;=44,"35-44",A841&lt;=54,"45-54",TRUE,"55+")</f>
        <v>35-44</v>
      </c>
      <c r="AL841" t="str" cm="1">
        <f t="array" ref="AL841">_xlfn.IFS(S841&lt;5000,"Low",S841&lt;=10000,"Medium",S841&lt;=20000,"High",TRUE,"Very High")</f>
        <v>Medium</v>
      </c>
      <c r="AM841" t="str" cm="1">
        <f t="array" ref="AM841">_xlfn.IFS(AF841&lt;=1,"0-1",AF841&lt;=3,"2-3",AF841&lt;=5,"4-5",AF841&lt;=10,"6-10",TRUE,"10+")</f>
        <v>6-10</v>
      </c>
      <c r="AN841" t="str" cm="1">
        <f t="array" ref="AN841">_xlfn.IFS(X841&lt;12,"Low",X841&lt;=18,"Medium",TRUE,"High")</f>
        <v>Medium</v>
      </c>
      <c r="AO841" t="str" cm="1">
        <f t="array" ref="AO841">_xlfn.IFS(AH841&lt;1,"0-1",AH841&lt;=3,"2-3",AH841&lt;=5,"4-5",TRUE,"5+")</f>
        <v>2-3</v>
      </c>
    </row>
    <row r="842" spans="1:41"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 t="shared" si="13"/>
        <v>0</v>
      </c>
      <c r="AK842" t="str" cm="1">
        <f t="array" ref="AK842">_xlfn.IFS(A842&lt;25,"&lt;25",A842&lt;=34,"25-34",A842&lt;=44,"35-44",A842&lt;=54,"45-54",TRUE,"55+")</f>
        <v>35-44</v>
      </c>
      <c r="AL842" t="str" cm="1">
        <f t="array" ref="AL842">_xlfn.IFS(S842&lt;5000,"Low",S842&lt;=10000,"Medium",S842&lt;=20000,"High",TRUE,"Very High")</f>
        <v>Low</v>
      </c>
      <c r="AM842" t="str" cm="1">
        <f t="array" ref="AM842">_xlfn.IFS(AF842&lt;=1,"0-1",AF842&lt;=3,"2-3",AF842&lt;=5,"4-5",AF842&lt;=10,"6-10",TRUE,"10+")</f>
        <v>6-10</v>
      </c>
      <c r="AN842" t="str" cm="1">
        <f t="array" ref="AN842">_xlfn.IFS(X842&lt;12,"Low",X842&lt;=18,"Medium",TRUE,"High")</f>
        <v>Medium</v>
      </c>
      <c r="AO842" t="str" cm="1">
        <f t="array" ref="AO842">_xlfn.IFS(AH842&lt;1,"0-1",AH842&lt;=3,"2-3",AH842&lt;=5,"4-5",TRUE,"5+")</f>
        <v>2-3</v>
      </c>
    </row>
    <row r="843" spans="1:41"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 t="shared" si="13"/>
        <v>0</v>
      </c>
      <c r="AK843" t="str" cm="1">
        <f t="array" ref="AK843">_xlfn.IFS(A843&lt;25,"&lt;25",A843&lt;=34,"25-34",A843&lt;=44,"35-44",A843&lt;=54,"45-54",TRUE,"55+")</f>
        <v>&lt;25</v>
      </c>
      <c r="AL843" t="str" cm="1">
        <f t="array" ref="AL843">_xlfn.IFS(S843&lt;5000,"Low",S843&lt;=10000,"Medium",S843&lt;=20000,"High",TRUE,"Very High")</f>
        <v>Low</v>
      </c>
      <c r="AM843" t="str" cm="1">
        <f t="array" ref="AM843">_xlfn.IFS(AF843&lt;=1,"0-1",AF843&lt;=3,"2-3",AF843&lt;=5,"4-5",AF843&lt;=10,"6-10",TRUE,"10+")</f>
        <v>4-5</v>
      </c>
      <c r="AN843" t="str" cm="1">
        <f t="array" ref="AN843">_xlfn.IFS(X843&lt;12,"Low",X843&lt;=18,"Medium",TRUE,"High")</f>
        <v>High</v>
      </c>
      <c r="AO843" t="str" cm="1">
        <f t="array" ref="AO843">_xlfn.IFS(AH843&lt;1,"0-1",AH843&lt;=3,"2-3",AH843&lt;=5,"4-5",TRUE,"5+")</f>
        <v>2-3</v>
      </c>
    </row>
    <row r="844" spans="1:41"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 t="shared" si="13"/>
        <v>1</v>
      </c>
      <c r="AK844" t="str" cm="1">
        <f t="array" ref="AK844">_xlfn.IFS(A844&lt;25,"&lt;25",A844&lt;=34,"25-34",A844&lt;=44,"35-44",A844&lt;=54,"45-54",TRUE,"55+")</f>
        <v>25-34</v>
      </c>
      <c r="AL844" t="str" cm="1">
        <f t="array" ref="AL844">_xlfn.IFS(S844&lt;5000,"Low",S844&lt;=10000,"Medium",S844&lt;=20000,"High",TRUE,"Very High")</f>
        <v>Low</v>
      </c>
      <c r="AM844" t="str" cm="1">
        <f t="array" ref="AM844">_xlfn.IFS(AF844&lt;=1,"0-1",AF844&lt;=3,"2-3",AF844&lt;=5,"4-5",AF844&lt;=10,"6-10",TRUE,"10+")</f>
        <v>0-1</v>
      </c>
      <c r="AN844" t="str" cm="1">
        <f t="array" ref="AN844">_xlfn.IFS(X844&lt;12,"Low",X844&lt;=18,"Medium",TRUE,"High")</f>
        <v>Low</v>
      </c>
      <c r="AO844" t="str" cm="1">
        <f t="array" ref="AO844">_xlfn.IFS(AH844&lt;1,"0-1",AH844&lt;=3,"2-3",AH844&lt;=5,"4-5",TRUE,"5+")</f>
        <v>0-1</v>
      </c>
    </row>
    <row r="845" spans="1:41"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 t="shared" si="13"/>
        <v>0</v>
      </c>
      <c r="AK845" t="str" cm="1">
        <f t="array" ref="AK845">_xlfn.IFS(A845&lt;25,"&lt;25",A845&lt;=34,"25-34",A845&lt;=44,"35-44",A845&lt;=54,"45-54",TRUE,"55+")</f>
        <v>25-34</v>
      </c>
      <c r="AL845" t="str" cm="1">
        <f t="array" ref="AL845">_xlfn.IFS(S845&lt;5000,"Low",S845&lt;=10000,"Medium",S845&lt;=20000,"High",TRUE,"Very High")</f>
        <v>Low</v>
      </c>
      <c r="AM845" t="str" cm="1">
        <f t="array" ref="AM845">_xlfn.IFS(AF845&lt;=1,"0-1",AF845&lt;=3,"2-3",AF845&lt;=5,"4-5",AF845&lt;=10,"6-10",TRUE,"10+")</f>
        <v>6-10</v>
      </c>
      <c r="AN845" t="str" cm="1">
        <f t="array" ref="AN845">_xlfn.IFS(X845&lt;12,"Low",X845&lt;=18,"Medium",TRUE,"High")</f>
        <v>High</v>
      </c>
      <c r="AO845" t="str" cm="1">
        <f t="array" ref="AO845">_xlfn.IFS(AH845&lt;1,"0-1",AH845&lt;=3,"2-3",AH845&lt;=5,"4-5",TRUE,"5+")</f>
        <v>0-1</v>
      </c>
    </row>
    <row r="846" spans="1:41"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 t="shared" si="13"/>
        <v>0</v>
      </c>
      <c r="AK846" t="str" cm="1">
        <f t="array" ref="AK846">_xlfn.IFS(A846&lt;25,"&lt;25",A846&lt;=34,"25-34",A846&lt;=44,"35-44",A846&lt;=54,"45-54",TRUE,"55+")</f>
        <v>25-34</v>
      </c>
      <c r="AL846" t="str" cm="1">
        <f t="array" ref="AL846">_xlfn.IFS(S846&lt;5000,"Low",S846&lt;=10000,"Medium",S846&lt;=20000,"High",TRUE,"Very High")</f>
        <v>Medium</v>
      </c>
      <c r="AM846" t="str" cm="1">
        <f t="array" ref="AM846">_xlfn.IFS(AF846&lt;=1,"0-1",AF846&lt;=3,"2-3",AF846&lt;=5,"4-5",AF846&lt;=10,"6-10",TRUE,"10+")</f>
        <v>6-10</v>
      </c>
      <c r="AN846" t="str" cm="1">
        <f t="array" ref="AN846">_xlfn.IFS(X846&lt;12,"Low",X846&lt;=18,"Medium",TRUE,"High")</f>
        <v>Medium</v>
      </c>
      <c r="AO846" t="str" cm="1">
        <f t="array" ref="AO846">_xlfn.IFS(AH846&lt;1,"0-1",AH846&lt;=3,"2-3",AH846&lt;=5,"4-5",TRUE,"5+")</f>
        <v>2-3</v>
      </c>
    </row>
    <row r="847" spans="1:41"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 t="shared" si="13"/>
        <v>0</v>
      </c>
      <c r="AK847" t="str" cm="1">
        <f t="array" ref="AK847">_xlfn.IFS(A847&lt;25,"&lt;25",A847&lt;=34,"25-34",A847&lt;=44,"35-44",A847&lt;=54,"45-54",TRUE,"55+")</f>
        <v>35-44</v>
      </c>
      <c r="AL847" t="str" cm="1">
        <f t="array" ref="AL847">_xlfn.IFS(S847&lt;5000,"Low",S847&lt;=10000,"Medium",S847&lt;=20000,"High",TRUE,"Very High")</f>
        <v>Low</v>
      </c>
      <c r="AM847" t="str" cm="1">
        <f t="array" ref="AM847">_xlfn.IFS(AF847&lt;=1,"0-1",AF847&lt;=3,"2-3",AF847&lt;=5,"4-5",AF847&lt;=10,"6-10",TRUE,"10+")</f>
        <v>0-1</v>
      </c>
      <c r="AN847" t="str" cm="1">
        <f t="array" ref="AN847">_xlfn.IFS(X847&lt;12,"Low",X847&lt;=18,"Medium",TRUE,"High")</f>
        <v>Medium</v>
      </c>
      <c r="AO847" t="str" cm="1">
        <f t="array" ref="AO847">_xlfn.IFS(AH847&lt;1,"0-1",AH847&lt;=3,"2-3",AH847&lt;=5,"4-5",TRUE,"5+")</f>
        <v>0-1</v>
      </c>
    </row>
    <row r="848" spans="1:41"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 t="shared" si="13"/>
        <v>0</v>
      </c>
      <c r="AK848" t="str" cm="1">
        <f t="array" ref="AK848">_xlfn.IFS(A848&lt;25,"&lt;25",A848&lt;=34,"25-34",A848&lt;=44,"35-44",A848&lt;=54,"45-54",TRUE,"55+")</f>
        <v>35-44</v>
      </c>
      <c r="AL848" t="str" cm="1">
        <f t="array" ref="AL848">_xlfn.IFS(S848&lt;5000,"Low",S848&lt;=10000,"Medium",S848&lt;=20000,"High",TRUE,"Very High")</f>
        <v>High</v>
      </c>
      <c r="AM848" t="str" cm="1">
        <f t="array" ref="AM848">_xlfn.IFS(AF848&lt;=1,"0-1",AF848&lt;=3,"2-3",AF848&lt;=5,"4-5",AF848&lt;=10,"6-10",TRUE,"10+")</f>
        <v>6-10</v>
      </c>
      <c r="AN848" t="str" cm="1">
        <f t="array" ref="AN848">_xlfn.IFS(X848&lt;12,"Low",X848&lt;=18,"Medium",TRUE,"High")</f>
        <v>Medium</v>
      </c>
      <c r="AO848" t="str" cm="1">
        <f t="array" ref="AO848">_xlfn.IFS(AH848&lt;1,"0-1",AH848&lt;=3,"2-3",AH848&lt;=5,"4-5",TRUE,"5+")</f>
        <v>5+</v>
      </c>
    </row>
    <row r="849" spans="1:41"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 t="shared" si="13"/>
        <v>0</v>
      </c>
      <c r="AK849" t="str" cm="1">
        <f t="array" ref="AK849">_xlfn.IFS(A849&lt;25,"&lt;25",A849&lt;=34,"25-34",A849&lt;=44,"35-44",A849&lt;=54,"45-54",TRUE,"55+")</f>
        <v>25-34</v>
      </c>
      <c r="AL849" t="str" cm="1">
        <f t="array" ref="AL849">_xlfn.IFS(S849&lt;5000,"Low",S849&lt;=10000,"Medium",S849&lt;=20000,"High",TRUE,"Very High")</f>
        <v>Medium</v>
      </c>
      <c r="AM849" t="str" cm="1">
        <f t="array" ref="AM849">_xlfn.IFS(AF849&lt;=1,"0-1",AF849&lt;=3,"2-3",AF849&lt;=5,"4-5",AF849&lt;=10,"6-10",TRUE,"10+")</f>
        <v>10+</v>
      </c>
      <c r="AN849" t="str" cm="1">
        <f t="array" ref="AN849">_xlfn.IFS(X849&lt;12,"Low",X849&lt;=18,"Medium",TRUE,"High")</f>
        <v>High</v>
      </c>
      <c r="AO849" t="str" cm="1">
        <f t="array" ref="AO849">_xlfn.IFS(AH849&lt;1,"0-1",AH849&lt;=3,"2-3",AH849&lt;=5,"4-5",TRUE,"5+")</f>
        <v>4-5</v>
      </c>
    </row>
    <row r="850" spans="1:41"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 t="shared" si="13"/>
        <v>0</v>
      </c>
      <c r="AK850" t="str" cm="1">
        <f t="array" ref="AK850">_xlfn.IFS(A850&lt;25,"&lt;25",A850&lt;=34,"25-34",A850&lt;=44,"35-44",A850&lt;=54,"45-54",TRUE,"55+")</f>
        <v>35-44</v>
      </c>
      <c r="AL850" t="str" cm="1">
        <f t="array" ref="AL850">_xlfn.IFS(S850&lt;5000,"Low",S850&lt;=10000,"Medium",S850&lt;=20000,"High",TRUE,"Very High")</f>
        <v>Low</v>
      </c>
      <c r="AM850" t="str" cm="1">
        <f t="array" ref="AM850">_xlfn.IFS(AF850&lt;=1,"0-1",AF850&lt;=3,"2-3",AF850&lt;=5,"4-5",AF850&lt;=10,"6-10",TRUE,"10+")</f>
        <v>2-3</v>
      </c>
      <c r="AN850" t="str" cm="1">
        <f t="array" ref="AN850">_xlfn.IFS(X850&lt;12,"Low",X850&lt;=18,"Medium",TRUE,"High")</f>
        <v>Medium</v>
      </c>
      <c r="AO850" t="str" cm="1">
        <f t="array" ref="AO850">_xlfn.IFS(AH850&lt;1,"0-1",AH850&lt;=3,"2-3",AH850&lt;=5,"4-5",TRUE,"5+")</f>
        <v>2-3</v>
      </c>
    </row>
    <row r="851" spans="1:41"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 t="shared" si="13"/>
        <v>1</v>
      </c>
      <c r="AK851" t="str" cm="1">
        <f t="array" ref="AK851">_xlfn.IFS(A851&lt;25,"&lt;25",A851&lt;=34,"25-34",A851&lt;=44,"35-44",A851&lt;=54,"45-54",TRUE,"55+")</f>
        <v>35-44</v>
      </c>
      <c r="AL851" t="str" cm="1">
        <f t="array" ref="AL851">_xlfn.IFS(S851&lt;5000,"Low",S851&lt;=10000,"Medium",S851&lt;=20000,"High",TRUE,"Very High")</f>
        <v>Medium</v>
      </c>
      <c r="AM851" t="str" cm="1">
        <f t="array" ref="AM851">_xlfn.IFS(AF851&lt;=1,"0-1",AF851&lt;=3,"2-3",AF851&lt;=5,"4-5",AF851&lt;=10,"6-10",TRUE,"10+")</f>
        <v>4-5</v>
      </c>
      <c r="AN851" t="str" cm="1">
        <f t="array" ref="AN851">_xlfn.IFS(X851&lt;12,"Low",X851&lt;=18,"Medium",TRUE,"High")</f>
        <v>Medium</v>
      </c>
      <c r="AO851" t="str" cm="1">
        <f t="array" ref="AO851">_xlfn.IFS(AH851&lt;1,"0-1",AH851&lt;=3,"2-3",AH851&lt;=5,"4-5",TRUE,"5+")</f>
        <v>2-3</v>
      </c>
    </row>
    <row r="852" spans="1:41"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 t="shared" si="13"/>
        <v>0</v>
      </c>
      <c r="AK852" t="str" cm="1">
        <f t="array" ref="AK852">_xlfn.IFS(A852&lt;25,"&lt;25",A852&lt;=34,"25-34",A852&lt;=44,"35-44",A852&lt;=54,"45-54",TRUE,"55+")</f>
        <v>25-34</v>
      </c>
      <c r="AL852" t="str" cm="1">
        <f t="array" ref="AL852">_xlfn.IFS(S852&lt;5000,"Low",S852&lt;=10000,"Medium",S852&lt;=20000,"High",TRUE,"Very High")</f>
        <v>Low</v>
      </c>
      <c r="AM852" t="str" cm="1">
        <f t="array" ref="AM852">_xlfn.IFS(AF852&lt;=1,"0-1",AF852&lt;=3,"2-3",AF852&lt;=5,"4-5",AF852&lt;=10,"6-10",TRUE,"10+")</f>
        <v>0-1</v>
      </c>
      <c r="AN852" t="str" cm="1">
        <f t="array" ref="AN852">_xlfn.IFS(X852&lt;12,"Low",X852&lt;=18,"Medium",TRUE,"High")</f>
        <v>Medium</v>
      </c>
      <c r="AO852" t="str" cm="1">
        <f t="array" ref="AO852">_xlfn.IFS(AH852&lt;1,"0-1",AH852&lt;=3,"2-3",AH852&lt;=5,"4-5",TRUE,"5+")</f>
        <v>0-1</v>
      </c>
    </row>
    <row r="853" spans="1:41"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 t="shared" si="13"/>
        <v>0</v>
      </c>
      <c r="AK853" t="str" cm="1">
        <f t="array" ref="AK853">_xlfn.IFS(A853&lt;25,"&lt;25",A853&lt;=34,"25-34",A853&lt;=44,"35-44",A853&lt;=54,"45-54",TRUE,"55+")</f>
        <v>55+</v>
      </c>
      <c r="AL853" t="str" cm="1">
        <f t="array" ref="AL853">_xlfn.IFS(S853&lt;5000,"Low",S853&lt;=10000,"Medium",S853&lt;=20000,"High",TRUE,"Very High")</f>
        <v>High</v>
      </c>
      <c r="AM853" t="str" cm="1">
        <f t="array" ref="AM853">_xlfn.IFS(AF853&lt;=1,"0-1",AF853&lt;=3,"2-3",AF853&lt;=5,"4-5",AF853&lt;=10,"6-10",TRUE,"10+")</f>
        <v>4-5</v>
      </c>
      <c r="AN853" t="str" cm="1">
        <f t="array" ref="AN853">_xlfn.IFS(X853&lt;12,"Low",X853&lt;=18,"Medium",TRUE,"High")</f>
        <v>Medium</v>
      </c>
      <c r="AO853" t="str" cm="1">
        <f t="array" ref="AO853">_xlfn.IFS(AH853&lt;1,"0-1",AH853&lt;=3,"2-3",AH853&lt;=5,"4-5",TRUE,"5+")</f>
        <v>4-5</v>
      </c>
    </row>
    <row r="854" spans="1:41"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 t="shared" si="13"/>
        <v>0</v>
      </c>
      <c r="AK854" t="str" cm="1">
        <f t="array" ref="AK854">_xlfn.IFS(A854&lt;25,"&lt;25",A854&lt;=34,"25-34",A854&lt;=44,"35-44",A854&lt;=54,"45-54",TRUE,"55+")</f>
        <v>25-34</v>
      </c>
      <c r="AL854" t="str" cm="1">
        <f t="array" ref="AL854">_xlfn.IFS(S854&lt;5000,"Low",S854&lt;=10000,"Medium",S854&lt;=20000,"High",TRUE,"Very High")</f>
        <v>Low</v>
      </c>
      <c r="AM854" t="str" cm="1">
        <f t="array" ref="AM854">_xlfn.IFS(AF854&lt;=1,"0-1",AF854&lt;=3,"2-3",AF854&lt;=5,"4-5",AF854&lt;=10,"6-10",TRUE,"10+")</f>
        <v>6-10</v>
      </c>
      <c r="AN854" t="str" cm="1">
        <f t="array" ref="AN854">_xlfn.IFS(X854&lt;12,"Low",X854&lt;=18,"Medium",TRUE,"High")</f>
        <v>Medium</v>
      </c>
      <c r="AO854" t="str" cm="1">
        <f t="array" ref="AO854">_xlfn.IFS(AH854&lt;1,"0-1",AH854&lt;=3,"2-3",AH854&lt;=5,"4-5",TRUE,"5+")</f>
        <v>0-1</v>
      </c>
    </row>
    <row r="855" spans="1:41"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 t="shared" si="13"/>
        <v>0</v>
      </c>
      <c r="AK855" t="str" cm="1">
        <f t="array" ref="AK855">_xlfn.IFS(A855&lt;25,"&lt;25",A855&lt;=34,"25-34",A855&lt;=44,"35-44",A855&lt;=54,"45-54",TRUE,"55+")</f>
        <v>&lt;25</v>
      </c>
      <c r="AL855" t="str" cm="1">
        <f t="array" ref="AL855">_xlfn.IFS(S855&lt;5000,"Low",S855&lt;=10000,"Medium",S855&lt;=20000,"High",TRUE,"Very High")</f>
        <v>Low</v>
      </c>
      <c r="AM855" t="str" cm="1">
        <f t="array" ref="AM855">_xlfn.IFS(AF855&lt;=1,"0-1",AF855&lt;=3,"2-3",AF855&lt;=5,"4-5",AF855&lt;=10,"6-10",TRUE,"10+")</f>
        <v>0-1</v>
      </c>
      <c r="AN855" t="str" cm="1">
        <f t="array" ref="AN855">_xlfn.IFS(X855&lt;12,"Low",X855&lt;=18,"Medium",TRUE,"High")</f>
        <v>High</v>
      </c>
      <c r="AO855" t="str" cm="1">
        <f t="array" ref="AO855">_xlfn.IFS(AH855&lt;1,"0-1",AH855&lt;=3,"2-3",AH855&lt;=5,"4-5",TRUE,"5+")</f>
        <v>0-1</v>
      </c>
    </row>
    <row r="856" spans="1:41"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 t="shared" si="13"/>
        <v>0</v>
      </c>
      <c r="AK856" t="str" cm="1">
        <f t="array" ref="AK856">_xlfn.IFS(A856&lt;25,"&lt;25",A856&lt;=34,"25-34",A856&lt;=44,"35-44",A856&lt;=54,"45-54",TRUE,"55+")</f>
        <v>45-54</v>
      </c>
      <c r="AL856" t="str" cm="1">
        <f t="array" ref="AL856">_xlfn.IFS(S856&lt;5000,"Low",S856&lt;=10000,"Medium",S856&lt;=20000,"High",TRUE,"Very High")</f>
        <v>Low</v>
      </c>
      <c r="AM856" t="str" cm="1">
        <f t="array" ref="AM856">_xlfn.IFS(AF856&lt;=1,"0-1",AF856&lt;=3,"2-3",AF856&lt;=5,"4-5",AF856&lt;=10,"6-10",TRUE,"10+")</f>
        <v>2-3</v>
      </c>
      <c r="AN856" t="str" cm="1">
        <f t="array" ref="AN856">_xlfn.IFS(X856&lt;12,"Low",X856&lt;=18,"Medium",TRUE,"High")</f>
        <v>High</v>
      </c>
      <c r="AO856" t="str" cm="1">
        <f t="array" ref="AO856">_xlfn.IFS(AH856&lt;1,"0-1",AH856&lt;=3,"2-3",AH856&lt;=5,"4-5",TRUE,"5+")</f>
        <v>0-1</v>
      </c>
    </row>
    <row r="857" spans="1:41"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 t="shared" si="13"/>
        <v>0</v>
      </c>
      <c r="AK857" t="str" cm="1">
        <f t="array" ref="AK857">_xlfn.IFS(A857&lt;25,"&lt;25",A857&lt;=34,"25-34",A857&lt;=44,"35-44",A857&lt;=54,"45-54",TRUE,"55+")</f>
        <v>35-44</v>
      </c>
      <c r="AL857" t="str" cm="1">
        <f t="array" ref="AL857">_xlfn.IFS(S857&lt;5000,"Low",S857&lt;=10000,"Medium",S857&lt;=20000,"High",TRUE,"Very High")</f>
        <v>Medium</v>
      </c>
      <c r="AM857" t="str" cm="1">
        <f t="array" ref="AM857">_xlfn.IFS(AF857&lt;=1,"0-1",AF857&lt;=3,"2-3",AF857&lt;=5,"4-5",AF857&lt;=10,"6-10",TRUE,"10+")</f>
        <v>10+</v>
      </c>
      <c r="AN857" t="str" cm="1">
        <f t="array" ref="AN857">_xlfn.IFS(X857&lt;12,"Low",X857&lt;=18,"Medium",TRUE,"High")</f>
        <v>Medium</v>
      </c>
      <c r="AO857" t="str" cm="1">
        <f t="array" ref="AO857">_xlfn.IFS(AH857&lt;1,"0-1",AH857&lt;=3,"2-3",AH857&lt;=5,"4-5",TRUE,"5+")</f>
        <v>2-3</v>
      </c>
    </row>
    <row r="858" spans="1:41"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 t="shared" si="13"/>
        <v>0</v>
      </c>
      <c r="AK858" t="str" cm="1">
        <f t="array" ref="AK858">_xlfn.IFS(A858&lt;25,"&lt;25",A858&lt;=34,"25-34",A858&lt;=44,"35-44",A858&lt;=54,"45-54",TRUE,"55+")</f>
        <v>&lt;25</v>
      </c>
      <c r="AL858" t="str" cm="1">
        <f t="array" ref="AL858">_xlfn.IFS(S858&lt;5000,"Low",S858&lt;=10000,"Medium",S858&lt;=20000,"High",TRUE,"Very High")</f>
        <v>Low</v>
      </c>
      <c r="AM858" t="str" cm="1">
        <f t="array" ref="AM858">_xlfn.IFS(AF858&lt;=1,"0-1",AF858&lt;=3,"2-3",AF858&lt;=5,"4-5",AF858&lt;=10,"6-10",TRUE,"10+")</f>
        <v>2-3</v>
      </c>
      <c r="AN858" t="str" cm="1">
        <f t="array" ref="AN858">_xlfn.IFS(X858&lt;12,"Low",X858&lt;=18,"Medium",TRUE,"High")</f>
        <v>Medium</v>
      </c>
      <c r="AO858" t="str" cm="1">
        <f t="array" ref="AO858">_xlfn.IFS(AH858&lt;1,"0-1",AH858&lt;=3,"2-3",AH858&lt;=5,"4-5",TRUE,"5+")</f>
        <v>2-3</v>
      </c>
    </row>
    <row r="859" spans="1:41"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 t="shared" si="13"/>
        <v>1</v>
      </c>
      <c r="AK859" t="str" cm="1">
        <f t="array" ref="AK859">_xlfn.IFS(A859&lt;25,"&lt;25",A859&lt;=34,"25-34",A859&lt;=44,"35-44",A859&lt;=54,"45-54",TRUE,"55+")</f>
        <v>35-44</v>
      </c>
      <c r="AL859" t="str" cm="1">
        <f t="array" ref="AL859">_xlfn.IFS(S859&lt;5000,"Low",S859&lt;=10000,"Medium",S859&lt;=20000,"High",TRUE,"Very High")</f>
        <v>Low</v>
      </c>
      <c r="AM859" t="str" cm="1">
        <f t="array" ref="AM859">_xlfn.IFS(AF859&lt;=1,"0-1",AF859&lt;=3,"2-3",AF859&lt;=5,"4-5",AF859&lt;=10,"6-10",TRUE,"10+")</f>
        <v>6-10</v>
      </c>
      <c r="AN859" t="str" cm="1">
        <f t="array" ref="AN859">_xlfn.IFS(X859&lt;12,"Low",X859&lt;=18,"Medium",TRUE,"High")</f>
        <v>Low</v>
      </c>
      <c r="AO859" t="str" cm="1">
        <f t="array" ref="AO859">_xlfn.IFS(AH859&lt;1,"0-1",AH859&lt;=3,"2-3",AH859&lt;=5,"4-5",TRUE,"5+")</f>
        <v>0-1</v>
      </c>
    </row>
    <row r="860" spans="1:41"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 t="shared" si="13"/>
        <v>0</v>
      </c>
      <c r="AK860" t="str" cm="1">
        <f t="array" ref="AK860">_xlfn.IFS(A860&lt;25,"&lt;25",A860&lt;=34,"25-34",A860&lt;=44,"35-44",A860&lt;=54,"45-54",TRUE,"55+")</f>
        <v>45-54</v>
      </c>
      <c r="AL860" t="str" cm="1">
        <f t="array" ref="AL860">_xlfn.IFS(S860&lt;5000,"Low",S860&lt;=10000,"Medium",S860&lt;=20000,"High",TRUE,"Very High")</f>
        <v>High</v>
      </c>
      <c r="AM860" t="str" cm="1">
        <f t="array" ref="AM860">_xlfn.IFS(AF860&lt;=1,"0-1",AF860&lt;=3,"2-3",AF860&lt;=5,"4-5",AF860&lt;=10,"6-10",TRUE,"10+")</f>
        <v>6-10</v>
      </c>
      <c r="AN860" t="str" cm="1">
        <f t="array" ref="AN860">_xlfn.IFS(X860&lt;12,"Low",X860&lt;=18,"Medium",TRUE,"High")</f>
        <v>Medium</v>
      </c>
      <c r="AO860" t="str" cm="1">
        <f t="array" ref="AO860">_xlfn.IFS(AH860&lt;1,"0-1",AH860&lt;=3,"2-3",AH860&lt;=5,"4-5",TRUE,"5+")</f>
        <v>4-5</v>
      </c>
    </row>
    <row r="861" spans="1:41"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 t="shared" si="13"/>
        <v>0</v>
      </c>
      <c r="AK861" t="str" cm="1">
        <f t="array" ref="AK861">_xlfn.IFS(A861&lt;25,"&lt;25",A861&lt;=34,"25-34",A861&lt;=44,"35-44",A861&lt;=54,"45-54",TRUE,"55+")</f>
        <v>25-34</v>
      </c>
      <c r="AL861" t="str" cm="1">
        <f t="array" ref="AL861">_xlfn.IFS(S861&lt;5000,"Low",S861&lt;=10000,"Medium",S861&lt;=20000,"High",TRUE,"Very High")</f>
        <v>Low</v>
      </c>
      <c r="AM861" t="str" cm="1">
        <f t="array" ref="AM861">_xlfn.IFS(AF861&lt;=1,"0-1",AF861&lt;=3,"2-3",AF861&lt;=5,"4-5",AF861&lt;=10,"6-10",TRUE,"10+")</f>
        <v>4-5</v>
      </c>
      <c r="AN861" t="str" cm="1">
        <f t="array" ref="AN861">_xlfn.IFS(X861&lt;12,"Low",X861&lt;=18,"Medium",TRUE,"High")</f>
        <v>Medium</v>
      </c>
      <c r="AO861" t="str" cm="1">
        <f t="array" ref="AO861">_xlfn.IFS(AH861&lt;1,"0-1",AH861&lt;=3,"2-3",AH861&lt;=5,"4-5",TRUE,"5+")</f>
        <v>2-3</v>
      </c>
    </row>
    <row r="862" spans="1:41"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 t="shared" si="13"/>
        <v>1</v>
      </c>
      <c r="AK862" t="str" cm="1">
        <f t="array" ref="AK862">_xlfn.IFS(A862&lt;25,"&lt;25",A862&lt;=34,"25-34",A862&lt;=44,"35-44",A862&lt;=54,"45-54",TRUE,"55+")</f>
        <v>&lt;25</v>
      </c>
      <c r="AL862" t="str" cm="1">
        <f t="array" ref="AL862">_xlfn.IFS(S862&lt;5000,"Low",S862&lt;=10000,"Medium",S862&lt;=20000,"High",TRUE,"Very High")</f>
        <v>Low</v>
      </c>
      <c r="AM862" t="str" cm="1">
        <f t="array" ref="AM862">_xlfn.IFS(AF862&lt;=1,"0-1",AF862&lt;=3,"2-3",AF862&lt;=5,"4-5",AF862&lt;=10,"6-10",TRUE,"10+")</f>
        <v>0-1</v>
      </c>
      <c r="AN862" t="str" cm="1">
        <f t="array" ref="AN862">_xlfn.IFS(X862&lt;12,"Low",X862&lt;=18,"Medium",TRUE,"High")</f>
        <v>Low</v>
      </c>
      <c r="AO862" t="str" cm="1">
        <f t="array" ref="AO862">_xlfn.IFS(AH862&lt;1,"0-1",AH862&lt;=3,"2-3",AH862&lt;=5,"4-5",TRUE,"5+")</f>
        <v>0-1</v>
      </c>
    </row>
    <row r="863" spans="1:41"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 t="shared" si="13"/>
        <v>0</v>
      </c>
      <c r="AK863" t="str" cm="1">
        <f t="array" ref="AK863">_xlfn.IFS(A863&lt;25,"&lt;25",A863&lt;=34,"25-34",A863&lt;=44,"35-44",A863&lt;=54,"45-54",TRUE,"55+")</f>
        <v>45-54</v>
      </c>
      <c r="AL863" t="str" cm="1">
        <f t="array" ref="AL863">_xlfn.IFS(S863&lt;5000,"Low",S863&lt;=10000,"Medium",S863&lt;=20000,"High",TRUE,"Very High")</f>
        <v>High</v>
      </c>
      <c r="AM863" t="str" cm="1">
        <f t="array" ref="AM863">_xlfn.IFS(AF863&lt;=1,"0-1",AF863&lt;=3,"2-3",AF863&lt;=5,"4-5",AF863&lt;=10,"6-10",TRUE,"10+")</f>
        <v>10+</v>
      </c>
      <c r="AN863" t="str" cm="1">
        <f t="array" ref="AN863">_xlfn.IFS(X863&lt;12,"Low",X863&lt;=18,"Medium",TRUE,"High")</f>
        <v>High</v>
      </c>
      <c r="AO863" t="str" cm="1">
        <f t="array" ref="AO863">_xlfn.IFS(AH863&lt;1,"0-1",AH863&lt;=3,"2-3",AH863&lt;=5,"4-5",TRUE,"5+")</f>
        <v>5+</v>
      </c>
    </row>
    <row r="864" spans="1:41"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 t="shared" si="13"/>
        <v>0</v>
      </c>
      <c r="AK864" t="str" cm="1">
        <f t="array" ref="AK864">_xlfn.IFS(A864&lt;25,"&lt;25",A864&lt;=34,"25-34",A864&lt;=44,"35-44",A864&lt;=54,"45-54",TRUE,"55+")</f>
        <v>35-44</v>
      </c>
      <c r="AL864" t="str" cm="1">
        <f t="array" ref="AL864">_xlfn.IFS(S864&lt;5000,"Low",S864&lt;=10000,"Medium",S864&lt;=20000,"High",TRUE,"Very High")</f>
        <v>Low</v>
      </c>
      <c r="AM864" t="str" cm="1">
        <f t="array" ref="AM864">_xlfn.IFS(AF864&lt;=1,"0-1",AF864&lt;=3,"2-3",AF864&lt;=5,"4-5",AF864&lt;=10,"6-10",TRUE,"10+")</f>
        <v>0-1</v>
      </c>
      <c r="AN864" t="str" cm="1">
        <f t="array" ref="AN864">_xlfn.IFS(X864&lt;12,"Low",X864&lt;=18,"Medium",TRUE,"High")</f>
        <v>Medium</v>
      </c>
      <c r="AO864" t="str" cm="1">
        <f t="array" ref="AO864">_xlfn.IFS(AH864&lt;1,"0-1",AH864&lt;=3,"2-3",AH864&lt;=5,"4-5",TRUE,"5+")</f>
        <v>0-1</v>
      </c>
    </row>
    <row r="865" spans="1:41"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 t="shared" si="13"/>
        <v>0</v>
      </c>
      <c r="AK865" t="str" cm="1">
        <f t="array" ref="AK865">_xlfn.IFS(A865&lt;25,"&lt;25",A865&lt;=34,"25-34",A865&lt;=44,"35-44",A865&lt;=54,"45-54",TRUE,"55+")</f>
        <v>25-34</v>
      </c>
      <c r="AL865" t="str" cm="1">
        <f t="array" ref="AL865">_xlfn.IFS(S865&lt;5000,"Low",S865&lt;=10000,"Medium",S865&lt;=20000,"High",TRUE,"Very High")</f>
        <v>Low</v>
      </c>
      <c r="AM865" t="str" cm="1">
        <f t="array" ref="AM865">_xlfn.IFS(AF865&lt;=1,"0-1",AF865&lt;=3,"2-3",AF865&lt;=5,"4-5",AF865&lt;=10,"6-10",TRUE,"10+")</f>
        <v>4-5</v>
      </c>
      <c r="AN865" t="str" cm="1">
        <f t="array" ref="AN865">_xlfn.IFS(X865&lt;12,"Low",X865&lt;=18,"Medium",TRUE,"High")</f>
        <v>Medium</v>
      </c>
      <c r="AO865" t="str" cm="1">
        <f t="array" ref="AO865">_xlfn.IFS(AH865&lt;1,"0-1",AH865&lt;=3,"2-3",AH865&lt;=5,"4-5",TRUE,"5+")</f>
        <v>2-3</v>
      </c>
    </row>
    <row r="866" spans="1:41"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 t="shared" si="13"/>
        <v>1</v>
      </c>
      <c r="AK866" t="str" cm="1">
        <f t="array" ref="AK866">_xlfn.IFS(A866&lt;25,"&lt;25",A866&lt;=34,"25-34",A866&lt;=44,"35-44",A866&lt;=54,"45-54",TRUE,"55+")</f>
        <v>35-44</v>
      </c>
      <c r="AL866" t="str" cm="1">
        <f t="array" ref="AL866">_xlfn.IFS(S866&lt;5000,"Low",S866&lt;=10000,"Medium",S866&lt;=20000,"High",TRUE,"Very High")</f>
        <v>Low</v>
      </c>
      <c r="AM866" t="str" cm="1">
        <f t="array" ref="AM866">_xlfn.IFS(AF866&lt;=1,"0-1",AF866&lt;=3,"2-3",AF866&lt;=5,"4-5",AF866&lt;=10,"6-10",TRUE,"10+")</f>
        <v>0-1</v>
      </c>
      <c r="AN866" t="str" cm="1">
        <f t="array" ref="AN866">_xlfn.IFS(X866&lt;12,"Low",X866&lt;=18,"Medium",TRUE,"High")</f>
        <v>Medium</v>
      </c>
      <c r="AO866" t="str" cm="1">
        <f t="array" ref="AO866">_xlfn.IFS(AH866&lt;1,"0-1",AH866&lt;=3,"2-3",AH866&lt;=5,"4-5",TRUE,"5+")</f>
        <v>0-1</v>
      </c>
    </row>
    <row r="867" spans="1:41"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 t="shared" si="13"/>
        <v>0</v>
      </c>
      <c r="AK867" t="str" cm="1">
        <f t="array" ref="AK867">_xlfn.IFS(A867&lt;25,"&lt;25",A867&lt;=34,"25-34",A867&lt;=44,"35-44",A867&lt;=54,"45-54",TRUE,"55+")</f>
        <v>25-34</v>
      </c>
      <c r="AL867" t="str" cm="1">
        <f t="array" ref="AL867">_xlfn.IFS(S867&lt;5000,"Low",S867&lt;=10000,"Medium",S867&lt;=20000,"High",TRUE,"Very High")</f>
        <v>Low</v>
      </c>
      <c r="AM867" t="str" cm="1">
        <f t="array" ref="AM867">_xlfn.IFS(AF867&lt;=1,"0-1",AF867&lt;=3,"2-3",AF867&lt;=5,"4-5",AF867&lt;=10,"6-10",TRUE,"10+")</f>
        <v>4-5</v>
      </c>
      <c r="AN867" t="str" cm="1">
        <f t="array" ref="AN867">_xlfn.IFS(X867&lt;12,"Low",X867&lt;=18,"Medium",TRUE,"High")</f>
        <v>High</v>
      </c>
      <c r="AO867" t="str" cm="1">
        <f t="array" ref="AO867">_xlfn.IFS(AH867&lt;1,"0-1",AH867&lt;=3,"2-3",AH867&lt;=5,"4-5",TRUE,"5+")</f>
        <v>0-1</v>
      </c>
    </row>
    <row r="868" spans="1:41"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 t="shared" si="13"/>
        <v>0</v>
      </c>
      <c r="AK868" t="str" cm="1">
        <f t="array" ref="AK868">_xlfn.IFS(A868&lt;25,"&lt;25",A868&lt;=34,"25-34",A868&lt;=44,"35-44",A868&lt;=54,"45-54",TRUE,"55+")</f>
        <v>35-44</v>
      </c>
      <c r="AL868" t="str" cm="1">
        <f t="array" ref="AL868">_xlfn.IFS(S868&lt;5000,"Low",S868&lt;=10000,"Medium",S868&lt;=20000,"High",TRUE,"Very High")</f>
        <v>Low</v>
      </c>
      <c r="AM868" t="str" cm="1">
        <f t="array" ref="AM868">_xlfn.IFS(AF868&lt;=1,"0-1",AF868&lt;=3,"2-3",AF868&lt;=5,"4-5",AF868&lt;=10,"6-10",TRUE,"10+")</f>
        <v>0-1</v>
      </c>
      <c r="AN868" t="str" cm="1">
        <f t="array" ref="AN868">_xlfn.IFS(X868&lt;12,"Low",X868&lt;=18,"Medium",TRUE,"High")</f>
        <v>Medium</v>
      </c>
      <c r="AO868" t="str" cm="1">
        <f t="array" ref="AO868">_xlfn.IFS(AH868&lt;1,"0-1",AH868&lt;=3,"2-3",AH868&lt;=5,"4-5",TRUE,"5+")</f>
        <v>0-1</v>
      </c>
    </row>
    <row r="869" spans="1:41"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 t="shared" si="13"/>
        <v>0</v>
      </c>
      <c r="AK869" t="str" cm="1">
        <f t="array" ref="AK869">_xlfn.IFS(A869&lt;25,"&lt;25",A869&lt;=34,"25-34",A869&lt;=44,"35-44",A869&lt;=54,"45-54",TRUE,"55+")</f>
        <v>45-54</v>
      </c>
      <c r="AL869" t="str" cm="1">
        <f t="array" ref="AL869">_xlfn.IFS(S869&lt;5000,"Low",S869&lt;=10000,"Medium",S869&lt;=20000,"High",TRUE,"Very High")</f>
        <v>High</v>
      </c>
      <c r="AM869" t="str" cm="1">
        <f t="array" ref="AM869">_xlfn.IFS(AF869&lt;=1,"0-1",AF869&lt;=3,"2-3",AF869&lt;=5,"4-5",AF869&lt;=10,"6-10",TRUE,"10+")</f>
        <v>2-3</v>
      </c>
      <c r="AN869" t="str" cm="1">
        <f t="array" ref="AN869">_xlfn.IFS(X869&lt;12,"Low",X869&lt;=18,"Medium",TRUE,"High")</f>
        <v>High</v>
      </c>
      <c r="AO869" t="str" cm="1">
        <f t="array" ref="AO869">_xlfn.IFS(AH869&lt;1,"0-1",AH869&lt;=3,"2-3",AH869&lt;=5,"4-5",TRUE,"5+")</f>
        <v>2-3</v>
      </c>
    </row>
    <row r="870" spans="1:41"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 t="shared" si="13"/>
        <v>0</v>
      </c>
      <c r="AK870" t="str" cm="1">
        <f t="array" ref="AK870">_xlfn.IFS(A870&lt;25,"&lt;25",A870&lt;=34,"25-34",A870&lt;=44,"35-44",A870&lt;=54,"45-54",TRUE,"55+")</f>
        <v>25-34</v>
      </c>
      <c r="AL870" t="str" cm="1">
        <f t="array" ref="AL870">_xlfn.IFS(S870&lt;5000,"Low",S870&lt;=10000,"Medium",S870&lt;=20000,"High",TRUE,"Very High")</f>
        <v>Low</v>
      </c>
      <c r="AM870" t="str" cm="1">
        <f t="array" ref="AM870">_xlfn.IFS(AF870&lt;=1,"0-1",AF870&lt;=3,"2-3",AF870&lt;=5,"4-5",AF870&lt;=10,"6-10",TRUE,"10+")</f>
        <v>6-10</v>
      </c>
      <c r="AN870" t="str" cm="1">
        <f t="array" ref="AN870">_xlfn.IFS(X870&lt;12,"Low",X870&lt;=18,"Medium",TRUE,"High")</f>
        <v>Medium</v>
      </c>
      <c r="AO870" t="str" cm="1">
        <f t="array" ref="AO870">_xlfn.IFS(AH870&lt;1,"0-1",AH870&lt;=3,"2-3",AH870&lt;=5,"4-5",TRUE,"5+")</f>
        <v>2-3</v>
      </c>
    </row>
    <row r="871" spans="1:41"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 t="shared" si="13"/>
        <v>0</v>
      </c>
      <c r="AK871" t="str" cm="1">
        <f t="array" ref="AK871">_xlfn.IFS(A871&lt;25,"&lt;25",A871&lt;=34,"25-34",A871&lt;=44,"35-44",A871&lt;=54,"45-54",TRUE,"55+")</f>
        <v>45-54</v>
      </c>
      <c r="AL871" t="str" cm="1">
        <f t="array" ref="AL871">_xlfn.IFS(S871&lt;5000,"Low",S871&lt;=10000,"Medium",S871&lt;=20000,"High",TRUE,"Very High")</f>
        <v>High</v>
      </c>
      <c r="AM871" t="str" cm="1">
        <f t="array" ref="AM871">_xlfn.IFS(AF871&lt;=1,"0-1",AF871&lt;=3,"2-3",AF871&lt;=5,"4-5",AF871&lt;=10,"6-10",TRUE,"10+")</f>
        <v>4-5</v>
      </c>
      <c r="AN871" t="str" cm="1">
        <f t="array" ref="AN871">_xlfn.IFS(X871&lt;12,"Low",X871&lt;=18,"Medium",TRUE,"High")</f>
        <v>Low</v>
      </c>
      <c r="AO871" t="str" cm="1">
        <f t="array" ref="AO871">_xlfn.IFS(AH871&lt;1,"0-1",AH871&lt;=3,"2-3",AH871&lt;=5,"4-5",TRUE,"5+")</f>
        <v>0-1</v>
      </c>
    </row>
    <row r="872" spans="1:41"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 t="shared" si="13"/>
        <v>0</v>
      </c>
      <c r="AK872" t="str" cm="1">
        <f t="array" ref="AK872">_xlfn.IFS(A872&lt;25,"&lt;25",A872&lt;=34,"25-34",A872&lt;=44,"35-44",A872&lt;=54,"45-54",TRUE,"55+")</f>
        <v>35-44</v>
      </c>
      <c r="AL872" t="str" cm="1">
        <f t="array" ref="AL872">_xlfn.IFS(S872&lt;5000,"Low",S872&lt;=10000,"Medium",S872&lt;=20000,"High",TRUE,"Very High")</f>
        <v>Medium</v>
      </c>
      <c r="AM872" t="str" cm="1">
        <f t="array" ref="AM872">_xlfn.IFS(AF872&lt;=1,"0-1",AF872&lt;=3,"2-3",AF872&lt;=5,"4-5",AF872&lt;=10,"6-10",TRUE,"10+")</f>
        <v>6-10</v>
      </c>
      <c r="AN872" t="str" cm="1">
        <f t="array" ref="AN872">_xlfn.IFS(X872&lt;12,"Low",X872&lt;=18,"Medium",TRUE,"High")</f>
        <v>Medium</v>
      </c>
      <c r="AO872" t="str" cm="1">
        <f t="array" ref="AO872">_xlfn.IFS(AH872&lt;1,"0-1",AH872&lt;=3,"2-3",AH872&lt;=5,"4-5",TRUE,"5+")</f>
        <v>2-3</v>
      </c>
    </row>
    <row r="873" spans="1:41"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 t="shared" si="13"/>
        <v>1</v>
      </c>
      <c r="AK873" t="str" cm="1">
        <f t="array" ref="AK873">_xlfn.IFS(A873&lt;25,"&lt;25",A873&lt;=34,"25-34",A873&lt;=44,"35-44",A873&lt;=54,"45-54",TRUE,"55+")</f>
        <v>&lt;25</v>
      </c>
      <c r="AL873" t="str" cm="1">
        <f t="array" ref="AL873">_xlfn.IFS(S873&lt;5000,"Low",S873&lt;=10000,"Medium",S873&lt;=20000,"High",TRUE,"Very High")</f>
        <v>Low</v>
      </c>
      <c r="AM873" t="str" cm="1">
        <f t="array" ref="AM873">_xlfn.IFS(AF873&lt;=1,"0-1",AF873&lt;=3,"2-3",AF873&lt;=5,"4-5",AF873&lt;=10,"6-10",TRUE,"10+")</f>
        <v>0-1</v>
      </c>
      <c r="AN873" t="str" cm="1">
        <f t="array" ref="AN873">_xlfn.IFS(X873&lt;12,"Low",X873&lt;=18,"Medium",TRUE,"High")</f>
        <v>Medium</v>
      </c>
      <c r="AO873" t="str" cm="1">
        <f t="array" ref="AO873">_xlfn.IFS(AH873&lt;1,"0-1",AH873&lt;=3,"2-3",AH873&lt;=5,"4-5",TRUE,"5+")</f>
        <v>0-1</v>
      </c>
    </row>
    <row r="874" spans="1:41"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 t="shared" si="13"/>
        <v>0</v>
      </c>
      <c r="AK874" t="str" cm="1">
        <f t="array" ref="AK874">_xlfn.IFS(A874&lt;25,"&lt;25",A874&lt;=34,"25-34",A874&lt;=44,"35-44",A874&lt;=54,"45-54",TRUE,"55+")</f>
        <v>25-34</v>
      </c>
      <c r="AL874" t="str" cm="1">
        <f t="array" ref="AL874">_xlfn.IFS(S874&lt;5000,"Low",S874&lt;=10000,"Medium",S874&lt;=20000,"High",TRUE,"Very High")</f>
        <v>Low</v>
      </c>
      <c r="AM874" t="str" cm="1">
        <f t="array" ref="AM874">_xlfn.IFS(AF874&lt;=1,"0-1",AF874&lt;=3,"2-3",AF874&lt;=5,"4-5",AF874&lt;=10,"6-10",TRUE,"10+")</f>
        <v>6-10</v>
      </c>
      <c r="AN874" t="str" cm="1">
        <f t="array" ref="AN874">_xlfn.IFS(X874&lt;12,"Low",X874&lt;=18,"Medium",TRUE,"High")</f>
        <v>Medium</v>
      </c>
      <c r="AO874" t="str" cm="1">
        <f t="array" ref="AO874">_xlfn.IFS(AH874&lt;1,"0-1",AH874&lt;=3,"2-3",AH874&lt;=5,"4-5",TRUE,"5+")</f>
        <v>0-1</v>
      </c>
    </row>
    <row r="875" spans="1:41"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 t="shared" si="13"/>
        <v>0</v>
      </c>
      <c r="AK875" t="str" cm="1">
        <f t="array" ref="AK875">_xlfn.IFS(A875&lt;25,"&lt;25",A875&lt;=34,"25-34",A875&lt;=44,"35-44",A875&lt;=54,"45-54",TRUE,"55+")</f>
        <v>35-44</v>
      </c>
      <c r="AL875" t="str" cm="1">
        <f t="array" ref="AL875">_xlfn.IFS(S875&lt;5000,"Low",S875&lt;=10000,"Medium",S875&lt;=20000,"High",TRUE,"Very High")</f>
        <v>Low</v>
      </c>
      <c r="AM875" t="str" cm="1">
        <f t="array" ref="AM875">_xlfn.IFS(AF875&lt;=1,"0-1",AF875&lt;=3,"2-3",AF875&lt;=5,"4-5",AF875&lt;=10,"6-10",TRUE,"10+")</f>
        <v>6-10</v>
      </c>
      <c r="AN875" t="str" cm="1">
        <f t="array" ref="AN875">_xlfn.IFS(X875&lt;12,"Low",X875&lt;=18,"Medium",TRUE,"High")</f>
        <v>Medium</v>
      </c>
      <c r="AO875" t="str" cm="1">
        <f t="array" ref="AO875">_xlfn.IFS(AH875&lt;1,"0-1",AH875&lt;=3,"2-3",AH875&lt;=5,"4-5",TRUE,"5+")</f>
        <v>2-3</v>
      </c>
    </row>
    <row r="876" spans="1:41"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 t="shared" si="13"/>
        <v>0</v>
      </c>
      <c r="AK876" t="str" cm="1">
        <f t="array" ref="AK876">_xlfn.IFS(A876&lt;25,"&lt;25",A876&lt;=34,"25-34",A876&lt;=44,"35-44",A876&lt;=54,"45-54",TRUE,"55+")</f>
        <v>25-34</v>
      </c>
      <c r="AL876" t="str" cm="1">
        <f t="array" ref="AL876">_xlfn.IFS(S876&lt;5000,"Low",S876&lt;=10000,"Medium",S876&lt;=20000,"High",TRUE,"Very High")</f>
        <v>Low</v>
      </c>
      <c r="AM876" t="str" cm="1">
        <f t="array" ref="AM876">_xlfn.IFS(AF876&lt;=1,"0-1",AF876&lt;=3,"2-3",AF876&lt;=5,"4-5",AF876&lt;=10,"6-10",TRUE,"10+")</f>
        <v>6-10</v>
      </c>
      <c r="AN876" t="str" cm="1">
        <f t="array" ref="AN876">_xlfn.IFS(X876&lt;12,"Low",X876&lt;=18,"Medium",TRUE,"High")</f>
        <v>Medium</v>
      </c>
      <c r="AO876" t="str" cm="1">
        <f t="array" ref="AO876">_xlfn.IFS(AH876&lt;1,"0-1",AH876&lt;=3,"2-3",AH876&lt;=5,"4-5",TRUE,"5+")</f>
        <v>5+</v>
      </c>
    </row>
    <row r="877" spans="1:41"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 t="shared" si="13"/>
        <v>0</v>
      </c>
      <c r="AK877" t="str" cm="1">
        <f t="array" ref="AK877">_xlfn.IFS(A877&lt;25,"&lt;25",A877&lt;=34,"25-34",A877&lt;=44,"35-44",A877&lt;=54,"45-54",TRUE,"55+")</f>
        <v>35-44</v>
      </c>
      <c r="AL877" t="str" cm="1">
        <f t="array" ref="AL877">_xlfn.IFS(S877&lt;5000,"Low",S877&lt;=10000,"Medium",S877&lt;=20000,"High",TRUE,"Very High")</f>
        <v>Low</v>
      </c>
      <c r="AM877" t="str" cm="1">
        <f t="array" ref="AM877">_xlfn.IFS(AF877&lt;=1,"0-1",AF877&lt;=3,"2-3",AF877&lt;=5,"4-5",AF877&lt;=10,"6-10",TRUE,"10+")</f>
        <v>10+</v>
      </c>
      <c r="AN877" t="str" cm="1">
        <f t="array" ref="AN877">_xlfn.IFS(X877&lt;12,"Low",X877&lt;=18,"Medium",TRUE,"High")</f>
        <v>High</v>
      </c>
      <c r="AO877" t="str" cm="1">
        <f t="array" ref="AO877">_xlfn.IFS(AH877&lt;1,"0-1",AH877&lt;=3,"2-3",AH877&lt;=5,"4-5",TRUE,"5+")</f>
        <v>5+</v>
      </c>
    </row>
    <row r="878" spans="1:41"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 t="shared" si="13"/>
        <v>0</v>
      </c>
      <c r="AK878" t="str" cm="1">
        <f t="array" ref="AK878">_xlfn.IFS(A878&lt;25,"&lt;25",A878&lt;=34,"25-34",A878&lt;=44,"35-44",A878&lt;=54,"45-54",TRUE,"55+")</f>
        <v>&lt;25</v>
      </c>
      <c r="AL878" t="str" cm="1">
        <f t="array" ref="AL878">_xlfn.IFS(S878&lt;5000,"Low",S878&lt;=10000,"Medium",S878&lt;=20000,"High",TRUE,"Very High")</f>
        <v>Low</v>
      </c>
      <c r="AM878" t="str" cm="1">
        <f t="array" ref="AM878">_xlfn.IFS(AF878&lt;=1,"0-1",AF878&lt;=3,"2-3",AF878&lt;=5,"4-5",AF878&lt;=10,"6-10",TRUE,"10+")</f>
        <v>2-3</v>
      </c>
      <c r="AN878" t="str" cm="1">
        <f t="array" ref="AN878">_xlfn.IFS(X878&lt;12,"Low",X878&lt;=18,"Medium",TRUE,"High")</f>
        <v>Medium</v>
      </c>
      <c r="AO878" t="str" cm="1">
        <f t="array" ref="AO878">_xlfn.IFS(AH878&lt;1,"0-1",AH878&lt;=3,"2-3",AH878&lt;=5,"4-5",TRUE,"5+")</f>
        <v>2-3</v>
      </c>
    </row>
    <row r="879" spans="1:41"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 t="shared" si="13"/>
        <v>0</v>
      </c>
      <c r="AK879" t="str" cm="1">
        <f t="array" ref="AK879">_xlfn.IFS(A879&lt;25,"&lt;25",A879&lt;=34,"25-34",A879&lt;=44,"35-44",A879&lt;=54,"45-54",TRUE,"55+")</f>
        <v>45-54</v>
      </c>
      <c r="AL879" t="str" cm="1">
        <f t="array" ref="AL879">_xlfn.IFS(S879&lt;5000,"Low",S879&lt;=10000,"Medium",S879&lt;=20000,"High",TRUE,"Very High")</f>
        <v>Medium</v>
      </c>
      <c r="AM879" t="str" cm="1">
        <f t="array" ref="AM879">_xlfn.IFS(AF879&lt;=1,"0-1",AF879&lt;=3,"2-3",AF879&lt;=5,"4-5",AF879&lt;=10,"6-10",TRUE,"10+")</f>
        <v>6-10</v>
      </c>
      <c r="AN879" t="str" cm="1">
        <f t="array" ref="AN879">_xlfn.IFS(X879&lt;12,"Low",X879&lt;=18,"Medium",TRUE,"High")</f>
        <v>Low</v>
      </c>
      <c r="AO879" t="str" cm="1">
        <f t="array" ref="AO879">_xlfn.IFS(AH879&lt;1,"0-1",AH879&lt;=3,"2-3",AH879&lt;=5,"4-5",TRUE,"5+")</f>
        <v>2-3</v>
      </c>
    </row>
    <row r="880" spans="1:41"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 t="shared" si="13"/>
        <v>0</v>
      </c>
      <c r="AK880" t="str" cm="1">
        <f t="array" ref="AK880">_xlfn.IFS(A880&lt;25,"&lt;25",A880&lt;=34,"25-34",A880&lt;=44,"35-44",A880&lt;=54,"45-54",TRUE,"55+")</f>
        <v>35-44</v>
      </c>
      <c r="AL880" t="str" cm="1">
        <f t="array" ref="AL880">_xlfn.IFS(S880&lt;5000,"Low",S880&lt;=10000,"Medium",S880&lt;=20000,"High",TRUE,"Very High")</f>
        <v>Medium</v>
      </c>
      <c r="AM880" t="str" cm="1">
        <f t="array" ref="AM880">_xlfn.IFS(AF880&lt;=1,"0-1",AF880&lt;=3,"2-3",AF880&lt;=5,"4-5",AF880&lt;=10,"6-10",TRUE,"10+")</f>
        <v>4-5</v>
      </c>
      <c r="AN880" t="str" cm="1">
        <f t="array" ref="AN880">_xlfn.IFS(X880&lt;12,"Low",X880&lt;=18,"Medium",TRUE,"High")</f>
        <v>Medium</v>
      </c>
      <c r="AO880" t="str" cm="1">
        <f t="array" ref="AO880">_xlfn.IFS(AH880&lt;1,"0-1",AH880&lt;=3,"2-3",AH880&lt;=5,"4-5",TRUE,"5+")</f>
        <v>0-1</v>
      </c>
    </row>
    <row r="881" spans="1:41"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 t="shared" si="13"/>
        <v>0</v>
      </c>
      <c r="AK881" t="str" cm="1">
        <f t="array" ref="AK881">_xlfn.IFS(A881&lt;25,"&lt;25",A881&lt;=34,"25-34",A881&lt;=44,"35-44",A881&lt;=54,"45-54",TRUE,"55+")</f>
        <v>55+</v>
      </c>
      <c r="AL881" t="str" cm="1">
        <f t="array" ref="AL881">_xlfn.IFS(S881&lt;5000,"Low",S881&lt;=10000,"Medium",S881&lt;=20000,"High",TRUE,"Very High")</f>
        <v>Medium</v>
      </c>
      <c r="AM881" t="str" cm="1">
        <f t="array" ref="AM881">_xlfn.IFS(AF881&lt;=1,"0-1",AF881&lt;=3,"2-3",AF881&lt;=5,"4-5",AF881&lt;=10,"6-10",TRUE,"10+")</f>
        <v>10+</v>
      </c>
      <c r="AN881" t="str" cm="1">
        <f t="array" ref="AN881">_xlfn.IFS(X881&lt;12,"Low",X881&lt;=18,"Medium",TRUE,"High")</f>
        <v>Medium</v>
      </c>
      <c r="AO881" t="str" cm="1">
        <f t="array" ref="AO881">_xlfn.IFS(AH881&lt;1,"0-1",AH881&lt;=3,"2-3",AH881&lt;=5,"4-5",TRUE,"5+")</f>
        <v>2-3</v>
      </c>
    </row>
    <row r="882" spans="1:41"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 t="shared" si="13"/>
        <v>0</v>
      </c>
      <c r="AK882" t="str" cm="1">
        <f t="array" ref="AK882">_xlfn.IFS(A882&lt;25,"&lt;25",A882&lt;=34,"25-34",A882&lt;=44,"35-44",A882&lt;=54,"45-54",TRUE,"55+")</f>
        <v>25-34</v>
      </c>
      <c r="AL882" t="str" cm="1">
        <f t="array" ref="AL882">_xlfn.IFS(S882&lt;5000,"Low",S882&lt;=10000,"Medium",S882&lt;=20000,"High",TRUE,"Very High")</f>
        <v>Low</v>
      </c>
      <c r="AM882" t="str" cm="1">
        <f t="array" ref="AM882">_xlfn.IFS(AF882&lt;=1,"0-1",AF882&lt;=3,"2-3",AF882&lt;=5,"4-5",AF882&lt;=10,"6-10",TRUE,"10+")</f>
        <v>2-3</v>
      </c>
      <c r="AN882" t="str" cm="1">
        <f t="array" ref="AN882">_xlfn.IFS(X882&lt;12,"Low",X882&lt;=18,"Medium",TRUE,"High")</f>
        <v>High</v>
      </c>
      <c r="AO882" t="str" cm="1">
        <f t="array" ref="AO882">_xlfn.IFS(AH882&lt;1,"0-1",AH882&lt;=3,"2-3",AH882&lt;=5,"4-5",TRUE,"5+")</f>
        <v>2-3</v>
      </c>
    </row>
    <row r="883" spans="1:41"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 t="shared" si="13"/>
        <v>0</v>
      </c>
      <c r="AK883" t="str" cm="1">
        <f t="array" ref="AK883">_xlfn.IFS(A883&lt;25,"&lt;25",A883&lt;=34,"25-34",A883&lt;=44,"35-44",A883&lt;=54,"45-54",TRUE,"55+")</f>
        <v>25-34</v>
      </c>
      <c r="AL883" t="str" cm="1">
        <f t="array" ref="AL883">_xlfn.IFS(S883&lt;5000,"Low",S883&lt;=10000,"Medium",S883&lt;=20000,"High",TRUE,"Very High")</f>
        <v>Low</v>
      </c>
      <c r="AM883" t="str" cm="1">
        <f t="array" ref="AM883">_xlfn.IFS(AF883&lt;=1,"0-1",AF883&lt;=3,"2-3",AF883&lt;=5,"4-5",AF883&lt;=10,"6-10",TRUE,"10+")</f>
        <v>6-10</v>
      </c>
      <c r="AN883" t="str" cm="1">
        <f t="array" ref="AN883">_xlfn.IFS(X883&lt;12,"Low",X883&lt;=18,"Medium",TRUE,"High")</f>
        <v>Medium</v>
      </c>
      <c r="AO883" t="str" cm="1">
        <f t="array" ref="AO883">_xlfn.IFS(AH883&lt;1,"0-1",AH883&lt;=3,"2-3",AH883&lt;=5,"4-5",TRUE,"5+")</f>
        <v>0-1</v>
      </c>
    </row>
    <row r="884" spans="1:41"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 t="shared" si="13"/>
        <v>0</v>
      </c>
      <c r="AK884" t="str" cm="1">
        <f t="array" ref="AK884">_xlfn.IFS(A884&lt;25,"&lt;25",A884&lt;=34,"25-34",A884&lt;=44,"35-44",A884&lt;=54,"45-54",TRUE,"55+")</f>
        <v>35-44</v>
      </c>
      <c r="AL884" t="str" cm="1">
        <f t="array" ref="AL884">_xlfn.IFS(S884&lt;5000,"Low",S884&lt;=10000,"Medium",S884&lt;=20000,"High",TRUE,"Very High")</f>
        <v>High</v>
      </c>
      <c r="AM884" t="str" cm="1">
        <f t="array" ref="AM884">_xlfn.IFS(AF884&lt;=1,"0-1",AF884&lt;=3,"2-3",AF884&lt;=5,"4-5",AF884&lt;=10,"6-10",TRUE,"10+")</f>
        <v>6-10</v>
      </c>
      <c r="AN884" t="str" cm="1">
        <f t="array" ref="AN884">_xlfn.IFS(X884&lt;12,"Low",X884&lt;=18,"Medium",TRUE,"High")</f>
        <v>High</v>
      </c>
      <c r="AO884" t="str" cm="1">
        <f t="array" ref="AO884">_xlfn.IFS(AH884&lt;1,"0-1",AH884&lt;=3,"2-3",AH884&lt;=5,"4-5",TRUE,"5+")</f>
        <v>5+</v>
      </c>
    </row>
    <row r="885" spans="1:41"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 t="shared" si="13"/>
        <v>0</v>
      </c>
      <c r="AK885" t="str" cm="1">
        <f t="array" ref="AK885">_xlfn.IFS(A885&lt;25,"&lt;25",A885&lt;=34,"25-34",A885&lt;=44,"35-44",A885&lt;=54,"45-54",TRUE,"55+")</f>
        <v>25-34</v>
      </c>
      <c r="AL885" t="str" cm="1">
        <f t="array" ref="AL885">_xlfn.IFS(S885&lt;5000,"Low",S885&lt;=10000,"Medium",S885&lt;=20000,"High",TRUE,"Very High")</f>
        <v>Low</v>
      </c>
      <c r="AM885" t="str" cm="1">
        <f t="array" ref="AM885">_xlfn.IFS(AF885&lt;=1,"0-1",AF885&lt;=3,"2-3",AF885&lt;=5,"4-5",AF885&lt;=10,"6-10",TRUE,"10+")</f>
        <v>10+</v>
      </c>
      <c r="AN885" t="str" cm="1">
        <f t="array" ref="AN885">_xlfn.IFS(X885&lt;12,"Low",X885&lt;=18,"Medium",TRUE,"High")</f>
        <v>Medium</v>
      </c>
      <c r="AO885" t="str" cm="1">
        <f t="array" ref="AO885">_xlfn.IFS(AH885&lt;1,"0-1",AH885&lt;=3,"2-3",AH885&lt;=5,"4-5",TRUE,"5+")</f>
        <v>4-5</v>
      </c>
    </row>
    <row r="886" spans="1:41"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 t="shared" si="13"/>
        <v>0</v>
      </c>
      <c r="AK886" t="str" cm="1">
        <f t="array" ref="AK886">_xlfn.IFS(A886&lt;25,"&lt;25",A886&lt;=34,"25-34",A886&lt;=44,"35-44",A886&lt;=54,"45-54",TRUE,"55+")</f>
        <v>35-44</v>
      </c>
      <c r="AL886" t="str" cm="1">
        <f t="array" ref="AL886">_xlfn.IFS(S886&lt;5000,"Low",S886&lt;=10000,"Medium",S886&lt;=20000,"High",TRUE,"Very High")</f>
        <v>Medium</v>
      </c>
      <c r="AM886" t="str" cm="1">
        <f t="array" ref="AM886">_xlfn.IFS(AF886&lt;=1,"0-1",AF886&lt;=3,"2-3",AF886&lt;=5,"4-5",AF886&lt;=10,"6-10",TRUE,"10+")</f>
        <v>4-5</v>
      </c>
      <c r="AN886" t="str" cm="1">
        <f t="array" ref="AN886">_xlfn.IFS(X886&lt;12,"Low",X886&lt;=18,"Medium",TRUE,"High")</f>
        <v>Medium</v>
      </c>
      <c r="AO886" t="str" cm="1">
        <f t="array" ref="AO886">_xlfn.IFS(AH886&lt;1,"0-1",AH886&lt;=3,"2-3",AH886&lt;=5,"4-5",TRUE,"5+")</f>
        <v>2-3</v>
      </c>
    </row>
    <row r="887" spans="1:41"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 t="shared" si="13"/>
        <v>0</v>
      </c>
      <c r="AK887" t="str" cm="1">
        <f t="array" ref="AK887">_xlfn.IFS(A887&lt;25,"&lt;25",A887&lt;=34,"25-34",A887&lt;=44,"35-44",A887&lt;=54,"45-54",TRUE,"55+")</f>
        <v>25-34</v>
      </c>
      <c r="AL887" t="str" cm="1">
        <f t="array" ref="AL887">_xlfn.IFS(S887&lt;5000,"Low",S887&lt;=10000,"Medium",S887&lt;=20000,"High",TRUE,"Very High")</f>
        <v>Low</v>
      </c>
      <c r="AM887" t="str" cm="1">
        <f t="array" ref="AM887">_xlfn.IFS(AF887&lt;=1,"0-1",AF887&lt;=3,"2-3",AF887&lt;=5,"4-5",AF887&lt;=10,"6-10",TRUE,"10+")</f>
        <v>4-5</v>
      </c>
      <c r="AN887" t="str" cm="1">
        <f t="array" ref="AN887">_xlfn.IFS(X887&lt;12,"Low",X887&lt;=18,"Medium",TRUE,"High")</f>
        <v>Medium</v>
      </c>
      <c r="AO887" t="str" cm="1">
        <f t="array" ref="AO887">_xlfn.IFS(AH887&lt;1,"0-1",AH887&lt;=3,"2-3",AH887&lt;=5,"4-5",TRUE,"5+")</f>
        <v>2-3</v>
      </c>
    </row>
    <row r="888" spans="1:41"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 t="shared" si="13"/>
        <v>0</v>
      </c>
      <c r="AK888" t="str" cm="1">
        <f t="array" ref="AK888">_xlfn.IFS(A888&lt;25,"&lt;25",A888&lt;=34,"25-34",A888&lt;=44,"35-44",A888&lt;=54,"45-54",TRUE,"55+")</f>
        <v>25-34</v>
      </c>
      <c r="AL888" t="str" cm="1">
        <f t="array" ref="AL888">_xlfn.IFS(S888&lt;5000,"Low",S888&lt;=10000,"Medium",S888&lt;=20000,"High",TRUE,"Very High")</f>
        <v>Low</v>
      </c>
      <c r="AM888" t="str" cm="1">
        <f t="array" ref="AM888">_xlfn.IFS(AF888&lt;=1,"0-1",AF888&lt;=3,"2-3",AF888&lt;=5,"4-5",AF888&lt;=10,"6-10",TRUE,"10+")</f>
        <v>10+</v>
      </c>
      <c r="AN888" t="str" cm="1">
        <f t="array" ref="AN888">_xlfn.IFS(X888&lt;12,"Low",X888&lt;=18,"Medium",TRUE,"High")</f>
        <v>High</v>
      </c>
      <c r="AO888" t="str" cm="1">
        <f t="array" ref="AO888">_xlfn.IFS(AH888&lt;1,"0-1",AH888&lt;=3,"2-3",AH888&lt;=5,"4-5",TRUE,"5+")</f>
        <v>4-5</v>
      </c>
    </row>
    <row r="889" spans="1:41"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 t="shared" si="13"/>
        <v>0</v>
      </c>
      <c r="AK889" t="str" cm="1">
        <f t="array" ref="AK889">_xlfn.IFS(A889&lt;25,"&lt;25",A889&lt;=34,"25-34",A889&lt;=44,"35-44",A889&lt;=54,"45-54",TRUE,"55+")</f>
        <v>35-44</v>
      </c>
      <c r="AL889" t="str" cm="1">
        <f t="array" ref="AL889">_xlfn.IFS(S889&lt;5000,"Low",S889&lt;=10000,"Medium",S889&lt;=20000,"High",TRUE,"Very High")</f>
        <v>High</v>
      </c>
      <c r="AM889" t="str" cm="1">
        <f t="array" ref="AM889">_xlfn.IFS(AF889&lt;=1,"0-1",AF889&lt;=3,"2-3",AF889&lt;=5,"4-5",AF889&lt;=10,"6-10",TRUE,"10+")</f>
        <v>0-1</v>
      </c>
      <c r="AN889" t="str" cm="1">
        <f t="array" ref="AN889">_xlfn.IFS(X889&lt;12,"Low",X889&lt;=18,"Medium",TRUE,"High")</f>
        <v>Medium</v>
      </c>
      <c r="AO889" t="str" cm="1">
        <f t="array" ref="AO889">_xlfn.IFS(AH889&lt;1,"0-1",AH889&lt;=3,"2-3",AH889&lt;=5,"4-5",TRUE,"5+")</f>
        <v>0-1</v>
      </c>
    </row>
    <row r="890" spans="1:41"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 t="shared" si="13"/>
        <v>0</v>
      </c>
      <c r="AK890" t="str" cm="1">
        <f t="array" ref="AK890">_xlfn.IFS(A890&lt;25,"&lt;25",A890&lt;=34,"25-34",A890&lt;=44,"35-44",A890&lt;=54,"45-54",TRUE,"55+")</f>
        <v>35-44</v>
      </c>
      <c r="AL890" t="str" cm="1">
        <f t="array" ref="AL890">_xlfn.IFS(S890&lt;5000,"Low",S890&lt;=10000,"Medium",S890&lt;=20000,"High",TRUE,"Very High")</f>
        <v>High</v>
      </c>
      <c r="AM890" t="str" cm="1">
        <f t="array" ref="AM890">_xlfn.IFS(AF890&lt;=1,"0-1",AF890&lt;=3,"2-3",AF890&lt;=5,"4-5",AF890&lt;=10,"6-10",TRUE,"10+")</f>
        <v>10+</v>
      </c>
      <c r="AN890" t="str" cm="1">
        <f t="array" ref="AN890">_xlfn.IFS(X890&lt;12,"Low",X890&lt;=18,"Medium",TRUE,"High")</f>
        <v>Low</v>
      </c>
      <c r="AO890" t="str" cm="1">
        <f t="array" ref="AO890">_xlfn.IFS(AH890&lt;1,"0-1",AH890&lt;=3,"2-3",AH890&lt;=5,"4-5",TRUE,"5+")</f>
        <v>4-5</v>
      </c>
    </row>
    <row r="891" spans="1:41"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 t="shared" si="13"/>
        <v>0</v>
      </c>
      <c r="AK891" t="str" cm="1">
        <f t="array" ref="AK891">_xlfn.IFS(A891&lt;25,"&lt;25",A891&lt;=34,"25-34",A891&lt;=44,"35-44",A891&lt;=54,"45-54",TRUE,"55+")</f>
        <v>25-34</v>
      </c>
      <c r="AL891" t="str" cm="1">
        <f t="array" ref="AL891">_xlfn.IFS(S891&lt;5000,"Low",S891&lt;=10000,"Medium",S891&lt;=20000,"High",TRUE,"Very High")</f>
        <v>Low</v>
      </c>
      <c r="AM891" t="str" cm="1">
        <f t="array" ref="AM891">_xlfn.IFS(AF891&lt;=1,"0-1",AF891&lt;=3,"2-3",AF891&lt;=5,"4-5",AF891&lt;=10,"6-10",TRUE,"10+")</f>
        <v>6-10</v>
      </c>
      <c r="AN891" t="str" cm="1">
        <f t="array" ref="AN891">_xlfn.IFS(X891&lt;12,"Low",X891&lt;=18,"Medium",TRUE,"High")</f>
        <v>Medium</v>
      </c>
      <c r="AO891" t="str" cm="1">
        <f t="array" ref="AO891">_xlfn.IFS(AH891&lt;1,"0-1",AH891&lt;=3,"2-3",AH891&lt;=5,"4-5",TRUE,"5+")</f>
        <v>5+</v>
      </c>
    </row>
    <row r="892" spans="1:41"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 t="shared" si="13"/>
        <v>0</v>
      </c>
      <c r="AK892" t="str" cm="1">
        <f t="array" ref="AK892">_xlfn.IFS(A892&lt;25,"&lt;25",A892&lt;=34,"25-34",A892&lt;=44,"35-44",A892&lt;=54,"45-54",TRUE,"55+")</f>
        <v>45-54</v>
      </c>
      <c r="AL892" t="str" cm="1">
        <f t="array" ref="AL892">_xlfn.IFS(S892&lt;5000,"Low",S892&lt;=10000,"Medium",S892&lt;=20000,"High",TRUE,"Very High")</f>
        <v>High</v>
      </c>
      <c r="AM892" t="str" cm="1">
        <f t="array" ref="AM892">_xlfn.IFS(AF892&lt;=1,"0-1",AF892&lt;=3,"2-3",AF892&lt;=5,"4-5",AF892&lt;=10,"6-10",TRUE,"10+")</f>
        <v>4-5</v>
      </c>
      <c r="AN892" t="str" cm="1">
        <f t="array" ref="AN892">_xlfn.IFS(X892&lt;12,"Low",X892&lt;=18,"Medium",TRUE,"High")</f>
        <v>Medium</v>
      </c>
      <c r="AO892" t="str" cm="1">
        <f t="array" ref="AO892">_xlfn.IFS(AH892&lt;1,"0-1",AH892&lt;=3,"2-3",AH892&lt;=5,"4-5",TRUE,"5+")</f>
        <v>2-3</v>
      </c>
    </row>
    <row r="893" spans="1:41"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 t="shared" si="13"/>
        <v>0</v>
      </c>
      <c r="AK893" t="str" cm="1">
        <f t="array" ref="AK893">_xlfn.IFS(A893&lt;25,"&lt;25",A893&lt;=34,"25-34",A893&lt;=44,"35-44",A893&lt;=54,"45-54",TRUE,"55+")</f>
        <v>35-44</v>
      </c>
      <c r="AL893" t="str" cm="1">
        <f t="array" ref="AL893">_xlfn.IFS(S893&lt;5000,"Low",S893&lt;=10000,"Medium",S893&lt;=20000,"High",TRUE,"Very High")</f>
        <v>Low</v>
      </c>
      <c r="AM893" t="str" cm="1">
        <f t="array" ref="AM893">_xlfn.IFS(AF893&lt;=1,"0-1",AF893&lt;=3,"2-3",AF893&lt;=5,"4-5",AF893&lt;=10,"6-10",TRUE,"10+")</f>
        <v>6-10</v>
      </c>
      <c r="AN893" t="str" cm="1">
        <f t="array" ref="AN893">_xlfn.IFS(X893&lt;12,"Low",X893&lt;=18,"Medium",TRUE,"High")</f>
        <v>Medium</v>
      </c>
      <c r="AO893" t="str" cm="1">
        <f t="array" ref="AO893">_xlfn.IFS(AH893&lt;1,"0-1",AH893&lt;=3,"2-3",AH893&lt;=5,"4-5",TRUE,"5+")</f>
        <v>5+</v>
      </c>
    </row>
    <row r="894" spans="1:41"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 t="shared" si="13"/>
        <v>1</v>
      </c>
      <c r="AK894" t="str" cm="1">
        <f t="array" ref="AK894">_xlfn.IFS(A894&lt;25,"&lt;25",A894&lt;=34,"25-34",A894&lt;=44,"35-44",A894&lt;=54,"45-54",TRUE,"55+")</f>
        <v>&lt;25</v>
      </c>
      <c r="AL894" t="str" cm="1">
        <f t="array" ref="AL894">_xlfn.IFS(S894&lt;5000,"Low",S894&lt;=10000,"Medium",S894&lt;=20000,"High",TRUE,"Very High")</f>
        <v>Low</v>
      </c>
      <c r="AM894" t="str" cm="1">
        <f t="array" ref="AM894">_xlfn.IFS(AF894&lt;=1,"0-1",AF894&lt;=3,"2-3",AF894&lt;=5,"4-5",AF894&lt;=10,"6-10",TRUE,"10+")</f>
        <v>0-1</v>
      </c>
      <c r="AN894" t="str" cm="1">
        <f t="array" ref="AN894">_xlfn.IFS(X894&lt;12,"Low",X894&lt;=18,"Medium",TRUE,"High")</f>
        <v>High</v>
      </c>
      <c r="AO894" t="str" cm="1">
        <f t="array" ref="AO894">_xlfn.IFS(AH894&lt;1,"0-1",AH894&lt;=3,"2-3",AH894&lt;=5,"4-5",TRUE,"5+")</f>
        <v>0-1</v>
      </c>
    </row>
    <row r="895" spans="1:41"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 t="shared" si="13"/>
        <v>0</v>
      </c>
      <c r="AK895" t="str" cm="1">
        <f t="array" ref="AK895">_xlfn.IFS(A895&lt;25,"&lt;25",A895&lt;=34,"25-34",A895&lt;=44,"35-44",A895&lt;=54,"45-54",TRUE,"55+")</f>
        <v>25-34</v>
      </c>
      <c r="AL895" t="str" cm="1">
        <f t="array" ref="AL895">_xlfn.IFS(S895&lt;5000,"Low",S895&lt;=10000,"Medium",S895&lt;=20000,"High",TRUE,"Very High")</f>
        <v>Low</v>
      </c>
      <c r="AM895" t="str" cm="1">
        <f t="array" ref="AM895">_xlfn.IFS(AF895&lt;=1,"0-1",AF895&lt;=3,"2-3",AF895&lt;=5,"4-5",AF895&lt;=10,"6-10",TRUE,"10+")</f>
        <v>2-3</v>
      </c>
      <c r="AN895" t="str" cm="1">
        <f t="array" ref="AN895">_xlfn.IFS(X895&lt;12,"Low",X895&lt;=18,"Medium",TRUE,"High")</f>
        <v>Medium</v>
      </c>
      <c r="AO895" t="str" cm="1">
        <f t="array" ref="AO895">_xlfn.IFS(AH895&lt;1,"0-1",AH895&lt;=3,"2-3",AH895&lt;=5,"4-5",TRUE,"5+")</f>
        <v>2-3</v>
      </c>
    </row>
    <row r="896" spans="1:41"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 t="shared" si="13"/>
        <v>0</v>
      </c>
      <c r="AK896" t="str" cm="1">
        <f t="array" ref="AK896">_xlfn.IFS(A896&lt;25,"&lt;25",A896&lt;=34,"25-34",A896&lt;=44,"35-44",A896&lt;=54,"45-54",TRUE,"55+")</f>
        <v>45-54</v>
      </c>
      <c r="AL896" t="str" cm="1">
        <f t="array" ref="AL896">_xlfn.IFS(S896&lt;5000,"Low",S896&lt;=10000,"Medium",S896&lt;=20000,"High",TRUE,"Very High")</f>
        <v>High</v>
      </c>
      <c r="AM896" t="str" cm="1">
        <f t="array" ref="AM896">_xlfn.IFS(AF896&lt;=1,"0-1",AF896&lt;=3,"2-3",AF896&lt;=5,"4-5",AF896&lt;=10,"6-10",TRUE,"10+")</f>
        <v>6-10</v>
      </c>
      <c r="AN896" t="str" cm="1">
        <f t="array" ref="AN896">_xlfn.IFS(X896&lt;12,"Low",X896&lt;=18,"Medium",TRUE,"High")</f>
        <v>Medium</v>
      </c>
      <c r="AO896" t="str" cm="1">
        <f t="array" ref="AO896">_xlfn.IFS(AH896&lt;1,"0-1",AH896&lt;=3,"2-3",AH896&lt;=5,"4-5",TRUE,"5+")</f>
        <v>0-1</v>
      </c>
    </row>
    <row r="897" spans="1:41"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 t="shared" si="13"/>
        <v>0</v>
      </c>
      <c r="AK897" t="str" cm="1">
        <f t="array" ref="AK897">_xlfn.IFS(A897&lt;25,"&lt;25",A897&lt;=34,"25-34",A897&lt;=44,"35-44",A897&lt;=54,"45-54",TRUE,"55+")</f>
        <v>25-34</v>
      </c>
      <c r="AL897" t="str" cm="1">
        <f t="array" ref="AL897">_xlfn.IFS(S897&lt;5000,"Low",S897&lt;=10000,"Medium",S897&lt;=20000,"High",TRUE,"Very High")</f>
        <v>Medium</v>
      </c>
      <c r="AM897" t="str" cm="1">
        <f t="array" ref="AM897">_xlfn.IFS(AF897&lt;=1,"0-1",AF897&lt;=3,"2-3",AF897&lt;=5,"4-5",AF897&lt;=10,"6-10",TRUE,"10+")</f>
        <v>6-10</v>
      </c>
      <c r="AN897" t="str" cm="1">
        <f t="array" ref="AN897">_xlfn.IFS(X897&lt;12,"Low",X897&lt;=18,"Medium",TRUE,"High")</f>
        <v>Medium</v>
      </c>
      <c r="AO897" t="str" cm="1">
        <f t="array" ref="AO897">_xlfn.IFS(AH897&lt;1,"0-1",AH897&lt;=3,"2-3",AH897&lt;=5,"4-5",TRUE,"5+")</f>
        <v>0-1</v>
      </c>
    </row>
    <row r="898" spans="1:41"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 t="shared" ref="AJ898:AJ961" si="14">IF(B898="Yes",1,0)</f>
        <v>0</v>
      </c>
      <c r="AK898" t="str" cm="1">
        <f t="array" ref="AK898">_xlfn.IFS(A898&lt;25,"&lt;25",A898&lt;=34,"25-34",A898&lt;=44,"35-44",A898&lt;=54,"45-54",TRUE,"55+")</f>
        <v>25-34</v>
      </c>
      <c r="AL898" t="str" cm="1">
        <f t="array" ref="AL898">_xlfn.IFS(S898&lt;5000,"Low",S898&lt;=10000,"Medium",S898&lt;=20000,"High",TRUE,"Very High")</f>
        <v>Medium</v>
      </c>
      <c r="AM898" t="str" cm="1">
        <f t="array" ref="AM898">_xlfn.IFS(AF898&lt;=1,"0-1",AF898&lt;=3,"2-3",AF898&lt;=5,"4-5",AF898&lt;=10,"6-10",TRUE,"10+")</f>
        <v>6-10</v>
      </c>
      <c r="AN898" t="str" cm="1">
        <f t="array" ref="AN898">_xlfn.IFS(X898&lt;12,"Low",X898&lt;=18,"Medium",TRUE,"High")</f>
        <v>High</v>
      </c>
      <c r="AO898" t="str" cm="1">
        <f t="array" ref="AO898">_xlfn.IFS(AH898&lt;1,"0-1",AH898&lt;=3,"2-3",AH898&lt;=5,"4-5",TRUE,"5+")</f>
        <v>2-3</v>
      </c>
    </row>
    <row r="899" spans="1:41"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 t="shared" si="14"/>
        <v>0</v>
      </c>
      <c r="AK899" t="str" cm="1">
        <f t="array" ref="AK899">_xlfn.IFS(A899&lt;25,"&lt;25",A899&lt;=34,"25-34",A899&lt;=44,"35-44",A899&lt;=54,"45-54",TRUE,"55+")</f>
        <v>55+</v>
      </c>
      <c r="AL899" t="str" cm="1">
        <f t="array" ref="AL899">_xlfn.IFS(S899&lt;5000,"Low",S899&lt;=10000,"Medium",S899&lt;=20000,"High",TRUE,"Very High")</f>
        <v>Medium</v>
      </c>
      <c r="AM899" t="str" cm="1">
        <f t="array" ref="AM899">_xlfn.IFS(AF899&lt;=1,"0-1",AF899&lt;=3,"2-3",AF899&lt;=5,"4-5",AF899&lt;=10,"6-10",TRUE,"10+")</f>
        <v>6-10</v>
      </c>
      <c r="AN899" t="str" cm="1">
        <f t="array" ref="AN899">_xlfn.IFS(X899&lt;12,"Low",X899&lt;=18,"Medium",TRUE,"High")</f>
        <v>Medium</v>
      </c>
      <c r="AO899" t="str" cm="1">
        <f t="array" ref="AO899">_xlfn.IFS(AH899&lt;1,"0-1",AH899&lt;=3,"2-3",AH899&lt;=5,"4-5",TRUE,"5+")</f>
        <v>0-1</v>
      </c>
    </row>
    <row r="900" spans="1:41"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 t="shared" si="14"/>
        <v>0</v>
      </c>
      <c r="AK900" t="str" cm="1">
        <f t="array" ref="AK900">_xlfn.IFS(A900&lt;25,"&lt;25",A900&lt;=34,"25-34",A900&lt;=44,"35-44",A900&lt;=54,"45-54",TRUE,"55+")</f>
        <v>35-44</v>
      </c>
      <c r="AL900" t="str" cm="1">
        <f t="array" ref="AL900">_xlfn.IFS(S900&lt;5000,"Low",S900&lt;=10000,"Medium",S900&lt;=20000,"High",TRUE,"Very High")</f>
        <v>High</v>
      </c>
      <c r="AM900" t="str" cm="1">
        <f t="array" ref="AM900">_xlfn.IFS(AF900&lt;=1,"0-1",AF900&lt;=3,"2-3",AF900&lt;=5,"4-5",AF900&lt;=10,"6-10",TRUE,"10+")</f>
        <v>6-10</v>
      </c>
      <c r="AN900" t="str" cm="1">
        <f t="array" ref="AN900">_xlfn.IFS(X900&lt;12,"Low",X900&lt;=18,"Medium",TRUE,"High")</f>
        <v>Medium</v>
      </c>
      <c r="AO900" t="str" cm="1">
        <f t="array" ref="AO900">_xlfn.IFS(AH900&lt;1,"0-1",AH900&lt;=3,"2-3",AH900&lt;=5,"4-5",TRUE,"5+")</f>
        <v>0-1</v>
      </c>
    </row>
    <row r="901" spans="1:41"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 t="shared" si="14"/>
        <v>0</v>
      </c>
      <c r="AK901" t="str" cm="1">
        <f t="array" ref="AK901">_xlfn.IFS(A901&lt;25,"&lt;25",A901&lt;=34,"25-34",A901&lt;=44,"35-44",A901&lt;=54,"45-54",TRUE,"55+")</f>
        <v>45-54</v>
      </c>
      <c r="AL901" t="str" cm="1">
        <f t="array" ref="AL901">_xlfn.IFS(S901&lt;5000,"Low",S901&lt;=10000,"Medium",S901&lt;=20000,"High",TRUE,"Very High")</f>
        <v>High</v>
      </c>
      <c r="AM901" t="str" cm="1">
        <f t="array" ref="AM901">_xlfn.IFS(AF901&lt;=1,"0-1",AF901&lt;=3,"2-3",AF901&lt;=5,"4-5",AF901&lt;=10,"6-10",TRUE,"10+")</f>
        <v>0-1</v>
      </c>
      <c r="AN901" t="str" cm="1">
        <f t="array" ref="AN901">_xlfn.IFS(X901&lt;12,"Low",X901&lt;=18,"Medium",TRUE,"High")</f>
        <v>Medium</v>
      </c>
      <c r="AO901" t="str" cm="1">
        <f t="array" ref="AO901">_xlfn.IFS(AH901&lt;1,"0-1",AH901&lt;=3,"2-3",AH901&lt;=5,"4-5",TRUE,"5+")</f>
        <v>0-1</v>
      </c>
    </row>
    <row r="902" spans="1:41"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 t="shared" si="14"/>
        <v>0</v>
      </c>
      <c r="AK902" t="str" cm="1">
        <f t="array" ref="AK902">_xlfn.IFS(A902&lt;25,"&lt;25",A902&lt;=34,"25-34",A902&lt;=44,"35-44",A902&lt;=54,"45-54",TRUE,"55+")</f>
        <v>35-44</v>
      </c>
      <c r="AL902" t="str" cm="1">
        <f t="array" ref="AL902">_xlfn.IFS(S902&lt;5000,"Low",S902&lt;=10000,"Medium",S902&lt;=20000,"High",TRUE,"Very High")</f>
        <v>Low</v>
      </c>
      <c r="AM902" t="str" cm="1">
        <f t="array" ref="AM902">_xlfn.IFS(AF902&lt;=1,"0-1",AF902&lt;=3,"2-3",AF902&lt;=5,"4-5",AF902&lt;=10,"6-10",TRUE,"10+")</f>
        <v>10+</v>
      </c>
      <c r="AN902" t="str" cm="1">
        <f t="array" ref="AN902">_xlfn.IFS(X902&lt;12,"Low",X902&lt;=18,"Medium",TRUE,"High")</f>
        <v>Medium</v>
      </c>
      <c r="AO902" t="str" cm="1">
        <f t="array" ref="AO902">_xlfn.IFS(AH902&lt;1,"0-1",AH902&lt;=3,"2-3",AH902&lt;=5,"4-5",TRUE,"5+")</f>
        <v>0-1</v>
      </c>
    </row>
    <row r="903" spans="1:41"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 t="shared" si="14"/>
        <v>0</v>
      </c>
      <c r="AK903" t="str" cm="1">
        <f t="array" ref="AK903">_xlfn.IFS(A903&lt;25,"&lt;25",A903&lt;=34,"25-34",A903&lt;=44,"35-44",A903&lt;=54,"45-54",TRUE,"55+")</f>
        <v>45-54</v>
      </c>
      <c r="AL903" t="str" cm="1">
        <f t="array" ref="AL903">_xlfn.IFS(S903&lt;5000,"Low",S903&lt;=10000,"Medium",S903&lt;=20000,"High",TRUE,"Very High")</f>
        <v>Low</v>
      </c>
      <c r="AM903" t="str" cm="1">
        <f t="array" ref="AM903">_xlfn.IFS(AF903&lt;=1,"0-1",AF903&lt;=3,"2-3",AF903&lt;=5,"4-5",AF903&lt;=10,"6-10",TRUE,"10+")</f>
        <v>0-1</v>
      </c>
      <c r="AN903" t="str" cm="1">
        <f t="array" ref="AN903">_xlfn.IFS(X903&lt;12,"Low",X903&lt;=18,"Medium",TRUE,"High")</f>
        <v>Low</v>
      </c>
      <c r="AO903" t="str" cm="1">
        <f t="array" ref="AO903">_xlfn.IFS(AH903&lt;1,"0-1",AH903&lt;=3,"2-3",AH903&lt;=5,"4-5",TRUE,"5+")</f>
        <v>0-1</v>
      </c>
    </row>
    <row r="904" spans="1:41"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 t="shared" si="14"/>
        <v>0</v>
      </c>
      <c r="AK904" t="str" cm="1">
        <f t="array" ref="AK904">_xlfn.IFS(A904&lt;25,"&lt;25",A904&lt;=34,"25-34",A904&lt;=44,"35-44",A904&lt;=54,"45-54",TRUE,"55+")</f>
        <v>25-34</v>
      </c>
      <c r="AL904" t="str" cm="1">
        <f t="array" ref="AL904">_xlfn.IFS(S904&lt;5000,"Low",S904&lt;=10000,"Medium",S904&lt;=20000,"High",TRUE,"Very High")</f>
        <v>Low</v>
      </c>
      <c r="AM904" t="str" cm="1">
        <f t="array" ref="AM904">_xlfn.IFS(AF904&lt;=1,"0-1",AF904&lt;=3,"2-3",AF904&lt;=5,"4-5",AF904&lt;=10,"6-10",TRUE,"10+")</f>
        <v>4-5</v>
      </c>
      <c r="AN904" t="str" cm="1">
        <f t="array" ref="AN904">_xlfn.IFS(X904&lt;12,"Low",X904&lt;=18,"Medium",TRUE,"High")</f>
        <v>Low</v>
      </c>
      <c r="AO904" t="str" cm="1">
        <f t="array" ref="AO904">_xlfn.IFS(AH904&lt;1,"0-1",AH904&lt;=3,"2-3",AH904&lt;=5,"4-5",TRUE,"5+")</f>
        <v>0-1</v>
      </c>
    </row>
    <row r="905" spans="1:41"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 t="shared" si="14"/>
        <v>0</v>
      </c>
      <c r="AK905" t="str" cm="1">
        <f t="array" ref="AK905">_xlfn.IFS(A905&lt;25,"&lt;25",A905&lt;=34,"25-34",A905&lt;=44,"35-44",A905&lt;=54,"45-54",TRUE,"55+")</f>
        <v>25-34</v>
      </c>
      <c r="AL905" t="str" cm="1">
        <f t="array" ref="AL905">_xlfn.IFS(S905&lt;5000,"Low",S905&lt;=10000,"Medium",S905&lt;=20000,"High",TRUE,"Very High")</f>
        <v>Medium</v>
      </c>
      <c r="AM905" t="str" cm="1">
        <f t="array" ref="AM905">_xlfn.IFS(AF905&lt;=1,"0-1",AF905&lt;=3,"2-3",AF905&lt;=5,"4-5",AF905&lt;=10,"6-10",TRUE,"10+")</f>
        <v>6-10</v>
      </c>
      <c r="AN905" t="str" cm="1">
        <f t="array" ref="AN905">_xlfn.IFS(X905&lt;12,"Low",X905&lt;=18,"Medium",TRUE,"High")</f>
        <v>Low</v>
      </c>
      <c r="AO905" t="str" cm="1">
        <f t="array" ref="AO905">_xlfn.IFS(AH905&lt;1,"0-1",AH905&lt;=3,"2-3",AH905&lt;=5,"4-5",TRUE,"5+")</f>
        <v>2-3</v>
      </c>
    </row>
    <row r="906" spans="1:41"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 t="shared" si="14"/>
        <v>0</v>
      </c>
      <c r="AK906" t="str" cm="1">
        <f t="array" ref="AK906">_xlfn.IFS(A906&lt;25,"&lt;25",A906&lt;=34,"25-34",A906&lt;=44,"35-44",A906&lt;=54,"45-54",TRUE,"55+")</f>
        <v>45-54</v>
      </c>
      <c r="AL906" t="str" cm="1">
        <f t="array" ref="AL906">_xlfn.IFS(S906&lt;5000,"Low",S906&lt;=10000,"Medium",S906&lt;=20000,"High",TRUE,"Very High")</f>
        <v>High</v>
      </c>
      <c r="AM906" t="str" cm="1">
        <f t="array" ref="AM906">_xlfn.IFS(AF906&lt;=1,"0-1",AF906&lt;=3,"2-3",AF906&lt;=5,"4-5",AF906&lt;=10,"6-10",TRUE,"10+")</f>
        <v>0-1</v>
      </c>
      <c r="AN906" t="str" cm="1">
        <f t="array" ref="AN906">_xlfn.IFS(X906&lt;12,"Low",X906&lt;=18,"Medium",TRUE,"High")</f>
        <v>Medium</v>
      </c>
      <c r="AO906" t="str" cm="1">
        <f t="array" ref="AO906">_xlfn.IFS(AH906&lt;1,"0-1",AH906&lt;=3,"2-3",AH906&lt;=5,"4-5",TRUE,"5+")</f>
        <v>0-1</v>
      </c>
    </row>
    <row r="907" spans="1:41"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 t="shared" si="14"/>
        <v>0</v>
      </c>
      <c r="AK907" t="str" cm="1">
        <f t="array" ref="AK907">_xlfn.IFS(A907&lt;25,"&lt;25",A907&lt;=34,"25-34",A907&lt;=44,"35-44",A907&lt;=54,"45-54",TRUE,"55+")</f>
        <v>25-34</v>
      </c>
      <c r="AL907" t="str" cm="1">
        <f t="array" ref="AL907">_xlfn.IFS(S907&lt;5000,"Low",S907&lt;=10000,"Medium",S907&lt;=20000,"High",TRUE,"Very High")</f>
        <v>High</v>
      </c>
      <c r="AM907" t="str" cm="1">
        <f t="array" ref="AM907">_xlfn.IFS(AF907&lt;=1,"0-1",AF907&lt;=3,"2-3",AF907&lt;=5,"4-5",AF907&lt;=10,"6-10",TRUE,"10+")</f>
        <v>6-10</v>
      </c>
      <c r="AN907" t="str" cm="1">
        <f t="array" ref="AN907">_xlfn.IFS(X907&lt;12,"Low",X907&lt;=18,"Medium",TRUE,"High")</f>
        <v>Medium</v>
      </c>
      <c r="AO907" t="str" cm="1">
        <f t="array" ref="AO907">_xlfn.IFS(AH907&lt;1,"0-1",AH907&lt;=3,"2-3",AH907&lt;=5,"4-5",TRUE,"5+")</f>
        <v>2-3</v>
      </c>
    </row>
    <row r="908" spans="1:41"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 t="shared" si="14"/>
        <v>0</v>
      </c>
      <c r="AK908" t="str" cm="1">
        <f t="array" ref="AK908">_xlfn.IFS(A908&lt;25,"&lt;25",A908&lt;=34,"25-34",A908&lt;=44,"35-44",A908&lt;=54,"45-54",TRUE,"55+")</f>
        <v>25-34</v>
      </c>
      <c r="AL908" t="str" cm="1">
        <f t="array" ref="AL908">_xlfn.IFS(S908&lt;5000,"Low",S908&lt;=10000,"Medium",S908&lt;=20000,"High",TRUE,"Very High")</f>
        <v>Low</v>
      </c>
      <c r="AM908" t="str" cm="1">
        <f t="array" ref="AM908">_xlfn.IFS(AF908&lt;=1,"0-1",AF908&lt;=3,"2-3",AF908&lt;=5,"4-5",AF908&lt;=10,"6-10",TRUE,"10+")</f>
        <v>0-1</v>
      </c>
      <c r="AN908" t="str" cm="1">
        <f t="array" ref="AN908">_xlfn.IFS(X908&lt;12,"Low",X908&lt;=18,"Medium",TRUE,"High")</f>
        <v>Medium</v>
      </c>
      <c r="AO908" t="str" cm="1">
        <f t="array" ref="AO908">_xlfn.IFS(AH908&lt;1,"0-1",AH908&lt;=3,"2-3",AH908&lt;=5,"4-5",TRUE,"5+")</f>
        <v>0-1</v>
      </c>
    </row>
    <row r="909" spans="1:41"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 t="shared" si="14"/>
        <v>0</v>
      </c>
      <c r="AK909" t="str" cm="1">
        <f t="array" ref="AK909">_xlfn.IFS(A909&lt;25,"&lt;25",A909&lt;=34,"25-34",A909&lt;=44,"35-44",A909&lt;=54,"45-54",TRUE,"55+")</f>
        <v>35-44</v>
      </c>
      <c r="AL909" t="str" cm="1">
        <f t="array" ref="AL909">_xlfn.IFS(S909&lt;5000,"Low",S909&lt;=10000,"Medium",S909&lt;=20000,"High",TRUE,"Very High")</f>
        <v>High</v>
      </c>
      <c r="AM909" t="str" cm="1">
        <f t="array" ref="AM909">_xlfn.IFS(AF909&lt;=1,"0-1",AF909&lt;=3,"2-3",AF909&lt;=5,"4-5",AF909&lt;=10,"6-10",TRUE,"10+")</f>
        <v>10+</v>
      </c>
      <c r="AN909" t="str" cm="1">
        <f t="array" ref="AN909">_xlfn.IFS(X909&lt;12,"Low",X909&lt;=18,"Medium",TRUE,"High")</f>
        <v>Low</v>
      </c>
      <c r="AO909" t="str" cm="1">
        <f t="array" ref="AO909">_xlfn.IFS(AH909&lt;1,"0-1",AH909&lt;=3,"2-3",AH909&lt;=5,"4-5",TRUE,"5+")</f>
        <v>2-3</v>
      </c>
    </row>
    <row r="910" spans="1:41"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 t="shared" si="14"/>
        <v>0</v>
      </c>
      <c r="AK910" t="str" cm="1">
        <f t="array" ref="AK910">_xlfn.IFS(A910&lt;25,"&lt;25",A910&lt;=34,"25-34",A910&lt;=44,"35-44",A910&lt;=54,"45-54",TRUE,"55+")</f>
        <v>25-34</v>
      </c>
      <c r="AL910" t="str" cm="1">
        <f t="array" ref="AL910">_xlfn.IFS(S910&lt;5000,"Low",S910&lt;=10000,"Medium",S910&lt;=20000,"High",TRUE,"Very High")</f>
        <v>Medium</v>
      </c>
      <c r="AM910" t="str" cm="1">
        <f t="array" ref="AM910">_xlfn.IFS(AF910&lt;=1,"0-1",AF910&lt;=3,"2-3",AF910&lt;=5,"4-5",AF910&lt;=10,"6-10",TRUE,"10+")</f>
        <v>6-10</v>
      </c>
      <c r="AN910" t="str" cm="1">
        <f t="array" ref="AN910">_xlfn.IFS(X910&lt;12,"Low",X910&lt;=18,"Medium",TRUE,"High")</f>
        <v>Medium</v>
      </c>
      <c r="AO910" t="str" cm="1">
        <f t="array" ref="AO910">_xlfn.IFS(AH910&lt;1,"0-1",AH910&lt;=3,"2-3",AH910&lt;=5,"4-5",TRUE,"5+")</f>
        <v>0-1</v>
      </c>
    </row>
    <row r="911" spans="1:41"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 t="shared" si="14"/>
        <v>0</v>
      </c>
      <c r="AK911" t="str" cm="1">
        <f t="array" ref="AK911">_xlfn.IFS(A911&lt;25,"&lt;25",A911&lt;=34,"25-34",A911&lt;=44,"35-44",A911&lt;=54,"45-54",TRUE,"55+")</f>
        <v>&lt;25</v>
      </c>
      <c r="AL911" t="str" cm="1">
        <f t="array" ref="AL911">_xlfn.IFS(S911&lt;5000,"Low",S911&lt;=10000,"Medium",S911&lt;=20000,"High",TRUE,"Very High")</f>
        <v>Low</v>
      </c>
      <c r="AM911" t="str" cm="1">
        <f t="array" ref="AM911">_xlfn.IFS(AF911&lt;=1,"0-1",AF911&lt;=3,"2-3",AF911&lt;=5,"4-5",AF911&lt;=10,"6-10",TRUE,"10+")</f>
        <v>0-1</v>
      </c>
      <c r="AN911" t="str" cm="1">
        <f t="array" ref="AN911">_xlfn.IFS(X911&lt;12,"Low",X911&lt;=18,"Medium",TRUE,"High")</f>
        <v>Medium</v>
      </c>
      <c r="AO911" t="str" cm="1">
        <f t="array" ref="AO911">_xlfn.IFS(AH911&lt;1,"0-1",AH911&lt;=3,"2-3",AH911&lt;=5,"4-5",TRUE,"5+")</f>
        <v>0-1</v>
      </c>
    </row>
    <row r="912" spans="1:41"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 t="shared" si="14"/>
        <v>0</v>
      </c>
      <c r="AK912" t="str" cm="1">
        <f t="array" ref="AK912">_xlfn.IFS(A912&lt;25,"&lt;25",A912&lt;=34,"25-34",A912&lt;=44,"35-44",A912&lt;=54,"45-54",TRUE,"55+")</f>
        <v>&lt;25</v>
      </c>
      <c r="AL912" t="str" cm="1">
        <f t="array" ref="AL912">_xlfn.IFS(S912&lt;5000,"Low",S912&lt;=10000,"Medium",S912&lt;=20000,"High",TRUE,"Very High")</f>
        <v>Low</v>
      </c>
      <c r="AM912" t="str" cm="1">
        <f t="array" ref="AM912">_xlfn.IFS(AF912&lt;=1,"0-1",AF912&lt;=3,"2-3",AF912&lt;=5,"4-5",AF912&lt;=10,"6-10",TRUE,"10+")</f>
        <v>0-1</v>
      </c>
      <c r="AN912" t="str" cm="1">
        <f t="array" ref="AN912">_xlfn.IFS(X912&lt;12,"Low",X912&lt;=18,"Medium",TRUE,"High")</f>
        <v>High</v>
      </c>
      <c r="AO912" t="str" cm="1">
        <f t="array" ref="AO912">_xlfn.IFS(AH912&lt;1,"0-1",AH912&lt;=3,"2-3",AH912&lt;=5,"4-5",TRUE,"5+")</f>
        <v>0-1</v>
      </c>
    </row>
    <row r="913" spans="1:41"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 t="shared" si="14"/>
        <v>1</v>
      </c>
      <c r="AK913" t="str" cm="1">
        <f t="array" ref="AK913">_xlfn.IFS(A913&lt;25,"&lt;25",A913&lt;=34,"25-34",A913&lt;=44,"35-44",A913&lt;=54,"45-54",TRUE,"55+")</f>
        <v>25-34</v>
      </c>
      <c r="AL913" t="str" cm="1">
        <f t="array" ref="AL913">_xlfn.IFS(S913&lt;5000,"Low",S913&lt;=10000,"Medium",S913&lt;=20000,"High",TRUE,"Very High")</f>
        <v>Low</v>
      </c>
      <c r="AM913" t="str" cm="1">
        <f t="array" ref="AM913">_xlfn.IFS(AF913&lt;=1,"0-1",AF913&lt;=3,"2-3",AF913&lt;=5,"4-5",AF913&lt;=10,"6-10",TRUE,"10+")</f>
        <v>0-1</v>
      </c>
      <c r="AN913" t="str" cm="1">
        <f t="array" ref="AN913">_xlfn.IFS(X913&lt;12,"Low",X913&lt;=18,"Medium",TRUE,"High")</f>
        <v>Medium</v>
      </c>
      <c r="AO913" t="str" cm="1">
        <f t="array" ref="AO913">_xlfn.IFS(AH913&lt;1,"0-1",AH913&lt;=3,"2-3",AH913&lt;=5,"4-5",TRUE,"5+")</f>
        <v>2-3</v>
      </c>
    </row>
    <row r="914" spans="1:41"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 t="shared" si="14"/>
        <v>0</v>
      </c>
      <c r="AK914" t="str" cm="1">
        <f t="array" ref="AK914">_xlfn.IFS(A914&lt;25,"&lt;25",A914&lt;=34,"25-34",A914&lt;=44,"35-44",A914&lt;=54,"45-54",TRUE,"55+")</f>
        <v>25-34</v>
      </c>
      <c r="AL914" t="str" cm="1">
        <f t="array" ref="AL914">_xlfn.IFS(S914&lt;5000,"Low",S914&lt;=10000,"Medium",S914&lt;=20000,"High",TRUE,"Very High")</f>
        <v>Low</v>
      </c>
      <c r="AM914" t="str" cm="1">
        <f t="array" ref="AM914">_xlfn.IFS(AF914&lt;=1,"0-1",AF914&lt;=3,"2-3",AF914&lt;=5,"4-5",AF914&lt;=10,"6-10",TRUE,"10+")</f>
        <v>6-10</v>
      </c>
      <c r="AN914" t="str" cm="1">
        <f t="array" ref="AN914">_xlfn.IFS(X914&lt;12,"Low",X914&lt;=18,"Medium",TRUE,"High")</f>
        <v>High</v>
      </c>
      <c r="AO914" t="str" cm="1">
        <f t="array" ref="AO914">_xlfn.IFS(AH914&lt;1,"0-1",AH914&lt;=3,"2-3",AH914&lt;=5,"4-5",TRUE,"5+")</f>
        <v>2-3</v>
      </c>
    </row>
    <row r="915" spans="1:41"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 t="shared" si="14"/>
        <v>1</v>
      </c>
      <c r="AK915" t="str" cm="1">
        <f t="array" ref="AK915">_xlfn.IFS(A915&lt;25,"&lt;25",A915&lt;=34,"25-34",A915&lt;=44,"35-44",A915&lt;=54,"45-54",TRUE,"55+")</f>
        <v>45-54</v>
      </c>
      <c r="AL915" t="str" cm="1">
        <f t="array" ref="AL915">_xlfn.IFS(S915&lt;5000,"Low",S915&lt;=10000,"Medium",S915&lt;=20000,"High",TRUE,"Very High")</f>
        <v>High</v>
      </c>
      <c r="AM915" t="str" cm="1">
        <f t="array" ref="AM915">_xlfn.IFS(AF915&lt;=1,"0-1",AF915&lt;=3,"2-3",AF915&lt;=5,"4-5",AF915&lt;=10,"6-10",TRUE,"10+")</f>
        <v>10+</v>
      </c>
      <c r="AN915" t="str" cm="1">
        <f t="array" ref="AN915">_xlfn.IFS(X915&lt;12,"Low",X915&lt;=18,"Medium",TRUE,"High")</f>
        <v>Medium</v>
      </c>
      <c r="AO915" t="str" cm="1">
        <f t="array" ref="AO915">_xlfn.IFS(AH915&lt;1,"0-1",AH915&lt;=3,"2-3",AH915&lt;=5,"4-5",TRUE,"5+")</f>
        <v>2-3</v>
      </c>
    </row>
    <row r="916" spans="1:41"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 t="shared" si="14"/>
        <v>0</v>
      </c>
      <c r="AK916" t="str" cm="1">
        <f t="array" ref="AK916">_xlfn.IFS(A916&lt;25,"&lt;25",A916&lt;=34,"25-34",A916&lt;=44,"35-44",A916&lt;=54,"45-54",TRUE,"55+")</f>
        <v>55+</v>
      </c>
      <c r="AL916" t="str" cm="1">
        <f t="array" ref="AL916">_xlfn.IFS(S916&lt;5000,"Low",S916&lt;=10000,"Medium",S916&lt;=20000,"High",TRUE,"Very High")</f>
        <v>High</v>
      </c>
      <c r="AM916" t="str" cm="1">
        <f t="array" ref="AM916">_xlfn.IFS(AF916&lt;=1,"0-1",AF916&lt;=3,"2-3",AF916&lt;=5,"4-5",AF916&lt;=10,"6-10",TRUE,"10+")</f>
        <v>10+</v>
      </c>
      <c r="AN916" t="str" cm="1">
        <f t="array" ref="AN916">_xlfn.IFS(X916&lt;12,"Low",X916&lt;=18,"Medium",TRUE,"High")</f>
        <v>Medium</v>
      </c>
      <c r="AO916" t="str" cm="1">
        <f t="array" ref="AO916">_xlfn.IFS(AH916&lt;1,"0-1",AH916&lt;=3,"2-3",AH916&lt;=5,"4-5",TRUE,"5+")</f>
        <v>5+</v>
      </c>
    </row>
    <row r="917" spans="1:41"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 t="shared" si="14"/>
        <v>1</v>
      </c>
      <c r="AK917" t="str" cm="1">
        <f t="array" ref="AK917">_xlfn.IFS(A917&lt;25,"&lt;25",A917&lt;=34,"25-34",A917&lt;=44,"35-44",A917&lt;=54,"45-54",TRUE,"55+")</f>
        <v>&lt;25</v>
      </c>
      <c r="AL917" t="str" cm="1">
        <f t="array" ref="AL917">_xlfn.IFS(S917&lt;5000,"Low",S917&lt;=10000,"Medium",S917&lt;=20000,"High",TRUE,"Very High")</f>
        <v>Low</v>
      </c>
      <c r="AM917" t="str" cm="1">
        <f t="array" ref="AM917">_xlfn.IFS(AF917&lt;=1,"0-1",AF917&lt;=3,"2-3",AF917&lt;=5,"4-5",AF917&lt;=10,"6-10",TRUE,"10+")</f>
        <v>2-3</v>
      </c>
      <c r="AN917" t="str" cm="1">
        <f t="array" ref="AN917">_xlfn.IFS(X917&lt;12,"Low",X917&lt;=18,"Medium",TRUE,"High")</f>
        <v>High</v>
      </c>
      <c r="AO917" t="str" cm="1">
        <f t="array" ref="AO917">_xlfn.IFS(AH917&lt;1,"0-1",AH917&lt;=3,"2-3",AH917&lt;=5,"4-5",TRUE,"5+")</f>
        <v>2-3</v>
      </c>
    </row>
    <row r="918" spans="1:41"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 t="shared" si="14"/>
        <v>0</v>
      </c>
      <c r="AK918" t="str" cm="1">
        <f t="array" ref="AK918">_xlfn.IFS(A918&lt;25,"&lt;25",A918&lt;=34,"25-34",A918&lt;=44,"35-44",A918&lt;=54,"45-54",TRUE,"55+")</f>
        <v>45-54</v>
      </c>
      <c r="AL918" t="str" cm="1">
        <f t="array" ref="AL918">_xlfn.IFS(S918&lt;5000,"Low",S918&lt;=10000,"Medium",S918&lt;=20000,"High",TRUE,"Very High")</f>
        <v>High</v>
      </c>
      <c r="AM918" t="str" cm="1">
        <f t="array" ref="AM918">_xlfn.IFS(AF918&lt;=1,"0-1",AF918&lt;=3,"2-3",AF918&lt;=5,"4-5",AF918&lt;=10,"6-10",TRUE,"10+")</f>
        <v>10+</v>
      </c>
      <c r="AN918" t="str" cm="1">
        <f t="array" ref="AN918">_xlfn.IFS(X918&lt;12,"Low",X918&lt;=18,"Medium",TRUE,"High")</f>
        <v>Medium</v>
      </c>
      <c r="AO918" t="str" cm="1">
        <f t="array" ref="AO918">_xlfn.IFS(AH918&lt;1,"0-1",AH918&lt;=3,"2-3",AH918&lt;=5,"4-5",TRUE,"5+")</f>
        <v>0-1</v>
      </c>
    </row>
    <row r="919" spans="1:41"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 t="shared" si="14"/>
        <v>0</v>
      </c>
      <c r="AK919" t="str" cm="1">
        <f t="array" ref="AK919">_xlfn.IFS(A919&lt;25,"&lt;25",A919&lt;=34,"25-34",A919&lt;=44,"35-44",A919&lt;=54,"45-54",TRUE,"55+")</f>
        <v>25-34</v>
      </c>
      <c r="AL919" t="str" cm="1">
        <f t="array" ref="AL919">_xlfn.IFS(S919&lt;5000,"Low",S919&lt;=10000,"Medium",S919&lt;=20000,"High",TRUE,"Very High")</f>
        <v>Low</v>
      </c>
      <c r="AM919" t="str" cm="1">
        <f t="array" ref="AM919">_xlfn.IFS(AF919&lt;=1,"0-1",AF919&lt;=3,"2-3",AF919&lt;=5,"4-5",AF919&lt;=10,"6-10",TRUE,"10+")</f>
        <v>2-3</v>
      </c>
      <c r="AN919" t="str" cm="1">
        <f t="array" ref="AN919">_xlfn.IFS(X919&lt;12,"Low",X919&lt;=18,"Medium",TRUE,"High")</f>
        <v>Medium</v>
      </c>
      <c r="AO919" t="str" cm="1">
        <f t="array" ref="AO919">_xlfn.IFS(AH919&lt;1,"0-1",AH919&lt;=3,"2-3",AH919&lt;=5,"4-5",TRUE,"5+")</f>
        <v>0-1</v>
      </c>
    </row>
    <row r="920" spans="1:41"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 t="shared" si="14"/>
        <v>0</v>
      </c>
      <c r="AK920" t="str" cm="1">
        <f t="array" ref="AK920">_xlfn.IFS(A920&lt;25,"&lt;25",A920&lt;=34,"25-34",A920&lt;=44,"35-44",A920&lt;=54,"45-54",TRUE,"55+")</f>
        <v>45-54</v>
      </c>
      <c r="AL920" t="str" cm="1">
        <f t="array" ref="AL920">_xlfn.IFS(S920&lt;5000,"Low",S920&lt;=10000,"Medium",S920&lt;=20000,"High",TRUE,"Very High")</f>
        <v>High</v>
      </c>
      <c r="AM920" t="str" cm="1">
        <f t="array" ref="AM920">_xlfn.IFS(AF920&lt;=1,"0-1",AF920&lt;=3,"2-3",AF920&lt;=5,"4-5",AF920&lt;=10,"6-10",TRUE,"10+")</f>
        <v>10+</v>
      </c>
      <c r="AN920" t="str" cm="1">
        <f t="array" ref="AN920">_xlfn.IFS(X920&lt;12,"Low",X920&lt;=18,"Medium",TRUE,"High")</f>
        <v>High</v>
      </c>
      <c r="AO920" t="str" cm="1">
        <f t="array" ref="AO920">_xlfn.IFS(AH920&lt;1,"0-1",AH920&lt;=3,"2-3",AH920&lt;=5,"4-5",TRUE,"5+")</f>
        <v>5+</v>
      </c>
    </row>
    <row r="921" spans="1:41"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 t="shared" si="14"/>
        <v>0</v>
      </c>
      <c r="AK921" t="str" cm="1">
        <f t="array" ref="AK921">_xlfn.IFS(A921&lt;25,"&lt;25",A921&lt;=34,"25-34",A921&lt;=44,"35-44",A921&lt;=54,"45-54",TRUE,"55+")</f>
        <v>55+</v>
      </c>
      <c r="AL921" t="str" cm="1">
        <f t="array" ref="AL921">_xlfn.IFS(S921&lt;5000,"Low",S921&lt;=10000,"Medium",S921&lt;=20000,"High",TRUE,"Very High")</f>
        <v>High</v>
      </c>
      <c r="AM921" t="str" cm="1">
        <f t="array" ref="AM921">_xlfn.IFS(AF921&lt;=1,"0-1",AF921&lt;=3,"2-3",AF921&lt;=5,"4-5",AF921&lt;=10,"6-10",TRUE,"10+")</f>
        <v>6-10</v>
      </c>
      <c r="AN921" t="str" cm="1">
        <f t="array" ref="AN921">_xlfn.IFS(X921&lt;12,"Low",X921&lt;=18,"Medium",TRUE,"High")</f>
        <v>Medium</v>
      </c>
      <c r="AO921" t="str" cm="1">
        <f t="array" ref="AO921">_xlfn.IFS(AH921&lt;1,"0-1",AH921&lt;=3,"2-3",AH921&lt;=5,"4-5",TRUE,"5+")</f>
        <v>4-5</v>
      </c>
    </row>
    <row r="922" spans="1:41"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 t="shared" si="14"/>
        <v>0</v>
      </c>
      <c r="AK922" t="str" cm="1">
        <f t="array" ref="AK922">_xlfn.IFS(A922&lt;25,"&lt;25",A922&lt;=34,"25-34",A922&lt;=44,"35-44",A922&lt;=54,"45-54",TRUE,"55+")</f>
        <v>25-34</v>
      </c>
      <c r="AL922" t="str" cm="1">
        <f t="array" ref="AL922">_xlfn.IFS(S922&lt;5000,"Low",S922&lt;=10000,"Medium",S922&lt;=20000,"High",TRUE,"Very High")</f>
        <v>Low</v>
      </c>
      <c r="AM922" t="str" cm="1">
        <f t="array" ref="AM922">_xlfn.IFS(AF922&lt;=1,"0-1",AF922&lt;=3,"2-3",AF922&lt;=5,"4-5",AF922&lt;=10,"6-10",TRUE,"10+")</f>
        <v>10+</v>
      </c>
      <c r="AN922" t="str" cm="1">
        <f t="array" ref="AN922">_xlfn.IFS(X922&lt;12,"Low",X922&lt;=18,"Medium",TRUE,"High")</f>
        <v>Medium</v>
      </c>
      <c r="AO922" t="str" cm="1">
        <f t="array" ref="AO922">_xlfn.IFS(AH922&lt;1,"0-1",AH922&lt;=3,"2-3",AH922&lt;=5,"4-5",TRUE,"5+")</f>
        <v>4-5</v>
      </c>
    </row>
    <row r="923" spans="1:41"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 t="shared" si="14"/>
        <v>0</v>
      </c>
      <c r="AK923" t="str" cm="1">
        <f t="array" ref="AK923">_xlfn.IFS(A923&lt;25,"&lt;25",A923&lt;=34,"25-34",A923&lt;=44,"35-44",A923&lt;=54,"45-54",TRUE,"55+")</f>
        <v>25-34</v>
      </c>
      <c r="AL923" t="str" cm="1">
        <f t="array" ref="AL923">_xlfn.IFS(S923&lt;5000,"Low",S923&lt;=10000,"Medium",S923&lt;=20000,"High",TRUE,"Very High")</f>
        <v>Low</v>
      </c>
      <c r="AM923" t="str" cm="1">
        <f t="array" ref="AM923">_xlfn.IFS(AF923&lt;=1,"0-1",AF923&lt;=3,"2-3",AF923&lt;=5,"4-5",AF923&lt;=10,"6-10",TRUE,"10+")</f>
        <v>4-5</v>
      </c>
      <c r="AN923" t="str" cm="1">
        <f t="array" ref="AN923">_xlfn.IFS(X923&lt;12,"Low",X923&lt;=18,"Medium",TRUE,"High")</f>
        <v>Low</v>
      </c>
      <c r="AO923" t="str" cm="1">
        <f t="array" ref="AO923">_xlfn.IFS(AH923&lt;1,"0-1",AH923&lt;=3,"2-3",AH923&lt;=5,"4-5",TRUE,"5+")</f>
        <v>0-1</v>
      </c>
    </row>
    <row r="924" spans="1:41"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 t="shared" si="14"/>
        <v>0</v>
      </c>
      <c r="AK924" t="str" cm="1">
        <f t="array" ref="AK924">_xlfn.IFS(A924&lt;25,"&lt;25",A924&lt;=34,"25-34",A924&lt;=44,"35-44",A924&lt;=54,"45-54",TRUE,"55+")</f>
        <v>35-44</v>
      </c>
      <c r="AL924" t="str" cm="1">
        <f t="array" ref="AL924">_xlfn.IFS(S924&lt;5000,"Low",S924&lt;=10000,"Medium",S924&lt;=20000,"High",TRUE,"Very High")</f>
        <v>High</v>
      </c>
      <c r="AM924" t="str" cm="1">
        <f t="array" ref="AM924">_xlfn.IFS(AF924&lt;=1,"0-1",AF924&lt;=3,"2-3",AF924&lt;=5,"4-5",AF924&lt;=10,"6-10",TRUE,"10+")</f>
        <v>10+</v>
      </c>
      <c r="AN924" t="str" cm="1">
        <f t="array" ref="AN924">_xlfn.IFS(X924&lt;12,"Low",X924&lt;=18,"Medium",TRUE,"High")</f>
        <v>Medium</v>
      </c>
      <c r="AO924" t="str" cm="1">
        <f t="array" ref="AO924">_xlfn.IFS(AH924&lt;1,"0-1",AH924&lt;=3,"2-3",AH924&lt;=5,"4-5",TRUE,"5+")</f>
        <v>5+</v>
      </c>
    </row>
    <row r="925" spans="1:41"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 t="shared" si="14"/>
        <v>0</v>
      </c>
      <c r="AK925" t="str" cm="1">
        <f t="array" ref="AK925">_xlfn.IFS(A925&lt;25,"&lt;25",A925&lt;=34,"25-34",A925&lt;=44,"35-44",A925&lt;=54,"45-54",TRUE,"55+")</f>
        <v>25-34</v>
      </c>
      <c r="AL925" t="str" cm="1">
        <f t="array" ref="AL925">_xlfn.IFS(S925&lt;5000,"Low",S925&lt;=10000,"Medium",S925&lt;=20000,"High",TRUE,"Very High")</f>
        <v>Low</v>
      </c>
      <c r="AM925" t="str" cm="1">
        <f t="array" ref="AM925">_xlfn.IFS(AF925&lt;=1,"0-1",AF925&lt;=3,"2-3",AF925&lt;=5,"4-5",AF925&lt;=10,"6-10",TRUE,"10+")</f>
        <v>6-10</v>
      </c>
      <c r="AN925" t="str" cm="1">
        <f t="array" ref="AN925">_xlfn.IFS(X925&lt;12,"Low",X925&lt;=18,"Medium",TRUE,"High")</f>
        <v>Low</v>
      </c>
      <c r="AO925" t="str" cm="1">
        <f t="array" ref="AO925">_xlfn.IFS(AH925&lt;1,"0-1",AH925&lt;=3,"2-3",AH925&lt;=5,"4-5",TRUE,"5+")</f>
        <v>2-3</v>
      </c>
    </row>
    <row r="926" spans="1:41"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 t="shared" si="14"/>
        <v>0</v>
      </c>
      <c r="AK926" t="str" cm="1">
        <f t="array" ref="AK926">_xlfn.IFS(A926&lt;25,"&lt;25",A926&lt;=34,"25-34",A926&lt;=44,"35-44",A926&lt;=54,"45-54",TRUE,"55+")</f>
        <v>35-44</v>
      </c>
      <c r="AL926" t="str" cm="1">
        <f t="array" ref="AL926">_xlfn.IFS(S926&lt;5000,"Low",S926&lt;=10000,"Medium",S926&lt;=20000,"High",TRUE,"Very High")</f>
        <v>Low</v>
      </c>
      <c r="AM926" t="str" cm="1">
        <f t="array" ref="AM926">_xlfn.IFS(AF926&lt;=1,"0-1",AF926&lt;=3,"2-3",AF926&lt;=5,"4-5",AF926&lt;=10,"6-10",TRUE,"10+")</f>
        <v>2-3</v>
      </c>
      <c r="AN926" t="str" cm="1">
        <f t="array" ref="AN926">_xlfn.IFS(X926&lt;12,"Low",X926&lt;=18,"Medium",TRUE,"High")</f>
        <v>Medium</v>
      </c>
      <c r="AO926" t="str" cm="1">
        <f t="array" ref="AO926">_xlfn.IFS(AH926&lt;1,"0-1",AH926&lt;=3,"2-3",AH926&lt;=5,"4-5",TRUE,"5+")</f>
        <v>2-3</v>
      </c>
    </row>
    <row r="927" spans="1:41"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 t="shared" si="14"/>
        <v>0</v>
      </c>
      <c r="AK927" t="str" cm="1">
        <f t="array" ref="AK927">_xlfn.IFS(A927&lt;25,"&lt;25",A927&lt;=34,"25-34",A927&lt;=44,"35-44",A927&lt;=54,"45-54",TRUE,"55+")</f>
        <v>35-44</v>
      </c>
      <c r="AL927" t="str" cm="1">
        <f t="array" ref="AL927">_xlfn.IFS(S927&lt;5000,"Low",S927&lt;=10000,"Medium",S927&lt;=20000,"High",TRUE,"Very High")</f>
        <v>Low</v>
      </c>
      <c r="AM927" t="str" cm="1">
        <f t="array" ref="AM927">_xlfn.IFS(AF927&lt;=1,"0-1",AF927&lt;=3,"2-3",AF927&lt;=5,"4-5",AF927&lt;=10,"6-10",TRUE,"10+")</f>
        <v>0-1</v>
      </c>
      <c r="AN927" t="str" cm="1">
        <f t="array" ref="AN927">_xlfn.IFS(X927&lt;12,"Low",X927&lt;=18,"Medium",TRUE,"High")</f>
        <v>Medium</v>
      </c>
      <c r="AO927" t="str" cm="1">
        <f t="array" ref="AO927">_xlfn.IFS(AH927&lt;1,"0-1",AH927&lt;=3,"2-3",AH927&lt;=5,"4-5",TRUE,"5+")</f>
        <v>0-1</v>
      </c>
    </row>
    <row r="928" spans="1:41"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 t="shared" si="14"/>
        <v>0</v>
      </c>
      <c r="AK928" t="str" cm="1">
        <f t="array" ref="AK928">_xlfn.IFS(A928&lt;25,"&lt;25",A928&lt;=34,"25-34",A928&lt;=44,"35-44",A928&lt;=54,"45-54",TRUE,"55+")</f>
        <v>35-44</v>
      </c>
      <c r="AL928" t="str" cm="1">
        <f t="array" ref="AL928">_xlfn.IFS(S928&lt;5000,"Low",S928&lt;=10000,"Medium",S928&lt;=20000,"High",TRUE,"Very High")</f>
        <v>High</v>
      </c>
      <c r="AM928" t="str" cm="1">
        <f t="array" ref="AM928">_xlfn.IFS(AF928&lt;=1,"0-1",AF928&lt;=3,"2-3",AF928&lt;=5,"4-5",AF928&lt;=10,"6-10",TRUE,"10+")</f>
        <v>10+</v>
      </c>
      <c r="AN928" t="str" cm="1">
        <f t="array" ref="AN928">_xlfn.IFS(X928&lt;12,"Low",X928&lt;=18,"Medium",TRUE,"High")</f>
        <v>Medium</v>
      </c>
      <c r="AO928" t="str" cm="1">
        <f t="array" ref="AO928">_xlfn.IFS(AH928&lt;1,"0-1",AH928&lt;=3,"2-3",AH928&lt;=5,"4-5",TRUE,"5+")</f>
        <v>5+</v>
      </c>
    </row>
    <row r="929" spans="1:41"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 t="shared" si="14"/>
        <v>0</v>
      </c>
      <c r="AK929" t="str" cm="1">
        <f t="array" ref="AK929">_xlfn.IFS(A929&lt;25,"&lt;25",A929&lt;=34,"25-34",A929&lt;=44,"35-44",A929&lt;=54,"45-54",TRUE,"55+")</f>
        <v>35-44</v>
      </c>
      <c r="AL929" t="str" cm="1">
        <f t="array" ref="AL929">_xlfn.IFS(S929&lt;5000,"Low",S929&lt;=10000,"Medium",S929&lt;=20000,"High",TRUE,"Very High")</f>
        <v>Medium</v>
      </c>
      <c r="AM929" t="str" cm="1">
        <f t="array" ref="AM929">_xlfn.IFS(AF929&lt;=1,"0-1",AF929&lt;=3,"2-3",AF929&lt;=5,"4-5",AF929&lt;=10,"6-10",TRUE,"10+")</f>
        <v>10+</v>
      </c>
      <c r="AN929" t="str" cm="1">
        <f t="array" ref="AN929">_xlfn.IFS(X929&lt;12,"Low",X929&lt;=18,"Medium",TRUE,"High")</f>
        <v>Low</v>
      </c>
      <c r="AO929" t="str" cm="1">
        <f t="array" ref="AO929">_xlfn.IFS(AH929&lt;1,"0-1",AH929&lt;=3,"2-3",AH929&lt;=5,"4-5",TRUE,"5+")</f>
        <v>4-5</v>
      </c>
    </row>
    <row r="930" spans="1:41"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 t="shared" si="14"/>
        <v>1</v>
      </c>
      <c r="AK930" t="str" cm="1">
        <f t="array" ref="AK930">_xlfn.IFS(A930&lt;25,"&lt;25",A930&lt;=34,"25-34",A930&lt;=44,"35-44",A930&lt;=54,"45-54",TRUE,"55+")</f>
        <v>35-44</v>
      </c>
      <c r="AL930" t="str" cm="1">
        <f t="array" ref="AL930">_xlfn.IFS(S930&lt;5000,"Low",S930&lt;=10000,"Medium",S930&lt;=20000,"High",TRUE,"Very High")</f>
        <v>Medium</v>
      </c>
      <c r="AM930" t="str" cm="1">
        <f t="array" ref="AM930">_xlfn.IFS(AF930&lt;=1,"0-1",AF930&lt;=3,"2-3",AF930&lt;=5,"4-5",AF930&lt;=10,"6-10",TRUE,"10+")</f>
        <v>6-10</v>
      </c>
      <c r="AN930" t="str" cm="1">
        <f t="array" ref="AN930">_xlfn.IFS(X930&lt;12,"Low",X930&lt;=18,"Medium",TRUE,"High")</f>
        <v>Low</v>
      </c>
      <c r="AO930" t="str" cm="1">
        <f t="array" ref="AO930">_xlfn.IFS(AH930&lt;1,"0-1",AH930&lt;=3,"2-3",AH930&lt;=5,"4-5",TRUE,"5+")</f>
        <v>0-1</v>
      </c>
    </row>
    <row r="931" spans="1:41"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 t="shared" si="14"/>
        <v>0</v>
      </c>
      <c r="AK931" t="str" cm="1">
        <f t="array" ref="AK931">_xlfn.IFS(A931&lt;25,"&lt;25",A931&lt;=34,"25-34",A931&lt;=44,"35-44",A931&lt;=54,"45-54",TRUE,"55+")</f>
        <v>25-34</v>
      </c>
      <c r="AL931" t="str" cm="1">
        <f t="array" ref="AL931">_xlfn.IFS(S931&lt;5000,"Low",S931&lt;=10000,"Medium",S931&lt;=20000,"High",TRUE,"Very High")</f>
        <v>Low</v>
      </c>
      <c r="AM931" t="str" cm="1">
        <f t="array" ref="AM931">_xlfn.IFS(AF931&lt;=1,"0-1",AF931&lt;=3,"2-3",AF931&lt;=5,"4-5",AF931&lt;=10,"6-10",TRUE,"10+")</f>
        <v>2-3</v>
      </c>
      <c r="AN931" t="str" cm="1">
        <f t="array" ref="AN931">_xlfn.IFS(X931&lt;12,"Low",X931&lt;=18,"Medium",TRUE,"High")</f>
        <v>Medium</v>
      </c>
      <c r="AO931" t="str" cm="1">
        <f t="array" ref="AO931">_xlfn.IFS(AH931&lt;1,"0-1",AH931&lt;=3,"2-3",AH931&lt;=5,"4-5",TRUE,"5+")</f>
        <v>2-3</v>
      </c>
    </row>
    <row r="932" spans="1:41"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 t="shared" si="14"/>
        <v>0</v>
      </c>
      <c r="AK932" t="str" cm="1">
        <f t="array" ref="AK932">_xlfn.IFS(A932&lt;25,"&lt;25",A932&lt;=34,"25-34",A932&lt;=44,"35-44",A932&lt;=54,"45-54",TRUE,"55+")</f>
        <v>45-54</v>
      </c>
      <c r="AL932" t="str" cm="1">
        <f t="array" ref="AL932">_xlfn.IFS(S932&lt;5000,"Low",S932&lt;=10000,"Medium",S932&lt;=20000,"High",TRUE,"Very High")</f>
        <v>Low</v>
      </c>
      <c r="AM932" t="str" cm="1">
        <f t="array" ref="AM932">_xlfn.IFS(AF932&lt;=1,"0-1",AF932&lt;=3,"2-3",AF932&lt;=5,"4-5",AF932&lt;=10,"6-10",TRUE,"10+")</f>
        <v>6-10</v>
      </c>
      <c r="AN932" t="str" cm="1">
        <f t="array" ref="AN932">_xlfn.IFS(X932&lt;12,"Low",X932&lt;=18,"Medium",TRUE,"High")</f>
        <v>Medium</v>
      </c>
      <c r="AO932" t="str" cm="1">
        <f t="array" ref="AO932">_xlfn.IFS(AH932&lt;1,"0-1",AH932&lt;=3,"2-3",AH932&lt;=5,"4-5",TRUE,"5+")</f>
        <v>5+</v>
      </c>
    </row>
    <row r="933" spans="1:41"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 t="shared" si="14"/>
        <v>0</v>
      </c>
      <c r="AK933" t="str" cm="1">
        <f t="array" ref="AK933">_xlfn.IFS(A933&lt;25,"&lt;25",A933&lt;=34,"25-34",A933&lt;=44,"35-44",A933&lt;=54,"45-54",TRUE,"55+")</f>
        <v>25-34</v>
      </c>
      <c r="AL933" t="str" cm="1">
        <f t="array" ref="AL933">_xlfn.IFS(S933&lt;5000,"Low",S933&lt;=10000,"Medium",S933&lt;=20000,"High",TRUE,"Very High")</f>
        <v>Low</v>
      </c>
      <c r="AM933" t="str" cm="1">
        <f t="array" ref="AM933">_xlfn.IFS(AF933&lt;=1,"0-1",AF933&lt;=3,"2-3",AF933&lt;=5,"4-5",AF933&lt;=10,"6-10",TRUE,"10+")</f>
        <v>6-10</v>
      </c>
      <c r="AN933" t="str" cm="1">
        <f t="array" ref="AN933">_xlfn.IFS(X933&lt;12,"Low",X933&lt;=18,"Medium",TRUE,"High")</f>
        <v>Medium</v>
      </c>
      <c r="AO933" t="str" cm="1">
        <f t="array" ref="AO933">_xlfn.IFS(AH933&lt;1,"0-1",AH933&lt;=3,"2-3",AH933&lt;=5,"4-5",TRUE,"5+")</f>
        <v>2-3</v>
      </c>
    </row>
    <row r="934" spans="1:41"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 t="shared" si="14"/>
        <v>1</v>
      </c>
      <c r="AK934" t="str" cm="1">
        <f t="array" ref="AK934">_xlfn.IFS(A934&lt;25,"&lt;25",A934&lt;=34,"25-34",A934&lt;=44,"35-44",A934&lt;=54,"45-54",TRUE,"55+")</f>
        <v>25-34</v>
      </c>
      <c r="AL934" t="str" cm="1">
        <f t="array" ref="AL934">_xlfn.IFS(S934&lt;5000,"Low",S934&lt;=10000,"Medium",S934&lt;=20000,"High",TRUE,"Very High")</f>
        <v>Low</v>
      </c>
      <c r="AM934" t="str" cm="1">
        <f t="array" ref="AM934">_xlfn.IFS(AF934&lt;=1,"0-1",AF934&lt;=3,"2-3",AF934&lt;=5,"4-5",AF934&lt;=10,"6-10",TRUE,"10+")</f>
        <v>6-10</v>
      </c>
      <c r="AN934" t="str" cm="1">
        <f t="array" ref="AN934">_xlfn.IFS(X934&lt;12,"Low",X934&lt;=18,"Medium",TRUE,"High")</f>
        <v>Medium</v>
      </c>
      <c r="AO934" t="str" cm="1">
        <f t="array" ref="AO934">_xlfn.IFS(AH934&lt;1,"0-1",AH934&lt;=3,"2-3",AH934&lt;=5,"4-5",TRUE,"5+")</f>
        <v>5+</v>
      </c>
    </row>
    <row r="935" spans="1:41"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 t="shared" si="14"/>
        <v>0</v>
      </c>
      <c r="AK935" t="str" cm="1">
        <f t="array" ref="AK935">_xlfn.IFS(A935&lt;25,"&lt;25",A935&lt;=34,"25-34",A935&lt;=44,"35-44",A935&lt;=54,"45-54",TRUE,"55+")</f>
        <v>25-34</v>
      </c>
      <c r="AL935" t="str" cm="1">
        <f t="array" ref="AL935">_xlfn.IFS(S935&lt;5000,"Low",S935&lt;=10000,"Medium",S935&lt;=20000,"High",TRUE,"Very High")</f>
        <v>Low</v>
      </c>
      <c r="AM935" t="str" cm="1">
        <f t="array" ref="AM935">_xlfn.IFS(AF935&lt;=1,"0-1",AF935&lt;=3,"2-3",AF935&lt;=5,"4-5",AF935&lt;=10,"6-10",TRUE,"10+")</f>
        <v>2-3</v>
      </c>
      <c r="AN935" t="str" cm="1">
        <f t="array" ref="AN935">_xlfn.IFS(X935&lt;12,"Low",X935&lt;=18,"Medium",TRUE,"High")</f>
        <v>Low</v>
      </c>
      <c r="AO935" t="str" cm="1">
        <f t="array" ref="AO935">_xlfn.IFS(AH935&lt;1,"0-1",AH935&lt;=3,"2-3",AH935&lt;=5,"4-5",TRUE,"5+")</f>
        <v>2-3</v>
      </c>
    </row>
    <row r="936" spans="1:41"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 t="shared" si="14"/>
        <v>0</v>
      </c>
      <c r="AK936" t="str" cm="1">
        <f t="array" ref="AK936">_xlfn.IFS(A936&lt;25,"&lt;25",A936&lt;=34,"25-34",A936&lt;=44,"35-44",A936&lt;=54,"45-54",TRUE,"55+")</f>
        <v>25-34</v>
      </c>
      <c r="AL936" t="str" cm="1">
        <f t="array" ref="AL936">_xlfn.IFS(S936&lt;5000,"Low",S936&lt;=10000,"Medium",S936&lt;=20000,"High",TRUE,"Very High")</f>
        <v>Low</v>
      </c>
      <c r="AM936" t="str" cm="1">
        <f t="array" ref="AM936">_xlfn.IFS(AF936&lt;=1,"0-1",AF936&lt;=3,"2-3",AF936&lt;=5,"4-5",AF936&lt;=10,"6-10",TRUE,"10+")</f>
        <v>2-3</v>
      </c>
      <c r="AN936" t="str" cm="1">
        <f t="array" ref="AN936">_xlfn.IFS(X936&lt;12,"Low",X936&lt;=18,"Medium",TRUE,"High")</f>
        <v>Medium</v>
      </c>
      <c r="AO936" t="str" cm="1">
        <f t="array" ref="AO936">_xlfn.IFS(AH936&lt;1,"0-1",AH936&lt;=3,"2-3",AH936&lt;=5,"4-5",TRUE,"5+")</f>
        <v>2-3</v>
      </c>
    </row>
    <row r="937" spans="1:41"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 t="shared" si="14"/>
        <v>0</v>
      </c>
      <c r="AK937" t="str" cm="1">
        <f t="array" ref="AK937">_xlfn.IFS(A937&lt;25,"&lt;25",A937&lt;=34,"25-34",A937&lt;=44,"35-44",A937&lt;=54,"45-54",TRUE,"55+")</f>
        <v>25-34</v>
      </c>
      <c r="AL937" t="str" cm="1">
        <f t="array" ref="AL937">_xlfn.IFS(S937&lt;5000,"Low",S937&lt;=10000,"Medium",S937&lt;=20000,"High",TRUE,"Very High")</f>
        <v>Medium</v>
      </c>
      <c r="AM937" t="str" cm="1">
        <f t="array" ref="AM937">_xlfn.IFS(AF937&lt;=1,"0-1",AF937&lt;=3,"2-3",AF937&lt;=5,"4-5",AF937&lt;=10,"6-10",TRUE,"10+")</f>
        <v>6-10</v>
      </c>
      <c r="AN937" t="str" cm="1">
        <f t="array" ref="AN937">_xlfn.IFS(X937&lt;12,"Low",X937&lt;=18,"Medium",TRUE,"High")</f>
        <v>Medium</v>
      </c>
      <c r="AO937" t="str" cm="1">
        <f t="array" ref="AO937">_xlfn.IFS(AH937&lt;1,"0-1",AH937&lt;=3,"2-3",AH937&lt;=5,"4-5",TRUE,"5+")</f>
        <v>0-1</v>
      </c>
    </row>
    <row r="938" spans="1:41"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 t="shared" si="14"/>
        <v>0</v>
      </c>
      <c r="AK938" t="str" cm="1">
        <f t="array" ref="AK938">_xlfn.IFS(A938&lt;25,"&lt;25",A938&lt;=34,"25-34",A938&lt;=44,"35-44",A938&lt;=54,"45-54",TRUE,"55+")</f>
        <v>45-54</v>
      </c>
      <c r="AL938" t="str" cm="1">
        <f t="array" ref="AL938">_xlfn.IFS(S938&lt;5000,"Low",S938&lt;=10000,"Medium",S938&lt;=20000,"High",TRUE,"Very High")</f>
        <v>High</v>
      </c>
      <c r="AM938" t="str" cm="1">
        <f t="array" ref="AM938">_xlfn.IFS(AF938&lt;=1,"0-1",AF938&lt;=3,"2-3",AF938&lt;=5,"4-5",AF938&lt;=10,"6-10",TRUE,"10+")</f>
        <v>0-1</v>
      </c>
      <c r="AN938" t="str" cm="1">
        <f t="array" ref="AN938">_xlfn.IFS(X938&lt;12,"Low",X938&lt;=18,"Medium",TRUE,"High")</f>
        <v>High</v>
      </c>
      <c r="AO938" t="str" cm="1">
        <f t="array" ref="AO938">_xlfn.IFS(AH938&lt;1,"0-1",AH938&lt;=3,"2-3",AH938&lt;=5,"4-5",TRUE,"5+")</f>
        <v>0-1</v>
      </c>
    </row>
    <row r="939" spans="1:41"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 t="shared" si="14"/>
        <v>0</v>
      </c>
      <c r="AK939" t="str" cm="1">
        <f t="array" ref="AK939">_xlfn.IFS(A939&lt;25,"&lt;25",A939&lt;=34,"25-34",A939&lt;=44,"35-44",A939&lt;=54,"45-54",TRUE,"55+")</f>
        <v>35-44</v>
      </c>
      <c r="AL939" t="str" cm="1">
        <f t="array" ref="AL939">_xlfn.IFS(S939&lt;5000,"Low",S939&lt;=10000,"Medium",S939&lt;=20000,"High",TRUE,"Very High")</f>
        <v>High</v>
      </c>
      <c r="AM939" t="str" cm="1">
        <f t="array" ref="AM939">_xlfn.IFS(AF939&lt;=1,"0-1",AF939&lt;=3,"2-3",AF939&lt;=5,"4-5",AF939&lt;=10,"6-10",TRUE,"10+")</f>
        <v>10+</v>
      </c>
      <c r="AN939" t="str" cm="1">
        <f t="array" ref="AN939">_xlfn.IFS(X939&lt;12,"Low",X939&lt;=18,"Medium",TRUE,"High")</f>
        <v>Medium</v>
      </c>
      <c r="AO939" t="str" cm="1">
        <f t="array" ref="AO939">_xlfn.IFS(AH939&lt;1,"0-1",AH939&lt;=3,"2-3",AH939&lt;=5,"4-5",TRUE,"5+")</f>
        <v>5+</v>
      </c>
    </row>
    <row r="940" spans="1:41"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 t="shared" si="14"/>
        <v>0</v>
      </c>
      <c r="AK940" t="str" cm="1">
        <f t="array" ref="AK940">_xlfn.IFS(A940&lt;25,"&lt;25",A940&lt;=34,"25-34",A940&lt;=44,"35-44",A940&lt;=54,"45-54",TRUE,"55+")</f>
        <v>55+</v>
      </c>
      <c r="AL940" t="str" cm="1">
        <f t="array" ref="AL940">_xlfn.IFS(S940&lt;5000,"Low",S940&lt;=10000,"Medium",S940&lt;=20000,"High",TRUE,"Very High")</f>
        <v>Low</v>
      </c>
      <c r="AM940" t="str" cm="1">
        <f t="array" ref="AM940">_xlfn.IFS(AF940&lt;=1,"0-1",AF940&lt;=3,"2-3",AF940&lt;=5,"4-5",AF940&lt;=10,"6-10",TRUE,"10+")</f>
        <v>2-3</v>
      </c>
      <c r="AN940" t="str" cm="1">
        <f t="array" ref="AN940">_xlfn.IFS(X940&lt;12,"Low",X940&lt;=18,"Medium",TRUE,"High")</f>
        <v>Medium</v>
      </c>
      <c r="AO940" t="str" cm="1">
        <f t="array" ref="AO940">_xlfn.IFS(AH940&lt;1,"0-1",AH940&lt;=3,"2-3",AH940&lt;=5,"4-5",TRUE,"5+")</f>
        <v>2-3</v>
      </c>
    </row>
    <row r="941" spans="1:41"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 t="shared" si="14"/>
        <v>1</v>
      </c>
      <c r="AK941" t="str" cm="1">
        <f t="array" ref="AK941">_xlfn.IFS(A941&lt;25,"&lt;25",A941&lt;=34,"25-34",A941&lt;=44,"35-44",A941&lt;=54,"45-54",TRUE,"55+")</f>
        <v>25-34</v>
      </c>
      <c r="AL941" t="str" cm="1">
        <f t="array" ref="AL941">_xlfn.IFS(S941&lt;5000,"Low",S941&lt;=10000,"Medium",S941&lt;=20000,"High",TRUE,"Very High")</f>
        <v>Low</v>
      </c>
      <c r="AM941" t="str" cm="1">
        <f t="array" ref="AM941">_xlfn.IFS(AF941&lt;=1,"0-1",AF941&lt;=3,"2-3",AF941&lt;=5,"4-5",AF941&lt;=10,"6-10",TRUE,"10+")</f>
        <v>6-10</v>
      </c>
      <c r="AN941" t="str" cm="1">
        <f t="array" ref="AN941">_xlfn.IFS(X941&lt;12,"Low",X941&lt;=18,"Medium",TRUE,"High")</f>
        <v>Medium</v>
      </c>
      <c r="AO941" t="str" cm="1">
        <f t="array" ref="AO941">_xlfn.IFS(AH941&lt;1,"0-1",AH941&lt;=3,"2-3",AH941&lt;=5,"4-5",TRUE,"5+")</f>
        <v>2-3</v>
      </c>
    </row>
    <row r="942" spans="1:41"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 t="shared" si="14"/>
        <v>1</v>
      </c>
      <c r="AK942" t="str" cm="1">
        <f t="array" ref="AK942">_xlfn.IFS(A942&lt;25,"&lt;25",A942&lt;=34,"25-34",A942&lt;=44,"35-44",A942&lt;=54,"45-54",TRUE,"55+")</f>
        <v>35-44</v>
      </c>
      <c r="AL942" t="str" cm="1">
        <f t="array" ref="AL942">_xlfn.IFS(S942&lt;5000,"Low",S942&lt;=10000,"Medium",S942&lt;=20000,"High",TRUE,"Very High")</f>
        <v>Low</v>
      </c>
      <c r="AM942" t="str" cm="1">
        <f t="array" ref="AM942">_xlfn.IFS(AF942&lt;=1,"0-1",AF942&lt;=3,"2-3",AF942&lt;=5,"4-5",AF942&lt;=10,"6-10",TRUE,"10+")</f>
        <v>4-5</v>
      </c>
      <c r="AN942" t="str" cm="1">
        <f t="array" ref="AN942">_xlfn.IFS(X942&lt;12,"Low",X942&lt;=18,"Medium",TRUE,"High")</f>
        <v>Medium</v>
      </c>
      <c r="AO942" t="str" cm="1">
        <f t="array" ref="AO942">_xlfn.IFS(AH942&lt;1,"0-1",AH942&lt;=3,"2-3",AH942&lt;=5,"4-5",TRUE,"5+")</f>
        <v>0-1</v>
      </c>
    </row>
    <row r="943" spans="1:41"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 t="shared" si="14"/>
        <v>0</v>
      </c>
      <c r="AK943" t="str" cm="1">
        <f t="array" ref="AK943">_xlfn.IFS(A943&lt;25,"&lt;25",A943&lt;=34,"25-34",A943&lt;=44,"35-44",A943&lt;=54,"45-54",TRUE,"55+")</f>
        <v>25-34</v>
      </c>
      <c r="AL943" t="str" cm="1">
        <f t="array" ref="AL943">_xlfn.IFS(S943&lt;5000,"Low",S943&lt;=10000,"Medium",S943&lt;=20000,"High",TRUE,"Very High")</f>
        <v>Low</v>
      </c>
      <c r="AM943" t="str" cm="1">
        <f t="array" ref="AM943">_xlfn.IFS(AF943&lt;=1,"0-1",AF943&lt;=3,"2-3",AF943&lt;=5,"4-5",AF943&lt;=10,"6-10",TRUE,"10+")</f>
        <v>6-10</v>
      </c>
      <c r="AN943" t="str" cm="1">
        <f t="array" ref="AN943">_xlfn.IFS(X943&lt;12,"Low",X943&lt;=18,"Medium",TRUE,"High")</f>
        <v>Medium</v>
      </c>
      <c r="AO943" t="str" cm="1">
        <f t="array" ref="AO943">_xlfn.IFS(AH943&lt;1,"0-1",AH943&lt;=3,"2-3",AH943&lt;=5,"4-5",TRUE,"5+")</f>
        <v>5+</v>
      </c>
    </row>
    <row r="944" spans="1:41"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 t="shared" si="14"/>
        <v>0</v>
      </c>
      <c r="AK944" t="str" cm="1">
        <f t="array" ref="AK944">_xlfn.IFS(A944&lt;25,"&lt;25",A944&lt;=34,"25-34",A944&lt;=44,"35-44",A944&lt;=54,"45-54",TRUE,"55+")</f>
        <v>35-44</v>
      </c>
      <c r="AL944" t="str" cm="1">
        <f t="array" ref="AL944">_xlfn.IFS(S944&lt;5000,"Low",S944&lt;=10000,"Medium",S944&lt;=20000,"High",TRUE,"Very High")</f>
        <v>Medium</v>
      </c>
      <c r="AM944" t="str" cm="1">
        <f t="array" ref="AM944">_xlfn.IFS(AF944&lt;=1,"0-1",AF944&lt;=3,"2-3",AF944&lt;=5,"4-5",AF944&lt;=10,"6-10",TRUE,"10+")</f>
        <v>6-10</v>
      </c>
      <c r="AN944" t="str" cm="1">
        <f t="array" ref="AN944">_xlfn.IFS(X944&lt;12,"Low",X944&lt;=18,"Medium",TRUE,"High")</f>
        <v>Medium</v>
      </c>
      <c r="AO944" t="str" cm="1">
        <f t="array" ref="AO944">_xlfn.IFS(AH944&lt;1,"0-1",AH944&lt;=3,"2-3",AH944&lt;=5,"4-5",TRUE,"5+")</f>
        <v>2-3</v>
      </c>
    </row>
    <row r="945" spans="1:41"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 t="shared" si="14"/>
        <v>0</v>
      </c>
      <c r="AK945" t="str" cm="1">
        <f t="array" ref="AK945">_xlfn.IFS(A945&lt;25,"&lt;25",A945&lt;=34,"25-34",A945&lt;=44,"35-44",A945&lt;=54,"45-54",TRUE,"55+")</f>
        <v>45-54</v>
      </c>
      <c r="AL945" t="str" cm="1">
        <f t="array" ref="AL945">_xlfn.IFS(S945&lt;5000,"Low",S945&lt;=10000,"Medium",S945&lt;=20000,"High",TRUE,"Very High")</f>
        <v>Low</v>
      </c>
      <c r="AM945" t="str" cm="1">
        <f t="array" ref="AM945">_xlfn.IFS(AF945&lt;=1,"0-1",AF945&lt;=3,"2-3",AF945&lt;=5,"4-5",AF945&lt;=10,"6-10",TRUE,"10+")</f>
        <v>6-10</v>
      </c>
      <c r="AN945" t="str" cm="1">
        <f t="array" ref="AN945">_xlfn.IFS(X945&lt;12,"Low",X945&lt;=18,"Medium",TRUE,"High")</f>
        <v>Medium</v>
      </c>
      <c r="AO945" t="str" cm="1">
        <f t="array" ref="AO945">_xlfn.IFS(AH945&lt;1,"0-1",AH945&lt;=3,"2-3",AH945&lt;=5,"4-5",TRUE,"5+")</f>
        <v>4-5</v>
      </c>
    </row>
    <row r="946" spans="1:41"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 t="shared" si="14"/>
        <v>0</v>
      </c>
      <c r="AK946" t="str" cm="1">
        <f t="array" ref="AK946">_xlfn.IFS(A946&lt;25,"&lt;25",A946&lt;=34,"25-34",A946&lt;=44,"35-44",A946&lt;=54,"45-54",TRUE,"55+")</f>
        <v>25-34</v>
      </c>
      <c r="AL946" t="str" cm="1">
        <f t="array" ref="AL946">_xlfn.IFS(S946&lt;5000,"Low",S946&lt;=10000,"Medium",S946&lt;=20000,"High",TRUE,"Very High")</f>
        <v>Medium</v>
      </c>
      <c r="AM946" t="str" cm="1">
        <f t="array" ref="AM946">_xlfn.IFS(AF946&lt;=1,"0-1",AF946&lt;=3,"2-3",AF946&lt;=5,"4-5",AF946&lt;=10,"6-10",TRUE,"10+")</f>
        <v>6-10</v>
      </c>
      <c r="AN946" t="str" cm="1">
        <f t="array" ref="AN946">_xlfn.IFS(X946&lt;12,"Low",X946&lt;=18,"Medium",TRUE,"High")</f>
        <v>Low</v>
      </c>
      <c r="AO946" t="str" cm="1">
        <f t="array" ref="AO946">_xlfn.IFS(AH946&lt;1,"0-1",AH946&lt;=3,"2-3",AH946&lt;=5,"4-5",TRUE,"5+")</f>
        <v>5+</v>
      </c>
    </row>
    <row r="947" spans="1:41"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 t="shared" si="14"/>
        <v>0</v>
      </c>
      <c r="AK947" t="str" cm="1">
        <f t="array" ref="AK947">_xlfn.IFS(A947&lt;25,"&lt;25",A947&lt;=34,"25-34",A947&lt;=44,"35-44",A947&lt;=54,"45-54",TRUE,"55+")</f>
        <v>45-54</v>
      </c>
      <c r="AL947" t="str" cm="1">
        <f t="array" ref="AL947">_xlfn.IFS(S947&lt;5000,"Low",S947&lt;=10000,"Medium",S947&lt;=20000,"High",TRUE,"Very High")</f>
        <v>High</v>
      </c>
      <c r="AM947" t="str" cm="1">
        <f t="array" ref="AM947">_xlfn.IFS(AF947&lt;=1,"0-1",AF947&lt;=3,"2-3",AF947&lt;=5,"4-5",AF947&lt;=10,"6-10",TRUE,"10+")</f>
        <v>2-3</v>
      </c>
      <c r="AN947" t="str" cm="1">
        <f t="array" ref="AN947">_xlfn.IFS(X947&lt;12,"Low",X947&lt;=18,"Medium",TRUE,"High")</f>
        <v>Low</v>
      </c>
      <c r="AO947" t="str" cm="1">
        <f t="array" ref="AO947">_xlfn.IFS(AH947&lt;1,"0-1",AH947&lt;=3,"2-3",AH947&lt;=5,"4-5",TRUE,"5+")</f>
        <v>2-3</v>
      </c>
    </row>
    <row r="948" spans="1:41"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 t="shared" si="14"/>
        <v>1</v>
      </c>
      <c r="AK948" t="str" cm="1">
        <f t="array" ref="AK948">_xlfn.IFS(A948&lt;25,"&lt;25",A948&lt;=34,"25-34",A948&lt;=44,"35-44",A948&lt;=54,"45-54",TRUE,"55+")</f>
        <v>35-44</v>
      </c>
      <c r="AL948" t="str" cm="1">
        <f t="array" ref="AL948">_xlfn.IFS(S948&lt;5000,"Low",S948&lt;=10000,"Medium",S948&lt;=20000,"High",TRUE,"Very High")</f>
        <v>Medium</v>
      </c>
      <c r="AM948" t="str" cm="1">
        <f t="array" ref="AM948">_xlfn.IFS(AF948&lt;=1,"0-1",AF948&lt;=3,"2-3",AF948&lt;=5,"4-5",AF948&lt;=10,"6-10",TRUE,"10+")</f>
        <v>4-5</v>
      </c>
      <c r="AN948" t="str" cm="1">
        <f t="array" ref="AN948">_xlfn.IFS(X948&lt;12,"Low",X948&lt;=18,"Medium",TRUE,"High")</f>
        <v>Medium</v>
      </c>
      <c r="AO948" t="str" cm="1">
        <f t="array" ref="AO948">_xlfn.IFS(AH948&lt;1,"0-1",AH948&lt;=3,"2-3",AH948&lt;=5,"4-5",TRUE,"5+")</f>
        <v>2-3</v>
      </c>
    </row>
    <row r="949" spans="1:41"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 t="shared" si="14"/>
        <v>1</v>
      </c>
      <c r="AK949" t="str" cm="1">
        <f t="array" ref="AK949">_xlfn.IFS(A949&lt;25,"&lt;25",A949&lt;=34,"25-34",A949&lt;=44,"35-44",A949&lt;=54,"45-54",TRUE,"55+")</f>
        <v>45-54</v>
      </c>
      <c r="AL949" t="str" cm="1">
        <f t="array" ref="AL949">_xlfn.IFS(S949&lt;5000,"Low",S949&lt;=10000,"Medium",S949&lt;=20000,"High",TRUE,"Very High")</f>
        <v>Medium</v>
      </c>
      <c r="AM949" t="str" cm="1">
        <f t="array" ref="AM949">_xlfn.IFS(AF949&lt;=1,"0-1",AF949&lt;=3,"2-3",AF949&lt;=5,"4-5",AF949&lt;=10,"6-10",TRUE,"10+")</f>
        <v>6-10</v>
      </c>
      <c r="AN949" t="str" cm="1">
        <f t="array" ref="AN949">_xlfn.IFS(X949&lt;12,"Low",X949&lt;=18,"Medium",TRUE,"High")</f>
        <v>High</v>
      </c>
      <c r="AO949" t="str" cm="1">
        <f t="array" ref="AO949">_xlfn.IFS(AH949&lt;1,"0-1",AH949&lt;=3,"2-3",AH949&lt;=5,"4-5",TRUE,"5+")</f>
        <v>5+</v>
      </c>
    </row>
    <row r="950" spans="1:41"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 t="shared" si="14"/>
        <v>0</v>
      </c>
      <c r="AK950" t="str" cm="1">
        <f t="array" ref="AK950">_xlfn.IFS(A950&lt;25,"&lt;25",A950&lt;=34,"25-34",A950&lt;=44,"35-44",A950&lt;=54,"45-54",TRUE,"55+")</f>
        <v>25-34</v>
      </c>
      <c r="AL950" t="str" cm="1">
        <f t="array" ref="AL950">_xlfn.IFS(S950&lt;5000,"Low",S950&lt;=10000,"Medium",S950&lt;=20000,"High",TRUE,"Very High")</f>
        <v>High</v>
      </c>
      <c r="AM950" t="str" cm="1">
        <f t="array" ref="AM950">_xlfn.IFS(AF950&lt;=1,"0-1",AF950&lt;=3,"2-3",AF950&lt;=5,"4-5",AF950&lt;=10,"6-10",TRUE,"10+")</f>
        <v>6-10</v>
      </c>
      <c r="AN950" t="str" cm="1">
        <f t="array" ref="AN950">_xlfn.IFS(X950&lt;12,"Low",X950&lt;=18,"Medium",TRUE,"High")</f>
        <v>High</v>
      </c>
      <c r="AO950" t="str" cm="1">
        <f t="array" ref="AO950">_xlfn.IFS(AH950&lt;1,"0-1",AH950&lt;=3,"2-3",AH950&lt;=5,"4-5",TRUE,"5+")</f>
        <v>0-1</v>
      </c>
    </row>
    <row r="951" spans="1:41"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 t="shared" si="14"/>
        <v>0</v>
      </c>
      <c r="AK951" t="str" cm="1">
        <f t="array" ref="AK951">_xlfn.IFS(A951&lt;25,"&lt;25",A951&lt;=34,"25-34",A951&lt;=44,"35-44",A951&lt;=54,"45-54",TRUE,"55+")</f>
        <v>35-44</v>
      </c>
      <c r="AL951" t="str" cm="1">
        <f t="array" ref="AL951">_xlfn.IFS(S951&lt;5000,"Low",S951&lt;=10000,"Medium",S951&lt;=20000,"High",TRUE,"Very High")</f>
        <v>Low</v>
      </c>
      <c r="AM951" t="str" cm="1">
        <f t="array" ref="AM951">_xlfn.IFS(AF951&lt;=1,"0-1",AF951&lt;=3,"2-3",AF951&lt;=5,"4-5",AF951&lt;=10,"6-10",TRUE,"10+")</f>
        <v>6-10</v>
      </c>
      <c r="AN951" t="str" cm="1">
        <f t="array" ref="AN951">_xlfn.IFS(X951&lt;12,"Low",X951&lt;=18,"Medium",TRUE,"High")</f>
        <v>Low</v>
      </c>
      <c r="AO951" t="str" cm="1">
        <f t="array" ref="AO951">_xlfn.IFS(AH951&lt;1,"0-1",AH951&lt;=3,"2-3",AH951&lt;=5,"4-5",TRUE,"5+")</f>
        <v>2-3</v>
      </c>
    </row>
    <row r="952" spans="1:41"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 t="shared" si="14"/>
        <v>0</v>
      </c>
      <c r="AK952" t="str" cm="1">
        <f t="array" ref="AK952">_xlfn.IFS(A952&lt;25,"&lt;25",A952&lt;=34,"25-34",A952&lt;=44,"35-44",A952&lt;=54,"45-54",TRUE,"55+")</f>
        <v>25-34</v>
      </c>
      <c r="AL952" t="str" cm="1">
        <f t="array" ref="AL952">_xlfn.IFS(S952&lt;5000,"Low",S952&lt;=10000,"Medium",S952&lt;=20000,"High",TRUE,"Very High")</f>
        <v>Medium</v>
      </c>
      <c r="AM952" t="str" cm="1">
        <f t="array" ref="AM952">_xlfn.IFS(AF952&lt;=1,"0-1",AF952&lt;=3,"2-3",AF952&lt;=5,"4-5",AF952&lt;=10,"6-10",TRUE,"10+")</f>
        <v>6-10</v>
      </c>
      <c r="AN952" t="str" cm="1">
        <f t="array" ref="AN952">_xlfn.IFS(X952&lt;12,"Low",X952&lt;=18,"Medium",TRUE,"High")</f>
        <v>High</v>
      </c>
      <c r="AO952" t="str" cm="1">
        <f t="array" ref="AO952">_xlfn.IFS(AH952&lt;1,"0-1",AH952&lt;=3,"2-3",AH952&lt;=5,"4-5",TRUE,"5+")</f>
        <v>5+</v>
      </c>
    </row>
    <row r="953" spans="1:41"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 t="shared" si="14"/>
        <v>0</v>
      </c>
      <c r="AK953" t="str" cm="1">
        <f t="array" ref="AK953">_xlfn.IFS(A953&lt;25,"&lt;25",A953&lt;=34,"25-34",A953&lt;=44,"35-44",A953&lt;=54,"45-54",TRUE,"55+")</f>
        <v>35-44</v>
      </c>
      <c r="AL953" t="str" cm="1">
        <f t="array" ref="AL953">_xlfn.IFS(S953&lt;5000,"Low",S953&lt;=10000,"Medium",S953&lt;=20000,"High",TRUE,"Very High")</f>
        <v>Medium</v>
      </c>
      <c r="AM953" t="str" cm="1">
        <f t="array" ref="AM953">_xlfn.IFS(AF953&lt;=1,"0-1",AF953&lt;=3,"2-3",AF953&lt;=5,"4-5",AF953&lt;=10,"6-10",TRUE,"10+")</f>
        <v>10+</v>
      </c>
      <c r="AN953" t="str" cm="1">
        <f t="array" ref="AN953">_xlfn.IFS(X953&lt;12,"Low",X953&lt;=18,"Medium",TRUE,"High")</f>
        <v>Medium</v>
      </c>
      <c r="AO953" t="str" cm="1">
        <f t="array" ref="AO953">_xlfn.IFS(AH953&lt;1,"0-1",AH953&lt;=3,"2-3",AH953&lt;=5,"4-5",TRUE,"5+")</f>
        <v>5+</v>
      </c>
    </row>
    <row r="954" spans="1:41"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 t="shared" si="14"/>
        <v>1</v>
      </c>
      <c r="AK954" t="str" cm="1">
        <f t="array" ref="AK954">_xlfn.IFS(A954&lt;25,"&lt;25",A954&lt;=34,"25-34",A954&lt;=44,"35-44",A954&lt;=54,"45-54",TRUE,"55+")</f>
        <v>25-34</v>
      </c>
      <c r="AL954" t="str" cm="1">
        <f t="array" ref="AL954">_xlfn.IFS(S954&lt;5000,"Low",S954&lt;=10000,"Medium",S954&lt;=20000,"High",TRUE,"Very High")</f>
        <v>Low</v>
      </c>
      <c r="AM954" t="str" cm="1">
        <f t="array" ref="AM954">_xlfn.IFS(AF954&lt;=1,"0-1",AF954&lt;=3,"2-3",AF954&lt;=5,"4-5",AF954&lt;=10,"6-10",TRUE,"10+")</f>
        <v>2-3</v>
      </c>
      <c r="AN954" t="str" cm="1">
        <f t="array" ref="AN954">_xlfn.IFS(X954&lt;12,"Low",X954&lt;=18,"Medium",TRUE,"High")</f>
        <v>Low</v>
      </c>
      <c r="AO954" t="str" cm="1">
        <f t="array" ref="AO954">_xlfn.IFS(AH954&lt;1,"0-1",AH954&lt;=3,"2-3",AH954&lt;=5,"4-5",TRUE,"5+")</f>
        <v>2-3</v>
      </c>
    </row>
    <row r="955" spans="1:41"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 t="shared" si="14"/>
        <v>1</v>
      </c>
      <c r="AK955" t="str" cm="1">
        <f t="array" ref="AK955">_xlfn.IFS(A955&lt;25,"&lt;25",A955&lt;=34,"25-34",A955&lt;=44,"35-44",A955&lt;=54,"45-54",TRUE,"55+")</f>
        <v>35-44</v>
      </c>
      <c r="AL955" t="str" cm="1">
        <f t="array" ref="AL955">_xlfn.IFS(S955&lt;5000,"Low",S955&lt;=10000,"Medium",S955&lt;=20000,"High",TRUE,"Very High")</f>
        <v>Low</v>
      </c>
      <c r="AM955" t="str" cm="1">
        <f t="array" ref="AM955">_xlfn.IFS(AF955&lt;=1,"0-1",AF955&lt;=3,"2-3",AF955&lt;=5,"4-5",AF955&lt;=10,"6-10",TRUE,"10+")</f>
        <v>2-3</v>
      </c>
      <c r="AN955" t="str" cm="1">
        <f t="array" ref="AN955">_xlfn.IFS(X955&lt;12,"Low",X955&lt;=18,"Medium",TRUE,"High")</f>
        <v>Medium</v>
      </c>
      <c r="AO955" t="str" cm="1">
        <f t="array" ref="AO955">_xlfn.IFS(AH955&lt;1,"0-1",AH955&lt;=3,"2-3",AH955&lt;=5,"4-5",TRUE,"5+")</f>
        <v>2-3</v>
      </c>
    </row>
    <row r="956" spans="1:41"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 t="shared" si="14"/>
        <v>0</v>
      </c>
      <c r="AK956" t="str" cm="1">
        <f t="array" ref="AK956">_xlfn.IFS(A956&lt;25,"&lt;25",A956&lt;=34,"25-34",A956&lt;=44,"35-44",A956&lt;=54,"45-54",TRUE,"55+")</f>
        <v>35-44</v>
      </c>
      <c r="AL956" t="str" cm="1">
        <f t="array" ref="AL956">_xlfn.IFS(S956&lt;5000,"Low",S956&lt;=10000,"Medium",S956&lt;=20000,"High",TRUE,"Very High")</f>
        <v>High</v>
      </c>
      <c r="AM956" t="str" cm="1">
        <f t="array" ref="AM956">_xlfn.IFS(AF956&lt;=1,"0-1",AF956&lt;=3,"2-3",AF956&lt;=5,"4-5",AF956&lt;=10,"6-10",TRUE,"10+")</f>
        <v>10+</v>
      </c>
      <c r="AN956" t="str" cm="1">
        <f t="array" ref="AN956">_xlfn.IFS(X956&lt;12,"Low",X956&lt;=18,"Medium",TRUE,"High")</f>
        <v>Medium</v>
      </c>
      <c r="AO956" t="str" cm="1">
        <f t="array" ref="AO956">_xlfn.IFS(AH956&lt;1,"0-1",AH956&lt;=3,"2-3",AH956&lt;=5,"4-5",TRUE,"5+")</f>
        <v>2-3</v>
      </c>
    </row>
    <row r="957" spans="1:41"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 t="shared" si="14"/>
        <v>0</v>
      </c>
      <c r="AK957" t="str" cm="1">
        <f t="array" ref="AK957">_xlfn.IFS(A957&lt;25,"&lt;25",A957&lt;=34,"25-34",A957&lt;=44,"35-44",A957&lt;=54,"45-54",TRUE,"55+")</f>
        <v>55+</v>
      </c>
      <c r="AL957" t="str" cm="1">
        <f t="array" ref="AL957">_xlfn.IFS(S957&lt;5000,"Low",S957&lt;=10000,"Medium",S957&lt;=20000,"High",TRUE,"Very High")</f>
        <v>High</v>
      </c>
      <c r="AM957" t="str" cm="1">
        <f t="array" ref="AM957">_xlfn.IFS(AF957&lt;=1,"0-1",AF957&lt;=3,"2-3",AF957&lt;=5,"4-5",AF957&lt;=10,"6-10",TRUE,"10+")</f>
        <v>10+</v>
      </c>
      <c r="AN957" t="str" cm="1">
        <f t="array" ref="AN957">_xlfn.IFS(X957&lt;12,"Low",X957&lt;=18,"Medium",TRUE,"High")</f>
        <v>Medium</v>
      </c>
      <c r="AO957" t="str" cm="1">
        <f t="array" ref="AO957">_xlfn.IFS(AH957&lt;1,"0-1",AH957&lt;=3,"2-3",AH957&lt;=5,"4-5",TRUE,"5+")</f>
        <v>5+</v>
      </c>
    </row>
    <row r="958" spans="1:41"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 t="shared" si="14"/>
        <v>0</v>
      </c>
      <c r="AK958" t="str" cm="1">
        <f t="array" ref="AK958">_xlfn.IFS(A958&lt;25,"&lt;25",A958&lt;=34,"25-34",A958&lt;=44,"35-44",A958&lt;=54,"45-54",TRUE,"55+")</f>
        <v>55+</v>
      </c>
      <c r="AL958" t="str" cm="1">
        <f t="array" ref="AL958">_xlfn.IFS(S958&lt;5000,"Low",S958&lt;=10000,"Medium",S958&lt;=20000,"High",TRUE,"Very High")</f>
        <v>High</v>
      </c>
      <c r="AM958" t="str" cm="1">
        <f t="array" ref="AM958">_xlfn.IFS(AF958&lt;=1,"0-1",AF958&lt;=3,"2-3",AF958&lt;=5,"4-5",AF958&lt;=10,"6-10",TRUE,"10+")</f>
        <v>6-10</v>
      </c>
      <c r="AN958" t="str" cm="1">
        <f t="array" ref="AN958">_xlfn.IFS(X958&lt;12,"Low",X958&lt;=18,"Medium",TRUE,"High")</f>
        <v>Medium</v>
      </c>
      <c r="AO958" t="str" cm="1">
        <f t="array" ref="AO958">_xlfn.IFS(AH958&lt;1,"0-1",AH958&lt;=3,"2-3",AH958&lt;=5,"4-5",TRUE,"5+")</f>
        <v>5+</v>
      </c>
    </row>
    <row r="959" spans="1:41"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 t="shared" si="14"/>
        <v>0</v>
      </c>
      <c r="AK959" t="str" cm="1">
        <f t="array" ref="AK959">_xlfn.IFS(A959&lt;25,"&lt;25",A959&lt;=34,"25-34",A959&lt;=44,"35-44",A959&lt;=54,"45-54",TRUE,"55+")</f>
        <v>35-44</v>
      </c>
      <c r="AL959" t="str" cm="1">
        <f t="array" ref="AL959">_xlfn.IFS(S959&lt;5000,"Low",S959&lt;=10000,"Medium",S959&lt;=20000,"High",TRUE,"Very High")</f>
        <v>Low</v>
      </c>
      <c r="AM959" t="str" cm="1">
        <f t="array" ref="AM959">_xlfn.IFS(AF959&lt;=1,"0-1",AF959&lt;=3,"2-3",AF959&lt;=5,"4-5",AF959&lt;=10,"6-10",TRUE,"10+")</f>
        <v>4-5</v>
      </c>
      <c r="AN959" t="str" cm="1">
        <f t="array" ref="AN959">_xlfn.IFS(X959&lt;12,"Low",X959&lt;=18,"Medium",TRUE,"High")</f>
        <v>Medium</v>
      </c>
      <c r="AO959" t="str" cm="1">
        <f t="array" ref="AO959">_xlfn.IFS(AH959&lt;1,"0-1",AH959&lt;=3,"2-3",AH959&lt;=5,"4-5",TRUE,"5+")</f>
        <v>0-1</v>
      </c>
    </row>
    <row r="960" spans="1:41"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 t="shared" si="14"/>
        <v>0</v>
      </c>
      <c r="AK960" t="str" cm="1">
        <f t="array" ref="AK960">_xlfn.IFS(A960&lt;25,"&lt;25",A960&lt;=34,"25-34",A960&lt;=44,"35-44",A960&lt;=54,"45-54",TRUE,"55+")</f>
        <v>25-34</v>
      </c>
      <c r="AL960" t="str" cm="1">
        <f t="array" ref="AL960">_xlfn.IFS(S960&lt;5000,"Low",S960&lt;=10000,"Medium",S960&lt;=20000,"High",TRUE,"Very High")</f>
        <v>Medium</v>
      </c>
      <c r="AM960" t="str" cm="1">
        <f t="array" ref="AM960">_xlfn.IFS(AF960&lt;=1,"0-1",AF960&lt;=3,"2-3",AF960&lt;=5,"4-5",AF960&lt;=10,"6-10",TRUE,"10+")</f>
        <v>6-10</v>
      </c>
      <c r="AN960" t="str" cm="1">
        <f t="array" ref="AN960">_xlfn.IFS(X960&lt;12,"Low",X960&lt;=18,"Medium",TRUE,"High")</f>
        <v>Low</v>
      </c>
      <c r="AO960" t="str" cm="1">
        <f t="array" ref="AO960">_xlfn.IFS(AH960&lt;1,"0-1",AH960&lt;=3,"2-3",AH960&lt;=5,"4-5",TRUE,"5+")</f>
        <v>2-3</v>
      </c>
    </row>
    <row r="961" spans="1:41"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 t="shared" si="14"/>
        <v>0</v>
      </c>
      <c r="AK961" t="str" cm="1">
        <f t="array" ref="AK961">_xlfn.IFS(A961&lt;25,"&lt;25",A961&lt;=34,"25-34",A961&lt;=44,"35-44",A961&lt;=54,"45-54",TRUE,"55+")</f>
        <v>35-44</v>
      </c>
      <c r="AL961" t="str" cm="1">
        <f t="array" ref="AL961">_xlfn.IFS(S961&lt;5000,"Low",S961&lt;=10000,"Medium",S961&lt;=20000,"High",TRUE,"Very High")</f>
        <v>Low</v>
      </c>
      <c r="AM961" t="str" cm="1">
        <f t="array" ref="AM961">_xlfn.IFS(AF961&lt;=1,"0-1",AF961&lt;=3,"2-3",AF961&lt;=5,"4-5",AF961&lt;=10,"6-10",TRUE,"10+")</f>
        <v>6-10</v>
      </c>
      <c r="AN961" t="str" cm="1">
        <f t="array" ref="AN961">_xlfn.IFS(X961&lt;12,"Low",X961&lt;=18,"Medium",TRUE,"High")</f>
        <v>Medium</v>
      </c>
      <c r="AO961" t="str" cm="1">
        <f t="array" ref="AO961">_xlfn.IFS(AH961&lt;1,"0-1",AH961&lt;=3,"2-3",AH961&lt;=5,"4-5",TRUE,"5+")</f>
        <v>5+</v>
      </c>
    </row>
    <row r="962" spans="1:41"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 t="shared" ref="AJ962:AJ1025" si="15">IF(B962="Yes",1,0)</f>
        <v>0</v>
      </c>
      <c r="AK962" t="str" cm="1">
        <f t="array" ref="AK962">_xlfn.IFS(A962&lt;25,"&lt;25",A962&lt;=34,"25-34",A962&lt;=44,"35-44",A962&lt;=54,"45-54",TRUE,"55+")</f>
        <v>35-44</v>
      </c>
      <c r="AL962" t="str" cm="1">
        <f t="array" ref="AL962">_xlfn.IFS(S962&lt;5000,"Low",S962&lt;=10000,"Medium",S962&lt;=20000,"High",TRUE,"Very High")</f>
        <v>Low</v>
      </c>
      <c r="AM962" t="str" cm="1">
        <f t="array" ref="AM962">_xlfn.IFS(AF962&lt;=1,"0-1",AF962&lt;=3,"2-3",AF962&lt;=5,"4-5",AF962&lt;=10,"6-10",TRUE,"10+")</f>
        <v>6-10</v>
      </c>
      <c r="AN962" t="str" cm="1">
        <f t="array" ref="AN962">_xlfn.IFS(X962&lt;12,"Low",X962&lt;=18,"Medium",TRUE,"High")</f>
        <v>Medium</v>
      </c>
      <c r="AO962" t="str" cm="1">
        <f t="array" ref="AO962">_xlfn.IFS(AH962&lt;1,"0-1",AH962&lt;=3,"2-3",AH962&lt;=5,"4-5",TRUE,"5+")</f>
        <v>2-3</v>
      </c>
    </row>
    <row r="963" spans="1:41"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 t="shared" si="15"/>
        <v>0</v>
      </c>
      <c r="AK963" t="str" cm="1">
        <f t="array" ref="AK963">_xlfn.IFS(A963&lt;25,"&lt;25",A963&lt;=34,"25-34",A963&lt;=44,"35-44",A963&lt;=54,"45-54",TRUE,"55+")</f>
        <v>35-44</v>
      </c>
      <c r="AL963" t="str" cm="1">
        <f t="array" ref="AL963">_xlfn.IFS(S963&lt;5000,"Low",S963&lt;=10000,"Medium",S963&lt;=20000,"High",TRUE,"Very High")</f>
        <v>Low</v>
      </c>
      <c r="AM963" t="str" cm="1">
        <f t="array" ref="AM963">_xlfn.IFS(AF963&lt;=1,"0-1",AF963&lt;=3,"2-3",AF963&lt;=5,"4-5",AF963&lt;=10,"6-10",TRUE,"10+")</f>
        <v>6-10</v>
      </c>
      <c r="AN963" t="str" cm="1">
        <f t="array" ref="AN963">_xlfn.IFS(X963&lt;12,"Low",X963&lt;=18,"Medium",TRUE,"High")</f>
        <v>Low</v>
      </c>
      <c r="AO963" t="str" cm="1">
        <f t="array" ref="AO963">_xlfn.IFS(AH963&lt;1,"0-1",AH963&lt;=3,"2-3",AH963&lt;=5,"4-5",TRUE,"5+")</f>
        <v>2-3</v>
      </c>
    </row>
    <row r="964" spans="1:41"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 t="shared" si="15"/>
        <v>0</v>
      </c>
      <c r="AK964" t="str" cm="1">
        <f t="array" ref="AK964">_xlfn.IFS(A964&lt;25,"&lt;25",A964&lt;=34,"25-34",A964&lt;=44,"35-44",A964&lt;=54,"45-54",TRUE,"55+")</f>
        <v>45-54</v>
      </c>
      <c r="AL964" t="str" cm="1">
        <f t="array" ref="AL964">_xlfn.IFS(S964&lt;5000,"Low",S964&lt;=10000,"Medium",S964&lt;=20000,"High",TRUE,"Very High")</f>
        <v>High</v>
      </c>
      <c r="AM964" t="str" cm="1">
        <f t="array" ref="AM964">_xlfn.IFS(AF964&lt;=1,"0-1",AF964&lt;=3,"2-3",AF964&lt;=5,"4-5",AF964&lt;=10,"6-10",TRUE,"10+")</f>
        <v>10+</v>
      </c>
      <c r="AN964" t="str" cm="1">
        <f t="array" ref="AN964">_xlfn.IFS(X964&lt;12,"Low",X964&lt;=18,"Medium",TRUE,"High")</f>
        <v>Low</v>
      </c>
      <c r="AO964" t="str" cm="1">
        <f t="array" ref="AO964">_xlfn.IFS(AH964&lt;1,"0-1",AH964&lt;=3,"2-3",AH964&lt;=5,"4-5",TRUE,"5+")</f>
        <v>0-1</v>
      </c>
    </row>
    <row r="965" spans="1:41"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 t="shared" si="15"/>
        <v>0</v>
      </c>
      <c r="AK965" t="str" cm="1">
        <f t="array" ref="AK965">_xlfn.IFS(A965&lt;25,"&lt;25",A965&lt;=34,"25-34",A965&lt;=44,"35-44",A965&lt;=54,"45-54",TRUE,"55+")</f>
        <v>35-44</v>
      </c>
      <c r="AL965" t="str" cm="1">
        <f t="array" ref="AL965">_xlfn.IFS(S965&lt;5000,"Low",S965&lt;=10000,"Medium",S965&lt;=20000,"High",TRUE,"Very High")</f>
        <v>Medium</v>
      </c>
      <c r="AM965" t="str" cm="1">
        <f t="array" ref="AM965">_xlfn.IFS(AF965&lt;=1,"0-1",AF965&lt;=3,"2-3",AF965&lt;=5,"4-5",AF965&lt;=10,"6-10",TRUE,"10+")</f>
        <v>6-10</v>
      </c>
      <c r="AN965" t="str" cm="1">
        <f t="array" ref="AN965">_xlfn.IFS(X965&lt;12,"Low",X965&lt;=18,"Medium",TRUE,"High")</f>
        <v>Medium</v>
      </c>
      <c r="AO965" t="str" cm="1">
        <f t="array" ref="AO965">_xlfn.IFS(AH965&lt;1,"0-1",AH965&lt;=3,"2-3",AH965&lt;=5,"4-5",TRUE,"5+")</f>
        <v>2-3</v>
      </c>
    </row>
    <row r="966" spans="1:41"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 t="shared" si="15"/>
        <v>0</v>
      </c>
      <c r="AK966" t="str" cm="1">
        <f t="array" ref="AK966">_xlfn.IFS(A966&lt;25,"&lt;25",A966&lt;=34,"25-34",A966&lt;=44,"35-44",A966&lt;=54,"45-54",TRUE,"55+")</f>
        <v>25-34</v>
      </c>
      <c r="AL966" t="str" cm="1">
        <f t="array" ref="AL966">_xlfn.IFS(S966&lt;5000,"Low",S966&lt;=10000,"Medium",S966&lt;=20000,"High",TRUE,"Very High")</f>
        <v>Medium</v>
      </c>
      <c r="AM966" t="str" cm="1">
        <f t="array" ref="AM966">_xlfn.IFS(AF966&lt;=1,"0-1",AF966&lt;=3,"2-3",AF966&lt;=5,"4-5",AF966&lt;=10,"6-10",TRUE,"10+")</f>
        <v>6-10</v>
      </c>
      <c r="AN966" t="str" cm="1">
        <f t="array" ref="AN966">_xlfn.IFS(X966&lt;12,"Low",X966&lt;=18,"Medium",TRUE,"High")</f>
        <v>Medium</v>
      </c>
      <c r="AO966" t="str" cm="1">
        <f t="array" ref="AO966">_xlfn.IFS(AH966&lt;1,"0-1",AH966&lt;=3,"2-3",AH966&lt;=5,"4-5",TRUE,"5+")</f>
        <v>5+</v>
      </c>
    </row>
    <row r="967" spans="1:41"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 t="shared" si="15"/>
        <v>0</v>
      </c>
      <c r="AK967" t="str" cm="1">
        <f t="array" ref="AK967">_xlfn.IFS(A967&lt;25,"&lt;25",A967&lt;=34,"25-34",A967&lt;=44,"35-44",A967&lt;=54,"45-54",TRUE,"55+")</f>
        <v>25-34</v>
      </c>
      <c r="AL967" t="str" cm="1">
        <f t="array" ref="AL967">_xlfn.IFS(S967&lt;5000,"Low",S967&lt;=10000,"Medium",S967&lt;=20000,"High",TRUE,"Very High")</f>
        <v>Low</v>
      </c>
      <c r="AM967" t="str" cm="1">
        <f t="array" ref="AM967">_xlfn.IFS(AF967&lt;=1,"0-1",AF967&lt;=3,"2-3",AF967&lt;=5,"4-5",AF967&lt;=10,"6-10",TRUE,"10+")</f>
        <v>2-3</v>
      </c>
      <c r="AN967" t="str" cm="1">
        <f t="array" ref="AN967">_xlfn.IFS(X967&lt;12,"Low",X967&lt;=18,"Medium",TRUE,"High")</f>
        <v>Low</v>
      </c>
      <c r="AO967" t="str" cm="1">
        <f t="array" ref="AO967">_xlfn.IFS(AH967&lt;1,"0-1",AH967&lt;=3,"2-3",AH967&lt;=5,"4-5",TRUE,"5+")</f>
        <v>2-3</v>
      </c>
    </row>
    <row r="968" spans="1:41"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 t="shared" si="15"/>
        <v>1</v>
      </c>
      <c r="AK968" t="str" cm="1">
        <f t="array" ref="AK968">_xlfn.IFS(A968&lt;25,"&lt;25",A968&lt;=34,"25-34",A968&lt;=44,"35-44",A968&lt;=54,"45-54",TRUE,"55+")</f>
        <v>55+</v>
      </c>
      <c r="AL968" t="str" cm="1">
        <f t="array" ref="AL968">_xlfn.IFS(S968&lt;5000,"Low",S968&lt;=10000,"Medium",S968&lt;=20000,"High",TRUE,"Very High")</f>
        <v>High</v>
      </c>
      <c r="AM968" t="str" cm="1">
        <f t="array" ref="AM968">_xlfn.IFS(AF968&lt;=1,"0-1",AF968&lt;=3,"2-3",AF968&lt;=5,"4-5",AF968&lt;=10,"6-10",TRUE,"10+")</f>
        <v>6-10</v>
      </c>
      <c r="AN968" t="str" cm="1">
        <f t="array" ref="AN968">_xlfn.IFS(X968&lt;12,"Low",X968&lt;=18,"Medium",TRUE,"High")</f>
        <v>Medium</v>
      </c>
      <c r="AO968" t="str" cm="1">
        <f t="array" ref="AO968">_xlfn.IFS(AH968&lt;1,"0-1",AH968&lt;=3,"2-3",AH968&lt;=5,"4-5",TRUE,"5+")</f>
        <v>4-5</v>
      </c>
    </row>
    <row r="969" spans="1:41"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 t="shared" si="15"/>
        <v>0</v>
      </c>
      <c r="AK969" t="str" cm="1">
        <f t="array" ref="AK969">_xlfn.IFS(A969&lt;25,"&lt;25",A969&lt;=34,"25-34",A969&lt;=44,"35-44",A969&lt;=54,"45-54",TRUE,"55+")</f>
        <v>35-44</v>
      </c>
      <c r="AL969" t="str" cm="1">
        <f t="array" ref="AL969">_xlfn.IFS(S969&lt;5000,"Low",S969&lt;=10000,"Medium",S969&lt;=20000,"High",TRUE,"Very High")</f>
        <v>Low</v>
      </c>
      <c r="AM969" t="str" cm="1">
        <f t="array" ref="AM969">_xlfn.IFS(AF969&lt;=1,"0-1",AF969&lt;=3,"2-3",AF969&lt;=5,"4-5",AF969&lt;=10,"6-10",TRUE,"10+")</f>
        <v>4-5</v>
      </c>
      <c r="AN969" t="str" cm="1">
        <f t="array" ref="AN969">_xlfn.IFS(X969&lt;12,"Low",X969&lt;=18,"Medium",TRUE,"High")</f>
        <v>High</v>
      </c>
      <c r="AO969" t="str" cm="1">
        <f t="array" ref="AO969">_xlfn.IFS(AH969&lt;1,"0-1",AH969&lt;=3,"2-3",AH969&lt;=5,"4-5",TRUE,"5+")</f>
        <v>0-1</v>
      </c>
    </row>
    <row r="970" spans="1:41"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 t="shared" si="15"/>
        <v>0</v>
      </c>
      <c r="AK970" t="str" cm="1">
        <f t="array" ref="AK970">_xlfn.IFS(A970&lt;25,"&lt;25",A970&lt;=34,"25-34",A970&lt;=44,"35-44",A970&lt;=54,"45-54",TRUE,"55+")</f>
        <v>35-44</v>
      </c>
      <c r="AL970" t="str" cm="1">
        <f t="array" ref="AL970">_xlfn.IFS(S970&lt;5000,"Low",S970&lt;=10000,"Medium",S970&lt;=20000,"High",TRUE,"Very High")</f>
        <v>Low</v>
      </c>
      <c r="AM970" t="str" cm="1">
        <f t="array" ref="AM970">_xlfn.IFS(AF970&lt;=1,"0-1",AF970&lt;=3,"2-3",AF970&lt;=5,"4-5",AF970&lt;=10,"6-10",TRUE,"10+")</f>
        <v>10+</v>
      </c>
      <c r="AN970" t="str" cm="1">
        <f t="array" ref="AN970">_xlfn.IFS(X970&lt;12,"Low",X970&lt;=18,"Medium",TRUE,"High")</f>
        <v>Medium</v>
      </c>
      <c r="AO970" t="str" cm="1">
        <f t="array" ref="AO970">_xlfn.IFS(AH970&lt;1,"0-1",AH970&lt;=3,"2-3",AH970&lt;=5,"4-5",TRUE,"5+")</f>
        <v>5+</v>
      </c>
    </row>
    <row r="971" spans="1:41"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 t="shared" si="15"/>
        <v>0</v>
      </c>
      <c r="AK971" t="str" cm="1">
        <f t="array" ref="AK971">_xlfn.IFS(A971&lt;25,"&lt;25",A971&lt;=34,"25-34",A971&lt;=44,"35-44",A971&lt;=54,"45-54",TRUE,"55+")</f>
        <v>45-54</v>
      </c>
      <c r="AL971" t="str" cm="1">
        <f t="array" ref="AL971">_xlfn.IFS(S971&lt;5000,"Low",S971&lt;=10000,"Medium",S971&lt;=20000,"High",TRUE,"Very High")</f>
        <v>Medium</v>
      </c>
      <c r="AM971" t="str" cm="1">
        <f t="array" ref="AM971">_xlfn.IFS(AF971&lt;=1,"0-1",AF971&lt;=3,"2-3",AF971&lt;=5,"4-5",AF971&lt;=10,"6-10",TRUE,"10+")</f>
        <v>6-10</v>
      </c>
      <c r="AN971" t="str" cm="1">
        <f t="array" ref="AN971">_xlfn.IFS(X971&lt;12,"Low",X971&lt;=18,"Medium",TRUE,"High")</f>
        <v>Low</v>
      </c>
      <c r="AO971" t="str" cm="1">
        <f t="array" ref="AO971">_xlfn.IFS(AH971&lt;1,"0-1",AH971&lt;=3,"2-3",AH971&lt;=5,"4-5",TRUE,"5+")</f>
        <v>0-1</v>
      </c>
    </row>
    <row r="972" spans="1:41"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 t="shared" si="15"/>
        <v>0</v>
      </c>
      <c r="AK972" t="str" cm="1">
        <f t="array" ref="AK972">_xlfn.IFS(A972&lt;25,"&lt;25",A972&lt;=34,"25-34",A972&lt;=44,"35-44",A972&lt;=54,"45-54",TRUE,"55+")</f>
        <v>25-34</v>
      </c>
      <c r="AL972" t="str" cm="1">
        <f t="array" ref="AL972">_xlfn.IFS(S972&lt;5000,"Low",S972&lt;=10000,"Medium",S972&lt;=20000,"High",TRUE,"Very High")</f>
        <v>Low</v>
      </c>
      <c r="AM972" t="str" cm="1">
        <f t="array" ref="AM972">_xlfn.IFS(AF972&lt;=1,"0-1",AF972&lt;=3,"2-3",AF972&lt;=5,"4-5",AF972&lt;=10,"6-10",TRUE,"10+")</f>
        <v>0-1</v>
      </c>
      <c r="AN972" t="str" cm="1">
        <f t="array" ref="AN972">_xlfn.IFS(X972&lt;12,"Low",X972&lt;=18,"Medium",TRUE,"High")</f>
        <v>Medium</v>
      </c>
      <c r="AO972" t="str" cm="1">
        <f t="array" ref="AO972">_xlfn.IFS(AH972&lt;1,"0-1",AH972&lt;=3,"2-3",AH972&lt;=5,"4-5",TRUE,"5+")</f>
        <v>0-1</v>
      </c>
    </row>
    <row r="973" spans="1:41"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 t="shared" si="15"/>
        <v>0</v>
      </c>
      <c r="AK973" t="str" cm="1">
        <f t="array" ref="AK973">_xlfn.IFS(A973&lt;25,"&lt;25",A973&lt;=34,"25-34",A973&lt;=44,"35-44",A973&lt;=54,"45-54",TRUE,"55+")</f>
        <v>45-54</v>
      </c>
      <c r="AL973" t="str" cm="1">
        <f t="array" ref="AL973">_xlfn.IFS(S973&lt;5000,"Low",S973&lt;=10000,"Medium",S973&lt;=20000,"High",TRUE,"Very High")</f>
        <v>High</v>
      </c>
      <c r="AM973" t="str" cm="1">
        <f t="array" ref="AM973">_xlfn.IFS(AF973&lt;=1,"0-1",AF973&lt;=3,"2-3",AF973&lt;=5,"4-5",AF973&lt;=10,"6-10",TRUE,"10+")</f>
        <v>4-5</v>
      </c>
      <c r="AN973" t="str" cm="1">
        <f t="array" ref="AN973">_xlfn.IFS(X973&lt;12,"Low",X973&lt;=18,"Medium",TRUE,"High")</f>
        <v>Medium</v>
      </c>
      <c r="AO973" t="str" cm="1">
        <f t="array" ref="AO973">_xlfn.IFS(AH973&lt;1,"0-1",AH973&lt;=3,"2-3",AH973&lt;=5,"4-5",TRUE,"5+")</f>
        <v>0-1</v>
      </c>
    </row>
    <row r="974" spans="1:41"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 t="shared" si="15"/>
        <v>0</v>
      </c>
      <c r="AK974" t="str" cm="1">
        <f t="array" ref="AK974">_xlfn.IFS(A974&lt;25,"&lt;25",A974&lt;=34,"25-34",A974&lt;=44,"35-44",A974&lt;=54,"45-54",TRUE,"55+")</f>
        <v>&lt;25</v>
      </c>
      <c r="AL974" t="str" cm="1">
        <f t="array" ref="AL974">_xlfn.IFS(S974&lt;5000,"Low",S974&lt;=10000,"Medium",S974&lt;=20000,"High",TRUE,"Very High")</f>
        <v>Low</v>
      </c>
      <c r="AM974" t="str" cm="1">
        <f t="array" ref="AM974">_xlfn.IFS(AF974&lt;=1,"0-1",AF974&lt;=3,"2-3",AF974&lt;=5,"4-5",AF974&lt;=10,"6-10",TRUE,"10+")</f>
        <v>0-1</v>
      </c>
      <c r="AN974" t="str" cm="1">
        <f t="array" ref="AN974">_xlfn.IFS(X974&lt;12,"Low",X974&lt;=18,"Medium",TRUE,"High")</f>
        <v>Medium</v>
      </c>
      <c r="AO974" t="str" cm="1">
        <f t="array" ref="AO974">_xlfn.IFS(AH974&lt;1,"0-1",AH974&lt;=3,"2-3",AH974&lt;=5,"4-5",TRUE,"5+")</f>
        <v>0-1</v>
      </c>
    </row>
    <row r="975" spans="1:41"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 t="shared" si="15"/>
        <v>0</v>
      </c>
      <c r="AK975" t="str" cm="1">
        <f t="array" ref="AK975">_xlfn.IFS(A975&lt;25,"&lt;25",A975&lt;=34,"25-34",A975&lt;=44,"35-44",A975&lt;=54,"45-54",TRUE,"55+")</f>
        <v>35-44</v>
      </c>
      <c r="AL975" t="str" cm="1">
        <f t="array" ref="AL975">_xlfn.IFS(S975&lt;5000,"Low",S975&lt;=10000,"Medium",S975&lt;=20000,"High",TRUE,"Very High")</f>
        <v>Medium</v>
      </c>
      <c r="AM975" t="str" cm="1">
        <f t="array" ref="AM975">_xlfn.IFS(AF975&lt;=1,"0-1",AF975&lt;=3,"2-3",AF975&lt;=5,"4-5",AF975&lt;=10,"6-10",TRUE,"10+")</f>
        <v>6-10</v>
      </c>
      <c r="AN975" t="str" cm="1">
        <f t="array" ref="AN975">_xlfn.IFS(X975&lt;12,"Low",X975&lt;=18,"Medium",TRUE,"High")</f>
        <v>Medium</v>
      </c>
      <c r="AO975" t="str" cm="1">
        <f t="array" ref="AO975">_xlfn.IFS(AH975&lt;1,"0-1",AH975&lt;=3,"2-3",AH975&lt;=5,"4-5",TRUE,"5+")</f>
        <v>0-1</v>
      </c>
    </row>
    <row r="976" spans="1:41"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 t="shared" si="15"/>
        <v>0</v>
      </c>
      <c r="AK976" t="str" cm="1">
        <f t="array" ref="AK976">_xlfn.IFS(A976&lt;25,"&lt;25",A976&lt;=34,"25-34",A976&lt;=44,"35-44",A976&lt;=54,"45-54",TRUE,"55+")</f>
        <v>25-34</v>
      </c>
      <c r="AL976" t="str" cm="1">
        <f t="array" ref="AL976">_xlfn.IFS(S976&lt;5000,"Low",S976&lt;=10000,"Medium",S976&lt;=20000,"High",TRUE,"Very High")</f>
        <v>Medium</v>
      </c>
      <c r="AM976" t="str" cm="1">
        <f t="array" ref="AM976">_xlfn.IFS(AF976&lt;=1,"0-1",AF976&lt;=3,"2-3",AF976&lt;=5,"4-5",AF976&lt;=10,"6-10",TRUE,"10+")</f>
        <v>6-10</v>
      </c>
      <c r="AN976" t="str" cm="1">
        <f t="array" ref="AN976">_xlfn.IFS(X976&lt;12,"Low",X976&lt;=18,"Medium",TRUE,"High")</f>
        <v>High</v>
      </c>
      <c r="AO976" t="str" cm="1">
        <f t="array" ref="AO976">_xlfn.IFS(AH976&lt;1,"0-1",AH976&lt;=3,"2-3",AH976&lt;=5,"4-5",TRUE,"5+")</f>
        <v>0-1</v>
      </c>
    </row>
    <row r="977" spans="1:41"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 t="shared" si="15"/>
        <v>1</v>
      </c>
      <c r="AK977" t="str" cm="1">
        <f t="array" ref="AK977">_xlfn.IFS(A977&lt;25,"&lt;25",A977&lt;=34,"25-34",A977&lt;=44,"35-44",A977&lt;=54,"45-54",TRUE,"55+")</f>
        <v>55+</v>
      </c>
      <c r="AL977" t="str" cm="1">
        <f t="array" ref="AL977">_xlfn.IFS(S977&lt;5000,"Low",S977&lt;=10000,"Medium",S977&lt;=20000,"High",TRUE,"Very High")</f>
        <v>High</v>
      </c>
      <c r="AM977" t="str" cm="1">
        <f t="array" ref="AM977">_xlfn.IFS(AF977&lt;=1,"0-1",AF977&lt;=3,"2-3",AF977&lt;=5,"4-5",AF977&lt;=10,"6-10",TRUE,"10+")</f>
        <v>10+</v>
      </c>
      <c r="AN977" t="str" cm="1">
        <f t="array" ref="AN977">_xlfn.IFS(X977&lt;12,"Low",X977&lt;=18,"Medium",TRUE,"High")</f>
        <v>Medium</v>
      </c>
      <c r="AO977" t="str" cm="1">
        <f t="array" ref="AO977">_xlfn.IFS(AH977&lt;1,"0-1",AH977&lt;=3,"2-3",AH977&lt;=5,"4-5",TRUE,"5+")</f>
        <v>2-3</v>
      </c>
    </row>
    <row r="978" spans="1:41"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 t="shared" si="15"/>
        <v>0</v>
      </c>
      <c r="AK978" t="str" cm="1">
        <f t="array" ref="AK978">_xlfn.IFS(A978&lt;25,"&lt;25",A978&lt;=34,"25-34",A978&lt;=44,"35-44",A978&lt;=54,"45-54",TRUE,"55+")</f>
        <v>55+</v>
      </c>
      <c r="AL978" t="str" cm="1">
        <f t="array" ref="AL978">_xlfn.IFS(S978&lt;5000,"Low",S978&lt;=10000,"Medium",S978&lt;=20000,"High",TRUE,"Very High")</f>
        <v>High</v>
      </c>
      <c r="AM978" t="str" cm="1">
        <f t="array" ref="AM978">_xlfn.IFS(AF978&lt;=1,"0-1",AF978&lt;=3,"2-3",AF978&lt;=5,"4-5",AF978&lt;=10,"6-10",TRUE,"10+")</f>
        <v>10+</v>
      </c>
      <c r="AN978" t="str" cm="1">
        <f t="array" ref="AN978">_xlfn.IFS(X978&lt;12,"Low",X978&lt;=18,"Medium",TRUE,"High")</f>
        <v>Medium</v>
      </c>
      <c r="AO978" t="str" cm="1">
        <f t="array" ref="AO978">_xlfn.IFS(AH978&lt;1,"0-1",AH978&lt;=3,"2-3",AH978&lt;=5,"4-5",TRUE,"5+")</f>
        <v>5+</v>
      </c>
    </row>
    <row r="979" spans="1:41"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 t="shared" si="15"/>
        <v>0</v>
      </c>
      <c r="AK979" t="str" cm="1">
        <f t="array" ref="AK979">_xlfn.IFS(A979&lt;25,"&lt;25",A979&lt;=34,"25-34",A979&lt;=44,"35-44",A979&lt;=54,"45-54",TRUE,"55+")</f>
        <v>25-34</v>
      </c>
      <c r="AL979" t="str" cm="1">
        <f t="array" ref="AL979">_xlfn.IFS(S979&lt;5000,"Low",S979&lt;=10000,"Medium",S979&lt;=20000,"High",TRUE,"Very High")</f>
        <v>Low</v>
      </c>
      <c r="AM979" t="str" cm="1">
        <f t="array" ref="AM979">_xlfn.IFS(AF979&lt;=1,"0-1",AF979&lt;=3,"2-3",AF979&lt;=5,"4-5",AF979&lt;=10,"6-10",TRUE,"10+")</f>
        <v>4-5</v>
      </c>
      <c r="AN979" t="str" cm="1">
        <f t="array" ref="AN979">_xlfn.IFS(X979&lt;12,"Low",X979&lt;=18,"Medium",TRUE,"High")</f>
        <v>High</v>
      </c>
      <c r="AO979" t="str" cm="1">
        <f t="array" ref="AO979">_xlfn.IFS(AH979&lt;1,"0-1",AH979&lt;=3,"2-3",AH979&lt;=5,"4-5",TRUE,"5+")</f>
        <v>0-1</v>
      </c>
    </row>
    <row r="980" spans="1:41"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 t="shared" si="15"/>
        <v>0</v>
      </c>
      <c r="AK980" t="str" cm="1">
        <f t="array" ref="AK980">_xlfn.IFS(A980&lt;25,"&lt;25",A980&lt;=34,"25-34",A980&lt;=44,"35-44",A980&lt;=54,"45-54",TRUE,"55+")</f>
        <v>35-44</v>
      </c>
      <c r="AL980" t="str" cm="1">
        <f t="array" ref="AL980">_xlfn.IFS(S980&lt;5000,"Low",S980&lt;=10000,"Medium",S980&lt;=20000,"High",TRUE,"Very High")</f>
        <v>Medium</v>
      </c>
      <c r="AM980" t="str" cm="1">
        <f t="array" ref="AM980">_xlfn.IFS(AF980&lt;=1,"0-1",AF980&lt;=3,"2-3",AF980&lt;=5,"4-5",AF980&lt;=10,"6-10",TRUE,"10+")</f>
        <v>10+</v>
      </c>
      <c r="AN980" t="str" cm="1">
        <f t="array" ref="AN980">_xlfn.IFS(X980&lt;12,"Low",X980&lt;=18,"Medium",TRUE,"High")</f>
        <v>High</v>
      </c>
      <c r="AO980" t="str" cm="1">
        <f t="array" ref="AO980">_xlfn.IFS(AH980&lt;1,"0-1",AH980&lt;=3,"2-3",AH980&lt;=5,"4-5",TRUE,"5+")</f>
        <v>5+</v>
      </c>
    </row>
    <row r="981" spans="1:41"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 t="shared" si="15"/>
        <v>0</v>
      </c>
      <c r="AK981" t="str" cm="1">
        <f t="array" ref="AK981">_xlfn.IFS(A981&lt;25,"&lt;25",A981&lt;=34,"25-34",A981&lt;=44,"35-44",A981&lt;=54,"45-54",TRUE,"55+")</f>
        <v>25-34</v>
      </c>
      <c r="AL981" t="str" cm="1">
        <f t="array" ref="AL981">_xlfn.IFS(S981&lt;5000,"Low",S981&lt;=10000,"Medium",S981&lt;=20000,"High",TRUE,"Very High")</f>
        <v>Medium</v>
      </c>
      <c r="AM981" t="str" cm="1">
        <f t="array" ref="AM981">_xlfn.IFS(AF981&lt;=1,"0-1",AF981&lt;=3,"2-3",AF981&lt;=5,"4-5",AF981&lt;=10,"6-10",TRUE,"10+")</f>
        <v>6-10</v>
      </c>
      <c r="AN981" t="str" cm="1">
        <f t="array" ref="AN981">_xlfn.IFS(X981&lt;12,"Low",X981&lt;=18,"Medium",TRUE,"High")</f>
        <v>Medium</v>
      </c>
      <c r="AO981" t="str" cm="1">
        <f t="array" ref="AO981">_xlfn.IFS(AH981&lt;1,"0-1",AH981&lt;=3,"2-3",AH981&lt;=5,"4-5",TRUE,"5+")</f>
        <v>5+</v>
      </c>
    </row>
    <row r="982" spans="1:41"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 t="shared" si="15"/>
        <v>1</v>
      </c>
      <c r="AK982" t="str" cm="1">
        <f t="array" ref="AK982">_xlfn.IFS(A982&lt;25,"&lt;25",A982&lt;=34,"25-34",A982&lt;=44,"35-44",A982&lt;=54,"45-54",TRUE,"55+")</f>
        <v>25-34</v>
      </c>
      <c r="AL982" t="str" cm="1">
        <f t="array" ref="AL982">_xlfn.IFS(S982&lt;5000,"Low",S982&lt;=10000,"Medium",S982&lt;=20000,"High",TRUE,"Very High")</f>
        <v>Low</v>
      </c>
      <c r="AM982" t="str" cm="1">
        <f t="array" ref="AM982">_xlfn.IFS(AF982&lt;=1,"0-1",AF982&lt;=3,"2-3",AF982&lt;=5,"4-5",AF982&lt;=10,"6-10",TRUE,"10+")</f>
        <v>0-1</v>
      </c>
      <c r="AN982" t="str" cm="1">
        <f t="array" ref="AN982">_xlfn.IFS(X982&lt;12,"Low",X982&lt;=18,"Medium",TRUE,"High")</f>
        <v>Medium</v>
      </c>
      <c r="AO982" t="str" cm="1">
        <f t="array" ref="AO982">_xlfn.IFS(AH982&lt;1,"0-1",AH982&lt;=3,"2-3",AH982&lt;=5,"4-5",TRUE,"5+")</f>
        <v>0-1</v>
      </c>
    </row>
    <row r="983" spans="1:41"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 t="shared" si="15"/>
        <v>1</v>
      </c>
      <c r="AK983" t="str" cm="1">
        <f t="array" ref="AK983">_xlfn.IFS(A983&lt;25,"&lt;25",A983&lt;=34,"25-34",A983&lt;=44,"35-44",A983&lt;=54,"45-54",TRUE,"55+")</f>
        <v>35-44</v>
      </c>
      <c r="AL983" t="str" cm="1">
        <f t="array" ref="AL983">_xlfn.IFS(S983&lt;5000,"Low",S983&lt;=10000,"Medium",S983&lt;=20000,"High",TRUE,"Very High")</f>
        <v>Low</v>
      </c>
      <c r="AM983" t="str" cm="1">
        <f t="array" ref="AM983">_xlfn.IFS(AF983&lt;=1,"0-1",AF983&lt;=3,"2-3",AF983&lt;=5,"4-5",AF983&lt;=10,"6-10",TRUE,"10+")</f>
        <v>4-5</v>
      </c>
      <c r="AN983" t="str" cm="1">
        <f t="array" ref="AN983">_xlfn.IFS(X983&lt;12,"Low",X983&lt;=18,"Medium",TRUE,"High")</f>
        <v>Medium</v>
      </c>
      <c r="AO983" t="str" cm="1">
        <f t="array" ref="AO983">_xlfn.IFS(AH983&lt;1,"0-1",AH983&lt;=3,"2-3",AH983&lt;=5,"4-5",TRUE,"5+")</f>
        <v>2-3</v>
      </c>
    </row>
    <row r="984" spans="1:41"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 t="shared" si="15"/>
        <v>0</v>
      </c>
      <c r="AK984" t="str" cm="1">
        <f t="array" ref="AK984">_xlfn.IFS(A984&lt;25,"&lt;25",A984&lt;=34,"25-34",A984&lt;=44,"35-44",A984&lt;=54,"45-54",TRUE,"55+")</f>
        <v>35-44</v>
      </c>
      <c r="AL984" t="str" cm="1">
        <f t="array" ref="AL984">_xlfn.IFS(S984&lt;5000,"Low",S984&lt;=10000,"Medium",S984&lt;=20000,"High",TRUE,"Very High")</f>
        <v>Low</v>
      </c>
      <c r="AM984" t="str" cm="1">
        <f t="array" ref="AM984">_xlfn.IFS(AF984&lt;=1,"0-1",AF984&lt;=3,"2-3",AF984&lt;=5,"4-5",AF984&lt;=10,"6-10",TRUE,"10+")</f>
        <v>4-5</v>
      </c>
      <c r="AN984" t="str" cm="1">
        <f t="array" ref="AN984">_xlfn.IFS(X984&lt;12,"Low",X984&lt;=18,"Medium",TRUE,"High")</f>
        <v>Low</v>
      </c>
      <c r="AO984" t="str" cm="1">
        <f t="array" ref="AO984">_xlfn.IFS(AH984&lt;1,"0-1",AH984&lt;=3,"2-3",AH984&lt;=5,"4-5",TRUE,"5+")</f>
        <v>0-1</v>
      </c>
    </row>
    <row r="985" spans="1:41"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 t="shared" si="15"/>
        <v>0</v>
      </c>
      <c r="AK985" t="str" cm="1">
        <f t="array" ref="AK985">_xlfn.IFS(A985&lt;25,"&lt;25",A985&lt;=34,"25-34",A985&lt;=44,"35-44",A985&lt;=54,"45-54",TRUE,"55+")</f>
        <v>25-34</v>
      </c>
      <c r="AL985" t="str" cm="1">
        <f t="array" ref="AL985">_xlfn.IFS(S985&lt;5000,"Low",S985&lt;=10000,"Medium",S985&lt;=20000,"High",TRUE,"Very High")</f>
        <v>Medium</v>
      </c>
      <c r="AM985" t="str" cm="1">
        <f t="array" ref="AM985">_xlfn.IFS(AF985&lt;=1,"0-1",AF985&lt;=3,"2-3",AF985&lt;=5,"4-5",AF985&lt;=10,"6-10",TRUE,"10+")</f>
        <v>10+</v>
      </c>
      <c r="AN985" t="str" cm="1">
        <f t="array" ref="AN985">_xlfn.IFS(X985&lt;12,"Low",X985&lt;=18,"Medium",TRUE,"High")</f>
        <v>Low</v>
      </c>
      <c r="AO985" t="str" cm="1">
        <f t="array" ref="AO985">_xlfn.IFS(AH985&lt;1,"0-1",AH985&lt;=3,"2-3",AH985&lt;=5,"4-5",TRUE,"5+")</f>
        <v>4-5</v>
      </c>
    </row>
    <row r="986" spans="1:41"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 t="shared" si="15"/>
        <v>0</v>
      </c>
      <c r="AK986" t="str" cm="1">
        <f t="array" ref="AK986">_xlfn.IFS(A986&lt;25,"&lt;25",A986&lt;=34,"25-34",A986&lt;=44,"35-44",A986&lt;=54,"45-54",TRUE,"55+")</f>
        <v>25-34</v>
      </c>
      <c r="AL986" t="str" cm="1">
        <f t="array" ref="AL986">_xlfn.IFS(S986&lt;5000,"Low",S986&lt;=10000,"Medium",S986&lt;=20000,"High",TRUE,"Very High")</f>
        <v>Low</v>
      </c>
      <c r="AM986" t="str" cm="1">
        <f t="array" ref="AM986">_xlfn.IFS(AF986&lt;=1,"0-1",AF986&lt;=3,"2-3",AF986&lt;=5,"4-5",AF986&lt;=10,"6-10",TRUE,"10+")</f>
        <v>4-5</v>
      </c>
      <c r="AN986" t="str" cm="1">
        <f t="array" ref="AN986">_xlfn.IFS(X986&lt;12,"Low",X986&lt;=18,"Medium",TRUE,"High")</f>
        <v>Low</v>
      </c>
      <c r="AO986" t="str" cm="1">
        <f t="array" ref="AO986">_xlfn.IFS(AH986&lt;1,"0-1",AH986&lt;=3,"2-3",AH986&lt;=5,"4-5",TRUE,"5+")</f>
        <v>0-1</v>
      </c>
    </row>
    <row r="987" spans="1:41"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 t="shared" si="15"/>
        <v>1</v>
      </c>
      <c r="AK987" t="str" cm="1">
        <f t="array" ref="AK987">_xlfn.IFS(A987&lt;25,"&lt;25",A987&lt;=34,"25-34",A987&lt;=44,"35-44",A987&lt;=54,"45-54",TRUE,"55+")</f>
        <v>25-34</v>
      </c>
      <c r="AL987" t="str" cm="1">
        <f t="array" ref="AL987">_xlfn.IFS(S987&lt;5000,"Low",S987&lt;=10000,"Medium",S987&lt;=20000,"High",TRUE,"Very High")</f>
        <v>Medium</v>
      </c>
      <c r="AM987" t="str" cm="1">
        <f t="array" ref="AM987">_xlfn.IFS(AF987&lt;=1,"0-1",AF987&lt;=3,"2-3",AF987&lt;=5,"4-5",AF987&lt;=10,"6-10",TRUE,"10+")</f>
        <v>6-10</v>
      </c>
      <c r="AN987" t="str" cm="1">
        <f t="array" ref="AN987">_xlfn.IFS(X987&lt;12,"Low",X987&lt;=18,"Medium",TRUE,"High")</f>
        <v>Medium</v>
      </c>
      <c r="AO987" t="str" cm="1">
        <f t="array" ref="AO987">_xlfn.IFS(AH987&lt;1,"0-1",AH987&lt;=3,"2-3",AH987&lt;=5,"4-5",TRUE,"5+")</f>
        <v>5+</v>
      </c>
    </row>
    <row r="988" spans="1:41"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 t="shared" si="15"/>
        <v>0</v>
      </c>
      <c r="AK988" t="str" cm="1">
        <f t="array" ref="AK988">_xlfn.IFS(A988&lt;25,"&lt;25",A988&lt;=34,"25-34",A988&lt;=44,"35-44",A988&lt;=54,"45-54",TRUE,"55+")</f>
        <v>35-44</v>
      </c>
      <c r="AL988" t="str" cm="1">
        <f t="array" ref="AL988">_xlfn.IFS(S988&lt;5000,"Low",S988&lt;=10000,"Medium",S988&lt;=20000,"High",TRUE,"Very High")</f>
        <v>Medium</v>
      </c>
      <c r="AM988" t="str" cm="1">
        <f t="array" ref="AM988">_xlfn.IFS(AF988&lt;=1,"0-1",AF988&lt;=3,"2-3",AF988&lt;=5,"4-5",AF988&lt;=10,"6-10",TRUE,"10+")</f>
        <v>4-5</v>
      </c>
      <c r="AN988" t="str" cm="1">
        <f t="array" ref="AN988">_xlfn.IFS(X988&lt;12,"Low",X988&lt;=18,"Medium",TRUE,"High")</f>
        <v>Medium</v>
      </c>
      <c r="AO988" t="str" cm="1">
        <f t="array" ref="AO988">_xlfn.IFS(AH988&lt;1,"0-1",AH988&lt;=3,"2-3",AH988&lt;=5,"4-5",TRUE,"5+")</f>
        <v>2-3</v>
      </c>
    </row>
    <row r="989" spans="1:41"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 t="shared" si="15"/>
        <v>0</v>
      </c>
      <c r="AK989" t="str" cm="1">
        <f t="array" ref="AK989">_xlfn.IFS(A989&lt;25,"&lt;25",A989&lt;=34,"25-34",A989&lt;=44,"35-44",A989&lt;=54,"45-54",TRUE,"55+")</f>
        <v>45-54</v>
      </c>
      <c r="AL989" t="str" cm="1">
        <f t="array" ref="AL989">_xlfn.IFS(S989&lt;5000,"Low",S989&lt;=10000,"Medium",S989&lt;=20000,"High",TRUE,"Very High")</f>
        <v>High</v>
      </c>
      <c r="AM989" t="str" cm="1">
        <f t="array" ref="AM989">_xlfn.IFS(AF989&lt;=1,"0-1",AF989&lt;=3,"2-3",AF989&lt;=5,"4-5",AF989&lt;=10,"6-10",TRUE,"10+")</f>
        <v>4-5</v>
      </c>
      <c r="AN989" t="str" cm="1">
        <f t="array" ref="AN989">_xlfn.IFS(X989&lt;12,"Low",X989&lt;=18,"Medium",TRUE,"High")</f>
        <v>Low</v>
      </c>
      <c r="AO989" t="str" cm="1">
        <f t="array" ref="AO989">_xlfn.IFS(AH989&lt;1,"0-1",AH989&lt;=3,"2-3",AH989&lt;=5,"4-5",TRUE,"5+")</f>
        <v>2-3</v>
      </c>
    </row>
    <row r="990" spans="1:41"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 t="shared" si="15"/>
        <v>0</v>
      </c>
      <c r="AK990" t="str" cm="1">
        <f t="array" ref="AK990">_xlfn.IFS(A990&lt;25,"&lt;25",A990&lt;=34,"25-34",A990&lt;=44,"35-44",A990&lt;=54,"45-54",TRUE,"55+")</f>
        <v>35-44</v>
      </c>
      <c r="AL990" t="str" cm="1">
        <f t="array" ref="AL990">_xlfn.IFS(S990&lt;5000,"Low",S990&lt;=10000,"Medium",S990&lt;=20000,"High",TRUE,"Very High")</f>
        <v>Medium</v>
      </c>
      <c r="AM990" t="str" cm="1">
        <f t="array" ref="AM990">_xlfn.IFS(AF990&lt;=1,"0-1",AF990&lt;=3,"2-3",AF990&lt;=5,"4-5",AF990&lt;=10,"6-10",TRUE,"10+")</f>
        <v>6-10</v>
      </c>
      <c r="AN990" t="str" cm="1">
        <f t="array" ref="AN990">_xlfn.IFS(X990&lt;12,"Low",X990&lt;=18,"Medium",TRUE,"High")</f>
        <v>Medium</v>
      </c>
      <c r="AO990" t="str" cm="1">
        <f t="array" ref="AO990">_xlfn.IFS(AH990&lt;1,"0-1",AH990&lt;=3,"2-3",AH990&lt;=5,"4-5",TRUE,"5+")</f>
        <v>2-3</v>
      </c>
    </row>
    <row r="991" spans="1:41"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 t="shared" si="15"/>
        <v>0</v>
      </c>
      <c r="AK991" t="str" cm="1">
        <f t="array" ref="AK991">_xlfn.IFS(A991&lt;25,"&lt;25",A991&lt;=34,"25-34",A991&lt;=44,"35-44",A991&lt;=54,"45-54",TRUE,"55+")</f>
        <v>35-44</v>
      </c>
      <c r="AL991" t="str" cm="1">
        <f t="array" ref="AL991">_xlfn.IFS(S991&lt;5000,"Low",S991&lt;=10000,"Medium",S991&lt;=20000,"High",TRUE,"Very High")</f>
        <v>Low</v>
      </c>
      <c r="AM991" t="str" cm="1">
        <f t="array" ref="AM991">_xlfn.IFS(AF991&lt;=1,"0-1",AF991&lt;=3,"2-3",AF991&lt;=5,"4-5",AF991&lt;=10,"6-10",TRUE,"10+")</f>
        <v>6-10</v>
      </c>
      <c r="AN991" t="str" cm="1">
        <f t="array" ref="AN991">_xlfn.IFS(X991&lt;12,"Low",X991&lt;=18,"Medium",TRUE,"High")</f>
        <v>Medium</v>
      </c>
      <c r="AO991" t="str" cm="1">
        <f t="array" ref="AO991">_xlfn.IFS(AH991&lt;1,"0-1",AH991&lt;=3,"2-3",AH991&lt;=5,"4-5",TRUE,"5+")</f>
        <v>2-3</v>
      </c>
    </row>
    <row r="992" spans="1:41"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 t="shared" si="15"/>
        <v>0</v>
      </c>
      <c r="AK992" t="str" cm="1">
        <f t="array" ref="AK992">_xlfn.IFS(A992&lt;25,"&lt;25",A992&lt;=34,"25-34",A992&lt;=44,"35-44",A992&lt;=54,"45-54",TRUE,"55+")</f>
        <v>25-34</v>
      </c>
      <c r="AL992" t="str" cm="1">
        <f t="array" ref="AL992">_xlfn.IFS(S992&lt;5000,"Low",S992&lt;=10000,"Medium",S992&lt;=20000,"High",TRUE,"Very High")</f>
        <v>Medium</v>
      </c>
      <c r="AM992" t="str" cm="1">
        <f t="array" ref="AM992">_xlfn.IFS(AF992&lt;=1,"0-1",AF992&lt;=3,"2-3",AF992&lt;=5,"4-5",AF992&lt;=10,"6-10",TRUE,"10+")</f>
        <v>4-5</v>
      </c>
      <c r="AN992" t="str" cm="1">
        <f t="array" ref="AN992">_xlfn.IFS(X992&lt;12,"Low",X992&lt;=18,"Medium",TRUE,"High")</f>
        <v>Medium</v>
      </c>
      <c r="AO992" t="str" cm="1">
        <f t="array" ref="AO992">_xlfn.IFS(AH992&lt;1,"0-1",AH992&lt;=3,"2-3",AH992&lt;=5,"4-5",TRUE,"5+")</f>
        <v>2-3</v>
      </c>
    </row>
    <row r="993" spans="1:41"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 t="shared" si="15"/>
        <v>0</v>
      </c>
      <c r="AK993" t="str" cm="1">
        <f t="array" ref="AK993">_xlfn.IFS(A993&lt;25,"&lt;25",A993&lt;=34,"25-34",A993&lt;=44,"35-44",A993&lt;=54,"45-54",TRUE,"55+")</f>
        <v>25-34</v>
      </c>
      <c r="AL993" t="str" cm="1">
        <f t="array" ref="AL993">_xlfn.IFS(S993&lt;5000,"Low",S993&lt;=10000,"Medium",S993&lt;=20000,"High",TRUE,"Very High")</f>
        <v>Low</v>
      </c>
      <c r="AM993" t="str" cm="1">
        <f t="array" ref="AM993">_xlfn.IFS(AF993&lt;=1,"0-1",AF993&lt;=3,"2-3",AF993&lt;=5,"4-5",AF993&lt;=10,"6-10",TRUE,"10+")</f>
        <v>2-3</v>
      </c>
      <c r="AN993" t="str" cm="1">
        <f t="array" ref="AN993">_xlfn.IFS(X993&lt;12,"Low",X993&lt;=18,"Medium",TRUE,"High")</f>
        <v>Medium</v>
      </c>
      <c r="AO993" t="str" cm="1">
        <f t="array" ref="AO993">_xlfn.IFS(AH993&lt;1,"0-1",AH993&lt;=3,"2-3",AH993&lt;=5,"4-5",TRUE,"5+")</f>
        <v>2-3</v>
      </c>
    </row>
    <row r="994" spans="1:41"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 t="shared" si="15"/>
        <v>0</v>
      </c>
      <c r="AK994" t="str" cm="1">
        <f t="array" ref="AK994">_xlfn.IFS(A994&lt;25,"&lt;25",A994&lt;=34,"25-34",A994&lt;=44,"35-44",A994&lt;=54,"45-54",TRUE,"55+")</f>
        <v>35-44</v>
      </c>
      <c r="AL994" t="str" cm="1">
        <f t="array" ref="AL994">_xlfn.IFS(S994&lt;5000,"Low",S994&lt;=10000,"Medium",S994&lt;=20000,"High",TRUE,"Very High")</f>
        <v>High</v>
      </c>
      <c r="AM994" t="str" cm="1">
        <f t="array" ref="AM994">_xlfn.IFS(AF994&lt;=1,"0-1",AF994&lt;=3,"2-3",AF994&lt;=5,"4-5",AF994&lt;=10,"6-10",TRUE,"10+")</f>
        <v>6-10</v>
      </c>
      <c r="AN994" t="str" cm="1">
        <f t="array" ref="AN994">_xlfn.IFS(X994&lt;12,"Low",X994&lt;=18,"Medium",TRUE,"High")</f>
        <v>High</v>
      </c>
      <c r="AO994" t="str" cm="1">
        <f t="array" ref="AO994">_xlfn.IFS(AH994&lt;1,"0-1",AH994&lt;=3,"2-3",AH994&lt;=5,"4-5",TRUE,"5+")</f>
        <v>0-1</v>
      </c>
    </row>
    <row r="995" spans="1:41"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 t="shared" si="15"/>
        <v>0</v>
      </c>
      <c r="AK995" t="str" cm="1">
        <f t="array" ref="AK995">_xlfn.IFS(A995&lt;25,"&lt;25",A995&lt;=34,"25-34",A995&lt;=44,"35-44",A995&lt;=54,"45-54",TRUE,"55+")</f>
        <v>25-34</v>
      </c>
      <c r="AL995" t="str" cm="1">
        <f t="array" ref="AL995">_xlfn.IFS(S995&lt;5000,"Low",S995&lt;=10000,"Medium",S995&lt;=20000,"High",TRUE,"Very High")</f>
        <v>Medium</v>
      </c>
      <c r="AM995" t="str" cm="1">
        <f t="array" ref="AM995">_xlfn.IFS(AF995&lt;=1,"0-1",AF995&lt;=3,"2-3",AF995&lt;=5,"4-5",AF995&lt;=10,"6-10",TRUE,"10+")</f>
        <v>2-3</v>
      </c>
      <c r="AN995" t="str" cm="1">
        <f t="array" ref="AN995">_xlfn.IFS(X995&lt;12,"Low",X995&lt;=18,"Medium",TRUE,"High")</f>
        <v>Low</v>
      </c>
      <c r="AO995" t="str" cm="1">
        <f t="array" ref="AO995">_xlfn.IFS(AH995&lt;1,"0-1",AH995&lt;=3,"2-3",AH995&lt;=5,"4-5",TRUE,"5+")</f>
        <v>2-3</v>
      </c>
    </row>
    <row r="996" spans="1:41"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 t="shared" si="15"/>
        <v>0</v>
      </c>
      <c r="AK996" t="str" cm="1">
        <f t="array" ref="AK996">_xlfn.IFS(A996&lt;25,"&lt;25",A996&lt;=34,"25-34",A996&lt;=44,"35-44",A996&lt;=54,"45-54",TRUE,"55+")</f>
        <v>45-54</v>
      </c>
      <c r="AL996" t="str" cm="1">
        <f t="array" ref="AL996">_xlfn.IFS(S996&lt;5000,"Low",S996&lt;=10000,"Medium",S996&lt;=20000,"High",TRUE,"Very High")</f>
        <v>High</v>
      </c>
      <c r="AM996" t="str" cm="1">
        <f t="array" ref="AM996">_xlfn.IFS(AF996&lt;=1,"0-1",AF996&lt;=3,"2-3",AF996&lt;=5,"4-5",AF996&lt;=10,"6-10",TRUE,"10+")</f>
        <v>4-5</v>
      </c>
      <c r="AN996" t="str" cm="1">
        <f t="array" ref="AN996">_xlfn.IFS(X996&lt;12,"Low",X996&lt;=18,"Medium",TRUE,"High")</f>
        <v>Low</v>
      </c>
      <c r="AO996" t="str" cm="1">
        <f t="array" ref="AO996">_xlfn.IFS(AH996&lt;1,"0-1",AH996&lt;=3,"2-3",AH996&lt;=5,"4-5",TRUE,"5+")</f>
        <v>0-1</v>
      </c>
    </row>
    <row r="997" spans="1:41"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 t="shared" si="15"/>
        <v>0</v>
      </c>
      <c r="AK997" t="str" cm="1">
        <f t="array" ref="AK997">_xlfn.IFS(A997&lt;25,"&lt;25",A997&lt;=34,"25-34",A997&lt;=44,"35-44",A997&lt;=54,"45-54",TRUE,"55+")</f>
        <v>35-44</v>
      </c>
      <c r="AL997" t="str" cm="1">
        <f t="array" ref="AL997">_xlfn.IFS(S997&lt;5000,"Low",S997&lt;=10000,"Medium",S997&lt;=20000,"High",TRUE,"Very High")</f>
        <v>Low</v>
      </c>
      <c r="AM997" t="str" cm="1">
        <f t="array" ref="AM997">_xlfn.IFS(AF997&lt;=1,"0-1",AF997&lt;=3,"2-3",AF997&lt;=5,"4-5",AF997&lt;=10,"6-10",TRUE,"10+")</f>
        <v>10+</v>
      </c>
      <c r="AN997" t="str" cm="1">
        <f t="array" ref="AN997">_xlfn.IFS(X997&lt;12,"Low",X997&lt;=18,"Medium",TRUE,"High")</f>
        <v>Medium</v>
      </c>
      <c r="AO997" t="str" cm="1">
        <f t="array" ref="AO997">_xlfn.IFS(AH997&lt;1,"0-1",AH997&lt;=3,"2-3",AH997&lt;=5,"4-5",TRUE,"5+")</f>
        <v>2-3</v>
      </c>
    </row>
    <row r="998" spans="1:41"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 t="shared" si="15"/>
        <v>0</v>
      </c>
      <c r="AK998" t="str" cm="1">
        <f t="array" ref="AK998">_xlfn.IFS(A998&lt;25,"&lt;25",A998&lt;=34,"25-34",A998&lt;=44,"35-44",A998&lt;=54,"45-54",TRUE,"55+")</f>
        <v>25-34</v>
      </c>
      <c r="AL998" t="str" cm="1">
        <f t="array" ref="AL998">_xlfn.IFS(S998&lt;5000,"Low",S998&lt;=10000,"Medium",S998&lt;=20000,"High",TRUE,"Very High")</f>
        <v>Medium</v>
      </c>
      <c r="AM998" t="str" cm="1">
        <f t="array" ref="AM998">_xlfn.IFS(AF998&lt;=1,"0-1",AF998&lt;=3,"2-3",AF998&lt;=5,"4-5",AF998&lt;=10,"6-10",TRUE,"10+")</f>
        <v>6-10</v>
      </c>
      <c r="AN998" t="str" cm="1">
        <f t="array" ref="AN998">_xlfn.IFS(X998&lt;12,"Low",X998&lt;=18,"Medium",TRUE,"High")</f>
        <v>Low</v>
      </c>
      <c r="AO998" t="str" cm="1">
        <f t="array" ref="AO998">_xlfn.IFS(AH998&lt;1,"0-1",AH998&lt;=3,"2-3",AH998&lt;=5,"4-5",TRUE,"5+")</f>
        <v>4-5</v>
      </c>
    </row>
    <row r="999" spans="1:41"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 t="shared" si="15"/>
        <v>1</v>
      </c>
      <c r="AK999" t="str" cm="1">
        <f t="array" ref="AK999">_xlfn.IFS(A999&lt;25,"&lt;25",A999&lt;=34,"25-34",A999&lt;=44,"35-44",A999&lt;=54,"45-54",TRUE,"55+")</f>
        <v>25-34</v>
      </c>
      <c r="AL999" t="str" cm="1">
        <f t="array" ref="AL999">_xlfn.IFS(S999&lt;5000,"Low",S999&lt;=10000,"Medium",S999&lt;=20000,"High",TRUE,"Very High")</f>
        <v>Low</v>
      </c>
      <c r="AM999" t="str" cm="1">
        <f t="array" ref="AM999">_xlfn.IFS(AF999&lt;=1,"0-1",AF999&lt;=3,"2-3",AF999&lt;=5,"4-5",AF999&lt;=10,"6-10",TRUE,"10+")</f>
        <v>6-10</v>
      </c>
      <c r="AN999" t="str" cm="1">
        <f t="array" ref="AN999">_xlfn.IFS(X999&lt;12,"Low",X999&lt;=18,"Medium",TRUE,"High")</f>
        <v>Medium</v>
      </c>
      <c r="AO999" t="str" cm="1">
        <f t="array" ref="AO999">_xlfn.IFS(AH999&lt;1,"0-1",AH999&lt;=3,"2-3",AH999&lt;=5,"4-5",TRUE,"5+")</f>
        <v>5+</v>
      </c>
    </row>
    <row r="1000" spans="1:41"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 t="shared" si="15"/>
        <v>0</v>
      </c>
      <c r="AK1000" t="str" cm="1">
        <f t="array" ref="AK1000">_xlfn.IFS(A1000&lt;25,"&lt;25",A1000&lt;=34,"25-34",A1000&lt;=44,"35-44",A1000&lt;=54,"45-54",TRUE,"55+")</f>
        <v>25-34</v>
      </c>
      <c r="AL1000" t="str" cm="1">
        <f t="array" ref="AL1000">_xlfn.IFS(S1000&lt;5000,"Low",S1000&lt;=10000,"Medium",S1000&lt;=20000,"High",TRUE,"Very High")</f>
        <v>Low</v>
      </c>
      <c r="AM1000" t="str" cm="1">
        <f t="array" ref="AM1000">_xlfn.IFS(AF1000&lt;=1,"0-1",AF1000&lt;=3,"2-3",AF1000&lt;=5,"4-5",AF1000&lt;=10,"6-10",TRUE,"10+")</f>
        <v>4-5</v>
      </c>
      <c r="AN1000" t="str" cm="1">
        <f t="array" ref="AN1000">_xlfn.IFS(X1000&lt;12,"Low",X1000&lt;=18,"Medium",TRUE,"High")</f>
        <v>Medium</v>
      </c>
      <c r="AO1000" t="str" cm="1">
        <f t="array" ref="AO1000">_xlfn.IFS(AH1000&lt;1,"0-1",AH1000&lt;=3,"2-3",AH1000&lt;=5,"4-5",TRUE,"5+")</f>
        <v>2-3</v>
      </c>
    </row>
    <row r="1001" spans="1:41"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 t="shared" si="15"/>
        <v>0</v>
      </c>
      <c r="AK1001" t="str" cm="1">
        <f t="array" ref="AK1001">_xlfn.IFS(A1001&lt;25,"&lt;25",A1001&lt;=34,"25-34",A1001&lt;=44,"35-44",A1001&lt;=54,"45-54",TRUE,"55+")</f>
        <v>35-44</v>
      </c>
      <c r="AL1001" t="str" cm="1">
        <f t="array" ref="AL1001">_xlfn.IFS(S1001&lt;5000,"Low",S1001&lt;=10000,"Medium",S1001&lt;=20000,"High",TRUE,"Very High")</f>
        <v>High</v>
      </c>
      <c r="AM1001" t="str" cm="1">
        <f t="array" ref="AM1001">_xlfn.IFS(AF1001&lt;=1,"0-1",AF1001&lt;=3,"2-3",AF1001&lt;=5,"4-5",AF1001&lt;=10,"6-10",TRUE,"10+")</f>
        <v>10+</v>
      </c>
      <c r="AN1001" t="str" cm="1">
        <f t="array" ref="AN1001">_xlfn.IFS(X1001&lt;12,"Low",X1001&lt;=18,"Medium",TRUE,"High")</f>
        <v>Medium</v>
      </c>
      <c r="AO1001" t="str" cm="1">
        <f t="array" ref="AO1001">_xlfn.IFS(AH1001&lt;1,"0-1",AH1001&lt;=3,"2-3",AH1001&lt;=5,"4-5",TRUE,"5+")</f>
        <v>0-1</v>
      </c>
    </row>
    <row r="1002" spans="1:41"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 t="shared" si="15"/>
        <v>0</v>
      </c>
      <c r="AK1002" t="str" cm="1">
        <f t="array" ref="AK1002">_xlfn.IFS(A1002&lt;25,"&lt;25",A1002&lt;=34,"25-34",A1002&lt;=44,"35-44",A1002&lt;=54,"45-54",TRUE,"55+")</f>
        <v>45-54</v>
      </c>
      <c r="AL1002" t="str" cm="1">
        <f t="array" ref="AL1002">_xlfn.IFS(S1002&lt;5000,"Low",S1002&lt;=10000,"Medium",S1002&lt;=20000,"High",TRUE,"Very High")</f>
        <v>Low</v>
      </c>
      <c r="AM1002" t="str" cm="1">
        <f t="array" ref="AM1002">_xlfn.IFS(AF1002&lt;=1,"0-1",AF1002&lt;=3,"2-3",AF1002&lt;=5,"4-5",AF1002&lt;=10,"6-10",TRUE,"10+")</f>
        <v>4-5</v>
      </c>
      <c r="AN1002" t="str" cm="1">
        <f t="array" ref="AN1002">_xlfn.IFS(X1002&lt;12,"Low",X1002&lt;=18,"Medium",TRUE,"High")</f>
        <v>Medium</v>
      </c>
      <c r="AO1002" t="str" cm="1">
        <f t="array" ref="AO1002">_xlfn.IFS(AH1002&lt;1,"0-1",AH1002&lt;=3,"2-3",AH1002&lt;=5,"4-5",TRUE,"5+")</f>
        <v>0-1</v>
      </c>
    </row>
    <row r="1003" spans="1:41"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 t="shared" si="15"/>
        <v>0</v>
      </c>
      <c r="AK1003" t="str" cm="1">
        <f t="array" ref="AK1003">_xlfn.IFS(A1003&lt;25,"&lt;25",A1003&lt;=34,"25-34",A1003&lt;=44,"35-44",A1003&lt;=54,"45-54",TRUE,"55+")</f>
        <v>35-44</v>
      </c>
      <c r="AL1003" t="str" cm="1">
        <f t="array" ref="AL1003">_xlfn.IFS(S1003&lt;5000,"Low",S1003&lt;=10000,"Medium",S1003&lt;=20000,"High",TRUE,"Very High")</f>
        <v>Low</v>
      </c>
      <c r="AM1003" t="str" cm="1">
        <f t="array" ref="AM1003">_xlfn.IFS(AF1003&lt;=1,"0-1",AF1003&lt;=3,"2-3",AF1003&lt;=5,"4-5",AF1003&lt;=10,"6-10",TRUE,"10+")</f>
        <v>2-3</v>
      </c>
      <c r="AN1003" t="str" cm="1">
        <f t="array" ref="AN1003">_xlfn.IFS(X1003&lt;12,"Low",X1003&lt;=18,"Medium",TRUE,"High")</f>
        <v>Medium</v>
      </c>
      <c r="AO1003" t="str" cm="1">
        <f t="array" ref="AO1003">_xlfn.IFS(AH1003&lt;1,"0-1",AH1003&lt;=3,"2-3",AH1003&lt;=5,"4-5",TRUE,"5+")</f>
        <v>0-1</v>
      </c>
    </row>
    <row r="1004" spans="1:41"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 t="shared" si="15"/>
        <v>0</v>
      </c>
      <c r="AK1004" t="str" cm="1">
        <f t="array" ref="AK1004">_xlfn.IFS(A1004&lt;25,"&lt;25",A1004&lt;=34,"25-34",A1004&lt;=44,"35-44",A1004&lt;=54,"45-54",TRUE,"55+")</f>
        <v>35-44</v>
      </c>
      <c r="AL1004" t="str" cm="1">
        <f t="array" ref="AL1004">_xlfn.IFS(S1004&lt;5000,"Low",S1004&lt;=10000,"Medium",S1004&lt;=20000,"High",TRUE,"Very High")</f>
        <v>Medium</v>
      </c>
      <c r="AM1004" t="str" cm="1">
        <f t="array" ref="AM1004">_xlfn.IFS(AF1004&lt;=1,"0-1",AF1004&lt;=3,"2-3",AF1004&lt;=5,"4-5",AF1004&lt;=10,"6-10",TRUE,"10+")</f>
        <v>2-3</v>
      </c>
      <c r="AN1004" t="str" cm="1">
        <f t="array" ref="AN1004">_xlfn.IFS(X1004&lt;12,"Low",X1004&lt;=18,"Medium",TRUE,"High")</f>
        <v>Low</v>
      </c>
      <c r="AO1004" t="str" cm="1">
        <f t="array" ref="AO1004">_xlfn.IFS(AH1004&lt;1,"0-1",AH1004&lt;=3,"2-3",AH1004&lt;=5,"4-5",TRUE,"5+")</f>
        <v>2-3</v>
      </c>
    </row>
    <row r="1005" spans="1:41"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 t="shared" si="15"/>
        <v>0</v>
      </c>
      <c r="AK1005" t="str" cm="1">
        <f t="array" ref="AK1005">_xlfn.IFS(A1005&lt;25,"&lt;25",A1005&lt;=34,"25-34",A1005&lt;=44,"35-44",A1005&lt;=54,"45-54",TRUE,"55+")</f>
        <v>25-34</v>
      </c>
      <c r="AL1005" t="str" cm="1">
        <f t="array" ref="AL1005">_xlfn.IFS(S1005&lt;5000,"Low",S1005&lt;=10000,"Medium",S1005&lt;=20000,"High",TRUE,"Very High")</f>
        <v>Low</v>
      </c>
      <c r="AM1005" t="str" cm="1">
        <f t="array" ref="AM1005">_xlfn.IFS(AF1005&lt;=1,"0-1",AF1005&lt;=3,"2-3",AF1005&lt;=5,"4-5",AF1005&lt;=10,"6-10",TRUE,"10+")</f>
        <v>2-3</v>
      </c>
      <c r="AN1005" t="str" cm="1">
        <f t="array" ref="AN1005">_xlfn.IFS(X1005&lt;12,"Low",X1005&lt;=18,"Medium",TRUE,"High")</f>
        <v>Low</v>
      </c>
      <c r="AO1005" t="str" cm="1">
        <f t="array" ref="AO1005">_xlfn.IFS(AH1005&lt;1,"0-1",AH1005&lt;=3,"2-3",AH1005&lt;=5,"4-5",TRUE,"5+")</f>
        <v>0-1</v>
      </c>
    </row>
    <row r="1006" spans="1:41"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 t="shared" si="15"/>
        <v>0</v>
      </c>
      <c r="AK1006" t="str" cm="1">
        <f t="array" ref="AK1006">_xlfn.IFS(A1006&lt;25,"&lt;25",A1006&lt;=34,"25-34",A1006&lt;=44,"35-44",A1006&lt;=54,"45-54",TRUE,"55+")</f>
        <v>25-34</v>
      </c>
      <c r="AL1006" t="str" cm="1">
        <f t="array" ref="AL1006">_xlfn.IFS(S1006&lt;5000,"Low",S1006&lt;=10000,"Medium",S1006&lt;=20000,"High",TRUE,"Very High")</f>
        <v>Low</v>
      </c>
      <c r="AM1006" t="str" cm="1">
        <f t="array" ref="AM1006">_xlfn.IFS(AF1006&lt;=1,"0-1",AF1006&lt;=3,"2-3",AF1006&lt;=5,"4-5",AF1006&lt;=10,"6-10",TRUE,"10+")</f>
        <v>6-10</v>
      </c>
      <c r="AN1006" t="str" cm="1">
        <f t="array" ref="AN1006">_xlfn.IFS(X1006&lt;12,"Low",X1006&lt;=18,"Medium",TRUE,"High")</f>
        <v>Medium</v>
      </c>
      <c r="AO1006" t="str" cm="1">
        <f t="array" ref="AO1006">_xlfn.IFS(AH1006&lt;1,"0-1",AH1006&lt;=3,"2-3",AH1006&lt;=5,"4-5",TRUE,"5+")</f>
        <v>0-1</v>
      </c>
    </row>
    <row r="1007" spans="1:41"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 t="shared" si="15"/>
        <v>0</v>
      </c>
      <c r="AK1007" t="str" cm="1">
        <f t="array" ref="AK1007">_xlfn.IFS(A1007&lt;25,"&lt;25",A1007&lt;=34,"25-34",A1007&lt;=44,"35-44",A1007&lt;=54,"45-54",TRUE,"55+")</f>
        <v>25-34</v>
      </c>
      <c r="AL1007" t="str" cm="1">
        <f t="array" ref="AL1007">_xlfn.IFS(S1007&lt;5000,"Low",S1007&lt;=10000,"Medium",S1007&lt;=20000,"High",TRUE,"Very High")</f>
        <v>Medium</v>
      </c>
      <c r="AM1007" t="str" cm="1">
        <f t="array" ref="AM1007">_xlfn.IFS(AF1007&lt;=1,"0-1",AF1007&lt;=3,"2-3",AF1007&lt;=5,"4-5",AF1007&lt;=10,"6-10",TRUE,"10+")</f>
        <v>6-10</v>
      </c>
      <c r="AN1007" t="str" cm="1">
        <f t="array" ref="AN1007">_xlfn.IFS(X1007&lt;12,"Low",X1007&lt;=18,"Medium",TRUE,"High")</f>
        <v>Medium</v>
      </c>
      <c r="AO1007" t="str" cm="1">
        <f t="array" ref="AO1007">_xlfn.IFS(AH1007&lt;1,"0-1",AH1007&lt;=3,"2-3",AH1007&lt;=5,"4-5",TRUE,"5+")</f>
        <v>0-1</v>
      </c>
    </row>
    <row r="1008" spans="1:41"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 t="shared" si="15"/>
        <v>1</v>
      </c>
      <c r="AK1008" t="str" cm="1">
        <f t="array" ref="AK1008">_xlfn.IFS(A1008&lt;25,"&lt;25",A1008&lt;=34,"25-34",A1008&lt;=44,"35-44",A1008&lt;=54,"45-54",TRUE,"55+")</f>
        <v>45-54</v>
      </c>
      <c r="AL1008" t="str" cm="1">
        <f t="array" ref="AL1008">_xlfn.IFS(S1008&lt;5000,"Low",S1008&lt;=10000,"Medium",S1008&lt;=20000,"High",TRUE,"Very High")</f>
        <v>Low</v>
      </c>
      <c r="AM1008" t="str" cm="1">
        <f t="array" ref="AM1008">_xlfn.IFS(AF1008&lt;=1,"0-1",AF1008&lt;=3,"2-3",AF1008&lt;=5,"4-5",AF1008&lt;=10,"6-10",TRUE,"10+")</f>
        <v>4-5</v>
      </c>
      <c r="AN1008" t="str" cm="1">
        <f t="array" ref="AN1008">_xlfn.IFS(X1008&lt;12,"Low",X1008&lt;=18,"Medium",TRUE,"High")</f>
        <v>High</v>
      </c>
      <c r="AO1008" t="str" cm="1">
        <f t="array" ref="AO1008">_xlfn.IFS(AH1008&lt;1,"0-1",AH1008&lt;=3,"2-3",AH1008&lt;=5,"4-5",TRUE,"5+")</f>
        <v>2-3</v>
      </c>
    </row>
    <row r="1009" spans="1:41"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 t="shared" si="15"/>
        <v>1</v>
      </c>
      <c r="AK1009" t="str" cm="1">
        <f t="array" ref="AK1009">_xlfn.IFS(A1009&lt;25,"&lt;25",A1009&lt;=34,"25-34",A1009&lt;=44,"35-44",A1009&lt;=54,"45-54",TRUE,"55+")</f>
        <v>25-34</v>
      </c>
      <c r="AL1009" t="str" cm="1">
        <f t="array" ref="AL1009">_xlfn.IFS(S1009&lt;5000,"Low",S1009&lt;=10000,"Medium",S1009&lt;=20000,"High",TRUE,"Very High")</f>
        <v>Medium</v>
      </c>
      <c r="AM1009" t="str" cm="1">
        <f t="array" ref="AM1009">_xlfn.IFS(AF1009&lt;=1,"0-1",AF1009&lt;=3,"2-3",AF1009&lt;=5,"4-5",AF1009&lt;=10,"6-10",TRUE,"10+")</f>
        <v>6-10</v>
      </c>
      <c r="AN1009" t="str" cm="1">
        <f t="array" ref="AN1009">_xlfn.IFS(X1009&lt;12,"Low",X1009&lt;=18,"Medium",TRUE,"High")</f>
        <v>Medium</v>
      </c>
      <c r="AO1009" t="str" cm="1">
        <f t="array" ref="AO1009">_xlfn.IFS(AH1009&lt;1,"0-1",AH1009&lt;=3,"2-3",AH1009&lt;=5,"4-5",TRUE,"5+")</f>
        <v>5+</v>
      </c>
    </row>
    <row r="1010" spans="1:41"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 t="shared" si="15"/>
        <v>0</v>
      </c>
      <c r="AK1010" t="str" cm="1">
        <f t="array" ref="AK1010">_xlfn.IFS(A1010&lt;25,"&lt;25",A1010&lt;=34,"25-34",A1010&lt;=44,"35-44",A1010&lt;=54,"45-54",TRUE,"55+")</f>
        <v>45-54</v>
      </c>
      <c r="AL1010" t="str" cm="1">
        <f t="array" ref="AL1010">_xlfn.IFS(S1010&lt;5000,"Low",S1010&lt;=10000,"Medium",S1010&lt;=20000,"High",TRUE,"Very High")</f>
        <v>High</v>
      </c>
      <c r="AM1010" t="str" cm="1">
        <f t="array" ref="AM1010">_xlfn.IFS(AF1010&lt;=1,"0-1",AF1010&lt;=3,"2-3",AF1010&lt;=5,"4-5",AF1010&lt;=10,"6-10",TRUE,"10+")</f>
        <v>10+</v>
      </c>
      <c r="AN1010" t="str" cm="1">
        <f t="array" ref="AN1010">_xlfn.IFS(X1010&lt;12,"Low",X1010&lt;=18,"Medium",TRUE,"High")</f>
        <v>High</v>
      </c>
      <c r="AO1010" t="str" cm="1">
        <f t="array" ref="AO1010">_xlfn.IFS(AH1010&lt;1,"0-1",AH1010&lt;=3,"2-3",AH1010&lt;=5,"4-5",TRUE,"5+")</f>
        <v>5+</v>
      </c>
    </row>
    <row r="1011" spans="1:41"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 t="shared" si="15"/>
        <v>0</v>
      </c>
      <c r="AK1011" t="str" cm="1">
        <f t="array" ref="AK1011">_xlfn.IFS(A1011&lt;25,"&lt;25",A1011&lt;=34,"25-34",A1011&lt;=44,"35-44",A1011&lt;=54,"45-54",TRUE,"55+")</f>
        <v>55+</v>
      </c>
      <c r="AL1011" t="str" cm="1">
        <f t="array" ref="AL1011">_xlfn.IFS(S1011&lt;5000,"Low",S1011&lt;=10000,"Medium",S1011&lt;=20000,"High",TRUE,"Very High")</f>
        <v>High</v>
      </c>
      <c r="AM1011" t="str" cm="1">
        <f t="array" ref="AM1011">_xlfn.IFS(AF1011&lt;=1,"0-1",AF1011&lt;=3,"2-3",AF1011&lt;=5,"4-5",AF1011&lt;=10,"6-10",TRUE,"10+")</f>
        <v>6-10</v>
      </c>
      <c r="AN1011" t="str" cm="1">
        <f t="array" ref="AN1011">_xlfn.IFS(X1011&lt;12,"Low",X1011&lt;=18,"Medium",TRUE,"High")</f>
        <v>High</v>
      </c>
      <c r="AO1011" t="str" cm="1">
        <f t="array" ref="AO1011">_xlfn.IFS(AH1011&lt;1,"0-1",AH1011&lt;=3,"2-3",AH1011&lt;=5,"4-5",TRUE,"5+")</f>
        <v>2-3</v>
      </c>
    </row>
    <row r="1012" spans="1:41"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 t="shared" si="15"/>
        <v>0</v>
      </c>
      <c r="AK1012" t="str" cm="1">
        <f t="array" ref="AK1012">_xlfn.IFS(A1012&lt;25,"&lt;25",A1012&lt;=34,"25-34",A1012&lt;=44,"35-44",A1012&lt;=54,"45-54",TRUE,"55+")</f>
        <v>55+</v>
      </c>
      <c r="AL1012" t="str" cm="1">
        <f t="array" ref="AL1012">_xlfn.IFS(S1012&lt;5000,"Low",S1012&lt;=10000,"Medium",S1012&lt;=20000,"High",TRUE,"Very High")</f>
        <v>High</v>
      </c>
      <c r="AM1012" t="str" cm="1">
        <f t="array" ref="AM1012">_xlfn.IFS(AF1012&lt;=1,"0-1",AF1012&lt;=3,"2-3",AF1012&lt;=5,"4-5",AF1012&lt;=10,"6-10",TRUE,"10+")</f>
        <v>6-10</v>
      </c>
      <c r="AN1012" t="str" cm="1">
        <f t="array" ref="AN1012">_xlfn.IFS(X1012&lt;12,"Low",X1012&lt;=18,"Medium",TRUE,"High")</f>
        <v>Medium</v>
      </c>
      <c r="AO1012" t="str" cm="1">
        <f t="array" ref="AO1012">_xlfn.IFS(AH1012&lt;1,"0-1",AH1012&lt;=3,"2-3",AH1012&lt;=5,"4-5",TRUE,"5+")</f>
        <v>0-1</v>
      </c>
    </row>
    <row r="1013" spans="1:41"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 t="shared" si="15"/>
        <v>0</v>
      </c>
      <c r="AK1013" t="str" cm="1">
        <f t="array" ref="AK1013">_xlfn.IFS(A1013&lt;25,"&lt;25",A1013&lt;=34,"25-34",A1013&lt;=44,"35-44",A1013&lt;=54,"45-54",TRUE,"55+")</f>
        <v>35-44</v>
      </c>
      <c r="AL1013" t="str" cm="1">
        <f t="array" ref="AL1013">_xlfn.IFS(S1013&lt;5000,"Low",S1013&lt;=10000,"Medium",S1013&lt;=20000,"High",TRUE,"Very High")</f>
        <v>Medium</v>
      </c>
      <c r="AM1013" t="str" cm="1">
        <f t="array" ref="AM1013">_xlfn.IFS(AF1013&lt;=1,"0-1",AF1013&lt;=3,"2-3",AF1013&lt;=5,"4-5",AF1013&lt;=10,"6-10",TRUE,"10+")</f>
        <v>4-5</v>
      </c>
      <c r="AN1013" t="str" cm="1">
        <f t="array" ref="AN1013">_xlfn.IFS(X1013&lt;12,"Low",X1013&lt;=18,"Medium",TRUE,"High")</f>
        <v>Medium</v>
      </c>
      <c r="AO1013" t="str" cm="1">
        <f t="array" ref="AO1013">_xlfn.IFS(AH1013&lt;1,"0-1",AH1013&lt;=3,"2-3",AH1013&lt;=5,"4-5",TRUE,"5+")</f>
        <v>0-1</v>
      </c>
    </row>
    <row r="1014" spans="1:41"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 t="shared" si="15"/>
        <v>1</v>
      </c>
      <c r="AK1014" t="str" cm="1">
        <f t="array" ref="AK1014">_xlfn.IFS(A1014&lt;25,"&lt;25",A1014&lt;=34,"25-34",A1014&lt;=44,"35-44",A1014&lt;=54,"45-54",TRUE,"55+")</f>
        <v>25-34</v>
      </c>
      <c r="AL1014" t="str" cm="1">
        <f t="array" ref="AL1014">_xlfn.IFS(S1014&lt;5000,"Low",S1014&lt;=10000,"Medium",S1014&lt;=20000,"High",TRUE,"Very High")</f>
        <v>Low</v>
      </c>
      <c r="AM1014" t="str" cm="1">
        <f t="array" ref="AM1014">_xlfn.IFS(AF1014&lt;=1,"0-1",AF1014&lt;=3,"2-3",AF1014&lt;=5,"4-5",AF1014&lt;=10,"6-10",TRUE,"10+")</f>
        <v>0-1</v>
      </c>
      <c r="AN1014" t="str" cm="1">
        <f t="array" ref="AN1014">_xlfn.IFS(X1014&lt;12,"Low",X1014&lt;=18,"Medium",TRUE,"High")</f>
        <v>Medium</v>
      </c>
      <c r="AO1014" t="str" cm="1">
        <f t="array" ref="AO1014">_xlfn.IFS(AH1014&lt;1,"0-1",AH1014&lt;=3,"2-3",AH1014&lt;=5,"4-5",TRUE,"5+")</f>
        <v>0-1</v>
      </c>
    </row>
    <row r="1015" spans="1:41"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 t="shared" si="15"/>
        <v>0</v>
      </c>
      <c r="AK1015" t="str" cm="1">
        <f t="array" ref="AK1015">_xlfn.IFS(A1015&lt;25,"&lt;25",A1015&lt;=34,"25-34",A1015&lt;=44,"35-44",A1015&lt;=54,"45-54",TRUE,"55+")</f>
        <v>25-34</v>
      </c>
      <c r="AL1015" t="str" cm="1">
        <f t="array" ref="AL1015">_xlfn.IFS(S1015&lt;5000,"Low",S1015&lt;=10000,"Medium",S1015&lt;=20000,"High",TRUE,"Very High")</f>
        <v>Low</v>
      </c>
      <c r="AM1015" t="str" cm="1">
        <f t="array" ref="AM1015">_xlfn.IFS(AF1015&lt;=1,"0-1",AF1015&lt;=3,"2-3",AF1015&lt;=5,"4-5",AF1015&lt;=10,"6-10",TRUE,"10+")</f>
        <v>2-3</v>
      </c>
      <c r="AN1015" t="str" cm="1">
        <f t="array" ref="AN1015">_xlfn.IFS(X1015&lt;12,"Low",X1015&lt;=18,"Medium",TRUE,"High")</f>
        <v>Medium</v>
      </c>
      <c r="AO1015" t="str" cm="1">
        <f t="array" ref="AO1015">_xlfn.IFS(AH1015&lt;1,"0-1",AH1015&lt;=3,"2-3",AH1015&lt;=5,"4-5",TRUE,"5+")</f>
        <v>0-1</v>
      </c>
    </row>
    <row r="1016" spans="1:41"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 t="shared" si="15"/>
        <v>0</v>
      </c>
      <c r="AK1016" t="str" cm="1">
        <f t="array" ref="AK1016">_xlfn.IFS(A1016&lt;25,"&lt;25",A1016&lt;=34,"25-34",A1016&lt;=44,"35-44",A1016&lt;=54,"45-54",TRUE,"55+")</f>
        <v>25-34</v>
      </c>
      <c r="AL1016" t="str" cm="1">
        <f t="array" ref="AL1016">_xlfn.IFS(S1016&lt;5000,"Low",S1016&lt;=10000,"Medium",S1016&lt;=20000,"High",TRUE,"Very High")</f>
        <v>High</v>
      </c>
      <c r="AM1016" t="str" cm="1">
        <f t="array" ref="AM1016">_xlfn.IFS(AF1016&lt;=1,"0-1",AF1016&lt;=3,"2-3",AF1016&lt;=5,"4-5",AF1016&lt;=10,"6-10",TRUE,"10+")</f>
        <v>2-3</v>
      </c>
      <c r="AN1016" t="str" cm="1">
        <f t="array" ref="AN1016">_xlfn.IFS(X1016&lt;12,"Low",X1016&lt;=18,"Medium",TRUE,"High")</f>
        <v>Low</v>
      </c>
      <c r="AO1016" t="str" cm="1">
        <f t="array" ref="AO1016">_xlfn.IFS(AH1016&lt;1,"0-1",AH1016&lt;=3,"2-3",AH1016&lt;=5,"4-5",TRUE,"5+")</f>
        <v>2-3</v>
      </c>
    </row>
    <row r="1017" spans="1:41"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 t="shared" si="15"/>
        <v>0</v>
      </c>
      <c r="AK1017" t="str" cm="1">
        <f t="array" ref="AK1017">_xlfn.IFS(A1017&lt;25,"&lt;25",A1017&lt;=34,"25-34",A1017&lt;=44,"35-44",A1017&lt;=54,"45-54",TRUE,"55+")</f>
        <v>25-34</v>
      </c>
      <c r="AL1017" t="str" cm="1">
        <f t="array" ref="AL1017">_xlfn.IFS(S1017&lt;5000,"Low",S1017&lt;=10000,"Medium",S1017&lt;=20000,"High",TRUE,"Very High")</f>
        <v>Low</v>
      </c>
      <c r="AM1017" t="str" cm="1">
        <f t="array" ref="AM1017">_xlfn.IFS(AF1017&lt;=1,"0-1",AF1017&lt;=3,"2-3",AF1017&lt;=5,"4-5",AF1017&lt;=10,"6-10",TRUE,"10+")</f>
        <v>4-5</v>
      </c>
      <c r="AN1017" t="str" cm="1">
        <f t="array" ref="AN1017">_xlfn.IFS(X1017&lt;12,"Low",X1017&lt;=18,"Medium",TRUE,"High")</f>
        <v>Medium</v>
      </c>
      <c r="AO1017" t="str" cm="1">
        <f t="array" ref="AO1017">_xlfn.IFS(AH1017&lt;1,"0-1",AH1017&lt;=3,"2-3",AH1017&lt;=5,"4-5",TRUE,"5+")</f>
        <v>2-3</v>
      </c>
    </row>
    <row r="1018" spans="1:41"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 t="shared" si="15"/>
        <v>1</v>
      </c>
      <c r="AK1018" t="str" cm="1">
        <f t="array" ref="AK1018">_xlfn.IFS(A1018&lt;25,"&lt;25",A1018&lt;=34,"25-34",A1018&lt;=44,"35-44",A1018&lt;=54,"45-54",TRUE,"55+")</f>
        <v>25-34</v>
      </c>
      <c r="AL1018" t="str" cm="1">
        <f t="array" ref="AL1018">_xlfn.IFS(S1018&lt;5000,"Low",S1018&lt;=10000,"Medium",S1018&lt;=20000,"High",TRUE,"Very High")</f>
        <v>Low</v>
      </c>
      <c r="AM1018" t="str" cm="1">
        <f t="array" ref="AM1018">_xlfn.IFS(AF1018&lt;=1,"0-1",AF1018&lt;=3,"2-3",AF1018&lt;=5,"4-5",AF1018&lt;=10,"6-10",TRUE,"10+")</f>
        <v>0-1</v>
      </c>
      <c r="AN1018" t="str" cm="1">
        <f t="array" ref="AN1018">_xlfn.IFS(X1018&lt;12,"Low",X1018&lt;=18,"Medium",TRUE,"High")</f>
        <v>Medium</v>
      </c>
      <c r="AO1018" t="str" cm="1">
        <f t="array" ref="AO1018">_xlfn.IFS(AH1018&lt;1,"0-1",AH1018&lt;=3,"2-3",AH1018&lt;=5,"4-5",TRUE,"5+")</f>
        <v>0-1</v>
      </c>
    </row>
    <row r="1019" spans="1:41"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 t="shared" si="15"/>
        <v>0</v>
      </c>
      <c r="AK1019" t="str" cm="1">
        <f t="array" ref="AK1019">_xlfn.IFS(A1019&lt;25,"&lt;25",A1019&lt;=34,"25-34",A1019&lt;=44,"35-44",A1019&lt;=54,"45-54",TRUE,"55+")</f>
        <v>25-34</v>
      </c>
      <c r="AL1019" t="str" cm="1">
        <f t="array" ref="AL1019">_xlfn.IFS(S1019&lt;5000,"Low",S1019&lt;=10000,"Medium",S1019&lt;=20000,"High",TRUE,"Very High")</f>
        <v>Low</v>
      </c>
      <c r="AM1019" t="str" cm="1">
        <f t="array" ref="AM1019">_xlfn.IFS(AF1019&lt;=1,"0-1",AF1019&lt;=3,"2-3",AF1019&lt;=5,"4-5",AF1019&lt;=10,"6-10",TRUE,"10+")</f>
        <v>4-5</v>
      </c>
      <c r="AN1019" t="str" cm="1">
        <f t="array" ref="AN1019">_xlfn.IFS(X1019&lt;12,"Low",X1019&lt;=18,"Medium",TRUE,"High")</f>
        <v>Medium</v>
      </c>
      <c r="AO1019" t="str" cm="1">
        <f t="array" ref="AO1019">_xlfn.IFS(AH1019&lt;1,"0-1",AH1019&lt;=3,"2-3",AH1019&lt;=5,"4-5",TRUE,"5+")</f>
        <v>2-3</v>
      </c>
    </row>
    <row r="1020" spans="1:41"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 t="shared" si="15"/>
        <v>0</v>
      </c>
      <c r="AK1020" t="str" cm="1">
        <f t="array" ref="AK1020">_xlfn.IFS(A1020&lt;25,"&lt;25",A1020&lt;=34,"25-34",A1020&lt;=44,"35-44",A1020&lt;=54,"45-54",TRUE,"55+")</f>
        <v>35-44</v>
      </c>
      <c r="AL1020" t="str" cm="1">
        <f t="array" ref="AL1020">_xlfn.IFS(S1020&lt;5000,"Low",S1020&lt;=10000,"Medium",S1020&lt;=20000,"High",TRUE,"Very High")</f>
        <v>Medium</v>
      </c>
      <c r="AM1020" t="str" cm="1">
        <f t="array" ref="AM1020">_xlfn.IFS(AF1020&lt;=1,"0-1",AF1020&lt;=3,"2-3",AF1020&lt;=5,"4-5",AF1020&lt;=10,"6-10",TRUE,"10+")</f>
        <v>6-10</v>
      </c>
      <c r="AN1020" t="str" cm="1">
        <f t="array" ref="AN1020">_xlfn.IFS(X1020&lt;12,"Low",X1020&lt;=18,"Medium",TRUE,"High")</f>
        <v>Medium</v>
      </c>
      <c r="AO1020" t="str" cm="1">
        <f t="array" ref="AO1020">_xlfn.IFS(AH1020&lt;1,"0-1",AH1020&lt;=3,"2-3",AH1020&lt;=5,"4-5",TRUE,"5+")</f>
        <v>2-3</v>
      </c>
    </row>
    <row r="1021" spans="1:41"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 t="shared" si="15"/>
        <v>0</v>
      </c>
      <c r="AK1021" t="str" cm="1">
        <f t="array" ref="AK1021">_xlfn.IFS(A1021&lt;25,"&lt;25",A1021&lt;=34,"25-34",A1021&lt;=44,"35-44",A1021&lt;=54,"45-54",TRUE,"55+")</f>
        <v>35-44</v>
      </c>
      <c r="AL1021" t="str" cm="1">
        <f t="array" ref="AL1021">_xlfn.IFS(S1021&lt;5000,"Low",S1021&lt;=10000,"Medium",S1021&lt;=20000,"High",TRUE,"Very High")</f>
        <v>Medium</v>
      </c>
      <c r="AM1021" t="str" cm="1">
        <f t="array" ref="AM1021">_xlfn.IFS(AF1021&lt;=1,"0-1",AF1021&lt;=3,"2-3",AF1021&lt;=5,"4-5",AF1021&lt;=10,"6-10",TRUE,"10+")</f>
        <v>2-3</v>
      </c>
      <c r="AN1021" t="str" cm="1">
        <f t="array" ref="AN1021">_xlfn.IFS(X1021&lt;12,"Low",X1021&lt;=18,"Medium",TRUE,"High")</f>
        <v>Medium</v>
      </c>
      <c r="AO1021" t="str" cm="1">
        <f t="array" ref="AO1021">_xlfn.IFS(AH1021&lt;1,"0-1",AH1021&lt;=3,"2-3",AH1021&lt;=5,"4-5",TRUE,"5+")</f>
        <v>0-1</v>
      </c>
    </row>
    <row r="1022" spans="1:41"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 t="shared" si="15"/>
        <v>0</v>
      </c>
      <c r="AK1022" t="str" cm="1">
        <f t="array" ref="AK1022">_xlfn.IFS(A1022&lt;25,"&lt;25",A1022&lt;=34,"25-34",A1022&lt;=44,"35-44",A1022&lt;=54,"45-54",TRUE,"55+")</f>
        <v>45-54</v>
      </c>
      <c r="AL1022" t="str" cm="1">
        <f t="array" ref="AL1022">_xlfn.IFS(S1022&lt;5000,"Low",S1022&lt;=10000,"Medium",S1022&lt;=20000,"High",TRUE,"Very High")</f>
        <v>Low</v>
      </c>
      <c r="AM1022" t="str" cm="1">
        <f t="array" ref="AM1022">_xlfn.IFS(AF1022&lt;=1,"0-1",AF1022&lt;=3,"2-3",AF1022&lt;=5,"4-5",AF1022&lt;=10,"6-10",TRUE,"10+")</f>
        <v>6-10</v>
      </c>
      <c r="AN1022" t="str" cm="1">
        <f t="array" ref="AN1022">_xlfn.IFS(X1022&lt;12,"Low",X1022&lt;=18,"Medium",TRUE,"High")</f>
        <v>Medium</v>
      </c>
      <c r="AO1022" t="str" cm="1">
        <f t="array" ref="AO1022">_xlfn.IFS(AH1022&lt;1,"0-1",AH1022&lt;=3,"2-3",AH1022&lt;=5,"4-5",TRUE,"5+")</f>
        <v>2-3</v>
      </c>
    </row>
    <row r="1023" spans="1:41"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 t="shared" si="15"/>
        <v>1</v>
      </c>
      <c r="AK1023" t="str" cm="1">
        <f t="array" ref="AK1023">_xlfn.IFS(A1023&lt;25,"&lt;25",A1023&lt;=34,"25-34",A1023&lt;=44,"35-44",A1023&lt;=54,"45-54",TRUE,"55+")</f>
        <v>25-34</v>
      </c>
      <c r="AL1023" t="str" cm="1">
        <f t="array" ref="AL1023">_xlfn.IFS(S1023&lt;5000,"Low",S1023&lt;=10000,"Medium",S1023&lt;=20000,"High",TRUE,"Very High")</f>
        <v>Low</v>
      </c>
      <c r="AM1023" t="str" cm="1">
        <f t="array" ref="AM1023">_xlfn.IFS(AF1023&lt;=1,"0-1",AF1023&lt;=3,"2-3",AF1023&lt;=5,"4-5",AF1023&lt;=10,"6-10",TRUE,"10+")</f>
        <v>2-3</v>
      </c>
      <c r="AN1023" t="str" cm="1">
        <f t="array" ref="AN1023">_xlfn.IFS(X1023&lt;12,"Low",X1023&lt;=18,"Medium",TRUE,"High")</f>
        <v>Medium</v>
      </c>
      <c r="AO1023" t="str" cm="1">
        <f t="array" ref="AO1023">_xlfn.IFS(AH1023&lt;1,"0-1",AH1023&lt;=3,"2-3",AH1023&lt;=5,"4-5",TRUE,"5+")</f>
        <v>2-3</v>
      </c>
    </row>
    <row r="1024" spans="1:41"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 t="shared" si="15"/>
        <v>0</v>
      </c>
      <c r="AK1024" t="str" cm="1">
        <f t="array" ref="AK1024">_xlfn.IFS(A1024&lt;25,"&lt;25",A1024&lt;=34,"25-34",A1024&lt;=44,"35-44",A1024&lt;=54,"45-54",TRUE,"55+")</f>
        <v>35-44</v>
      </c>
      <c r="AL1024" t="str" cm="1">
        <f t="array" ref="AL1024">_xlfn.IFS(S1024&lt;5000,"Low",S1024&lt;=10000,"Medium",S1024&lt;=20000,"High",TRUE,"Very High")</f>
        <v>Low</v>
      </c>
      <c r="AM1024" t="str" cm="1">
        <f t="array" ref="AM1024">_xlfn.IFS(AF1024&lt;=1,"0-1",AF1024&lt;=3,"2-3",AF1024&lt;=5,"4-5",AF1024&lt;=10,"6-10",TRUE,"10+")</f>
        <v>6-10</v>
      </c>
      <c r="AN1024" t="str" cm="1">
        <f t="array" ref="AN1024">_xlfn.IFS(X1024&lt;12,"Low",X1024&lt;=18,"Medium",TRUE,"High")</f>
        <v>Medium</v>
      </c>
      <c r="AO1024" t="str" cm="1">
        <f t="array" ref="AO1024">_xlfn.IFS(AH1024&lt;1,"0-1",AH1024&lt;=3,"2-3",AH1024&lt;=5,"4-5",TRUE,"5+")</f>
        <v>2-3</v>
      </c>
    </row>
    <row r="1025" spans="1:41"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 t="shared" si="15"/>
        <v>0</v>
      </c>
      <c r="AK1025" t="str" cm="1">
        <f t="array" ref="AK1025">_xlfn.IFS(A1025&lt;25,"&lt;25",A1025&lt;=34,"25-34",A1025&lt;=44,"35-44",A1025&lt;=54,"45-54",TRUE,"55+")</f>
        <v>55+</v>
      </c>
      <c r="AL1025" t="str" cm="1">
        <f t="array" ref="AL1025">_xlfn.IFS(S1025&lt;5000,"Low",S1025&lt;=10000,"Medium",S1025&lt;=20000,"High",TRUE,"Very High")</f>
        <v>Low</v>
      </c>
      <c r="AM1025" t="str" cm="1">
        <f t="array" ref="AM1025">_xlfn.IFS(AF1025&lt;=1,"0-1",AF1025&lt;=3,"2-3",AF1025&lt;=5,"4-5",AF1025&lt;=10,"6-10",TRUE,"10+")</f>
        <v>2-3</v>
      </c>
      <c r="AN1025" t="str" cm="1">
        <f t="array" ref="AN1025">_xlfn.IFS(X1025&lt;12,"Low",X1025&lt;=18,"Medium",TRUE,"High")</f>
        <v>High</v>
      </c>
      <c r="AO1025" t="str" cm="1">
        <f t="array" ref="AO1025">_xlfn.IFS(AH1025&lt;1,"0-1",AH1025&lt;=3,"2-3",AH1025&lt;=5,"4-5",TRUE,"5+")</f>
        <v>2-3</v>
      </c>
    </row>
    <row r="1026" spans="1:41"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 t="shared" ref="AJ1026:AJ1089" si="16">IF(B1026="Yes",1,0)</f>
        <v>0</v>
      </c>
      <c r="AK1026" t="str" cm="1">
        <f t="array" ref="AK1026">_xlfn.IFS(A1026&lt;25,"&lt;25",A1026&lt;=34,"25-34",A1026&lt;=44,"35-44",A1026&lt;=54,"45-54",TRUE,"55+")</f>
        <v>45-54</v>
      </c>
      <c r="AL1026" t="str" cm="1">
        <f t="array" ref="AL1026">_xlfn.IFS(S1026&lt;5000,"Low",S1026&lt;=10000,"Medium",S1026&lt;=20000,"High",TRUE,"Very High")</f>
        <v>High</v>
      </c>
      <c r="AM1026" t="str" cm="1">
        <f t="array" ref="AM1026">_xlfn.IFS(AF1026&lt;=1,"0-1",AF1026&lt;=3,"2-3",AF1026&lt;=5,"4-5",AF1026&lt;=10,"6-10",TRUE,"10+")</f>
        <v>10+</v>
      </c>
      <c r="AN1026" t="str" cm="1">
        <f t="array" ref="AN1026">_xlfn.IFS(X1026&lt;12,"Low",X1026&lt;=18,"Medium",TRUE,"High")</f>
        <v>High</v>
      </c>
      <c r="AO1026" t="str" cm="1">
        <f t="array" ref="AO1026">_xlfn.IFS(AH1026&lt;1,"0-1",AH1026&lt;=3,"2-3",AH1026&lt;=5,"4-5",TRUE,"5+")</f>
        <v>4-5</v>
      </c>
    </row>
    <row r="1027" spans="1:41"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 t="shared" si="16"/>
        <v>0</v>
      </c>
      <c r="AK1027" t="str" cm="1">
        <f t="array" ref="AK1027">_xlfn.IFS(A1027&lt;25,"&lt;25",A1027&lt;=34,"25-34",A1027&lt;=44,"35-44",A1027&lt;=54,"45-54",TRUE,"55+")</f>
        <v>&lt;25</v>
      </c>
      <c r="AL1027" t="str" cm="1">
        <f t="array" ref="AL1027">_xlfn.IFS(S1027&lt;5000,"Low",S1027&lt;=10000,"Medium",S1027&lt;=20000,"High",TRUE,"Very High")</f>
        <v>Low</v>
      </c>
      <c r="AM1027" t="str" cm="1">
        <f t="array" ref="AM1027">_xlfn.IFS(AF1027&lt;=1,"0-1",AF1027&lt;=3,"2-3",AF1027&lt;=5,"4-5",AF1027&lt;=10,"6-10",TRUE,"10+")</f>
        <v>4-5</v>
      </c>
      <c r="AN1027" t="str" cm="1">
        <f t="array" ref="AN1027">_xlfn.IFS(X1027&lt;12,"Low",X1027&lt;=18,"Medium",TRUE,"High")</f>
        <v>Medium</v>
      </c>
      <c r="AO1027" t="str" cm="1">
        <f t="array" ref="AO1027">_xlfn.IFS(AH1027&lt;1,"0-1",AH1027&lt;=3,"2-3",AH1027&lt;=5,"4-5",TRUE,"5+")</f>
        <v>0-1</v>
      </c>
    </row>
    <row r="1028" spans="1:41"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 t="shared" si="16"/>
        <v>0</v>
      </c>
      <c r="AK1028" t="str" cm="1">
        <f t="array" ref="AK1028">_xlfn.IFS(A1028&lt;25,"&lt;25",A1028&lt;=34,"25-34",A1028&lt;=44,"35-44",A1028&lt;=54,"45-54",TRUE,"55+")</f>
        <v>25-34</v>
      </c>
      <c r="AL1028" t="str" cm="1">
        <f t="array" ref="AL1028">_xlfn.IFS(S1028&lt;5000,"Low",S1028&lt;=10000,"Medium",S1028&lt;=20000,"High",TRUE,"Very High")</f>
        <v>Medium</v>
      </c>
      <c r="AM1028" t="str" cm="1">
        <f t="array" ref="AM1028">_xlfn.IFS(AF1028&lt;=1,"0-1",AF1028&lt;=3,"2-3",AF1028&lt;=5,"4-5",AF1028&lt;=10,"6-10",TRUE,"10+")</f>
        <v>4-5</v>
      </c>
      <c r="AN1028" t="str" cm="1">
        <f t="array" ref="AN1028">_xlfn.IFS(X1028&lt;12,"Low",X1028&lt;=18,"Medium",TRUE,"High")</f>
        <v>Medium</v>
      </c>
      <c r="AO1028" t="str" cm="1">
        <f t="array" ref="AO1028">_xlfn.IFS(AH1028&lt;1,"0-1",AH1028&lt;=3,"2-3",AH1028&lt;=5,"4-5",TRUE,"5+")</f>
        <v>0-1</v>
      </c>
    </row>
    <row r="1029" spans="1:41"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 t="shared" si="16"/>
        <v>0</v>
      </c>
      <c r="AK1029" t="str" cm="1">
        <f t="array" ref="AK1029">_xlfn.IFS(A1029&lt;25,"&lt;25",A1029&lt;=34,"25-34",A1029&lt;=44,"35-44",A1029&lt;=54,"45-54",TRUE,"55+")</f>
        <v>25-34</v>
      </c>
      <c r="AL1029" t="str" cm="1">
        <f t="array" ref="AL1029">_xlfn.IFS(S1029&lt;5000,"Low",S1029&lt;=10000,"Medium",S1029&lt;=20000,"High",TRUE,"Very High")</f>
        <v>Low</v>
      </c>
      <c r="AM1029" t="str" cm="1">
        <f t="array" ref="AM1029">_xlfn.IFS(AF1029&lt;=1,"0-1",AF1029&lt;=3,"2-3",AF1029&lt;=5,"4-5",AF1029&lt;=10,"6-10",TRUE,"10+")</f>
        <v>4-5</v>
      </c>
      <c r="AN1029" t="str" cm="1">
        <f t="array" ref="AN1029">_xlfn.IFS(X1029&lt;12,"Low",X1029&lt;=18,"Medium",TRUE,"High")</f>
        <v>Medium</v>
      </c>
      <c r="AO1029" t="str" cm="1">
        <f t="array" ref="AO1029">_xlfn.IFS(AH1029&lt;1,"0-1",AH1029&lt;=3,"2-3",AH1029&lt;=5,"4-5",TRUE,"5+")</f>
        <v>0-1</v>
      </c>
    </row>
    <row r="1030" spans="1:41"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 t="shared" si="16"/>
        <v>0</v>
      </c>
      <c r="AK1030" t="str" cm="1">
        <f t="array" ref="AK1030">_xlfn.IFS(A1030&lt;25,"&lt;25",A1030&lt;=34,"25-34",A1030&lt;=44,"35-44",A1030&lt;=54,"45-54",TRUE,"55+")</f>
        <v>35-44</v>
      </c>
      <c r="AL1030" t="str" cm="1">
        <f t="array" ref="AL1030">_xlfn.IFS(S1030&lt;5000,"Low",S1030&lt;=10000,"Medium",S1030&lt;=20000,"High",TRUE,"Very High")</f>
        <v>Low</v>
      </c>
      <c r="AM1030" t="str" cm="1">
        <f t="array" ref="AM1030">_xlfn.IFS(AF1030&lt;=1,"0-1",AF1030&lt;=3,"2-3",AF1030&lt;=5,"4-5",AF1030&lt;=10,"6-10",TRUE,"10+")</f>
        <v>4-5</v>
      </c>
      <c r="AN1030" t="str" cm="1">
        <f t="array" ref="AN1030">_xlfn.IFS(X1030&lt;12,"Low",X1030&lt;=18,"Medium",TRUE,"High")</f>
        <v>Medium</v>
      </c>
      <c r="AO1030" t="str" cm="1">
        <f t="array" ref="AO1030">_xlfn.IFS(AH1030&lt;1,"0-1",AH1030&lt;=3,"2-3",AH1030&lt;=5,"4-5",TRUE,"5+")</f>
        <v>0-1</v>
      </c>
    </row>
    <row r="1031" spans="1:41"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 t="shared" si="16"/>
        <v>0</v>
      </c>
      <c r="AK1031" t="str" cm="1">
        <f t="array" ref="AK1031">_xlfn.IFS(A1031&lt;25,"&lt;25",A1031&lt;=34,"25-34",A1031&lt;=44,"35-44",A1031&lt;=54,"45-54",TRUE,"55+")</f>
        <v>35-44</v>
      </c>
      <c r="AL1031" t="str" cm="1">
        <f t="array" ref="AL1031">_xlfn.IFS(S1031&lt;5000,"Low",S1031&lt;=10000,"Medium",S1031&lt;=20000,"High",TRUE,"Very High")</f>
        <v>Low</v>
      </c>
      <c r="AM1031" t="str" cm="1">
        <f t="array" ref="AM1031">_xlfn.IFS(AF1031&lt;=1,"0-1",AF1031&lt;=3,"2-3",AF1031&lt;=5,"4-5",AF1031&lt;=10,"6-10",TRUE,"10+")</f>
        <v>6-10</v>
      </c>
      <c r="AN1031" t="str" cm="1">
        <f t="array" ref="AN1031">_xlfn.IFS(X1031&lt;12,"Low",X1031&lt;=18,"Medium",TRUE,"High")</f>
        <v>Low</v>
      </c>
      <c r="AO1031" t="str" cm="1">
        <f t="array" ref="AO1031">_xlfn.IFS(AH1031&lt;1,"0-1",AH1031&lt;=3,"2-3",AH1031&lt;=5,"4-5",TRUE,"5+")</f>
        <v>0-1</v>
      </c>
    </row>
    <row r="1032" spans="1:41"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 t="shared" si="16"/>
        <v>0</v>
      </c>
      <c r="AK1032" t="str" cm="1">
        <f t="array" ref="AK1032">_xlfn.IFS(A1032&lt;25,"&lt;25",A1032&lt;=34,"25-34",A1032&lt;=44,"35-44",A1032&lt;=54,"45-54",TRUE,"55+")</f>
        <v>25-34</v>
      </c>
      <c r="AL1032" t="str" cm="1">
        <f t="array" ref="AL1032">_xlfn.IFS(S1032&lt;5000,"Low",S1032&lt;=10000,"Medium",S1032&lt;=20000,"High",TRUE,"Very High")</f>
        <v>High</v>
      </c>
      <c r="AM1032" t="str" cm="1">
        <f t="array" ref="AM1032">_xlfn.IFS(AF1032&lt;=1,"0-1",AF1032&lt;=3,"2-3",AF1032&lt;=5,"4-5",AF1032&lt;=10,"6-10",TRUE,"10+")</f>
        <v>10+</v>
      </c>
      <c r="AN1032" t="str" cm="1">
        <f t="array" ref="AN1032">_xlfn.IFS(X1032&lt;12,"Low",X1032&lt;=18,"Medium",TRUE,"High")</f>
        <v>Medium</v>
      </c>
      <c r="AO1032" t="str" cm="1">
        <f t="array" ref="AO1032">_xlfn.IFS(AH1032&lt;1,"0-1",AH1032&lt;=3,"2-3",AH1032&lt;=5,"4-5",TRUE,"5+")</f>
        <v>5+</v>
      </c>
    </row>
    <row r="1033" spans="1:41"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 t="shared" si="16"/>
        <v>1</v>
      </c>
      <c r="AK1033" t="str" cm="1">
        <f t="array" ref="AK1033">_xlfn.IFS(A1033&lt;25,"&lt;25",A1033&lt;=34,"25-34",A1033&lt;=44,"35-44",A1033&lt;=54,"45-54",TRUE,"55+")</f>
        <v>45-54</v>
      </c>
      <c r="AL1033" t="str" cm="1">
        <f t="array" ref="AL1033">_xlfn.IFS(S1033&lt;5000,"Low",S1033&lt;=10000,"Medium",S1033&lt;=20000,"High",TRUE,"Very High")</f>
        <v>High</v>
      </c>
      <c r="AM1033" t="str" cm="1">
        <f t="array" ref="AM1033">_xlfn.IFS(AF1033&lt;=1,"0-1",AF1033&lt;=3,"2-3",AF1033&lt;=5,"4-5",AF1033&lt;=10,"6-10",TRUE,"10+")</f>
        <v>6-10</v>
      </c>
      <c r="AN1033" t="str" cm="1">
        <f t="array" ref="AN1033">_xlfn.IFS(X1033&lt;12,"Low",X1033&lt;=18,"Medium",TRUE,"High")</f>
        <v>Low</v>
      </c>
      <c r="AO1033" t="str" cm="1">
        <f t="array" ref="AO1033">_xlfn.IFS(AH1033&lt;1,"0-1",AH1033&lt;=3,"2-3",AH1033&lt;=5,"4-5",TRUE,"5+")</f>
        <v>4-5</v>
      </c>
    </row>
    <row r="1034" spans="1:41"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 t="shared" si="16"/>
        <v>1</v>
      </c>
      <c r="AK1034" t="str" cm="1">
        <f t="array" ref="AK1034">_xlfn.IFS(A1034&lt;25,"&lt;25",A1034&lt;=34,"25-34",A1034&lt;=44,"35-44",A1034&lt;=54,"45-54",TRUE,"55+")</f>
        <v>35-44</v>
      </c>
      <c r="AL1034" t="str" cm="1">
        <f t="array" ref="AL1034">_xlfn.IFS(S1034&lt;5000,"Low",S1034&lt;=10000,"Medium",S1034&lt;=20000,"High",TRUE,"Very High")</f>
        <v>Low</v>
      </c>
      <c r="AM1034" t="str" cm="1">
        <f t="array" ref="AM1034">_xlfn.IFS(AF1034&lt;=1,"0-1",AF1034&lt;=3,"2-3",AF1034&lt;=5,"4-5",AF1034&lt;=10,"6-10",TRUE,"10+")</f>
        <v>0-1</v>
      </c>
      <c r="AN1034" t="str" cm="1">
        <f t="array" ref="AN1034">_xlfn.IFS(X1034&lt;12,"Low",X1034&lt;=18,"Medium",TRUE,"High")</f>
        <v>High</v>
      </c>
      <c r="AO1034" t="str" cm="1">
        <f t="array" ref="AO1034">_xlfn.IFS(AH1034&lt;1,"0-1",AH1034&lt;=3,"2-3",AH1034&lt;=5,"4-5",TRUE,"5+")</f>
        <v>0-1</v>
      </c>
    </row>
    <row r="1035" spans="1:41"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 t="shared" si="16"/>
        <v>1</v>
      </c>
      <c r="AK1035" t="str" cm="1">
        <f t="array" ref="AK1035">_xlfn.IFS(A1035&lt;25,"&lt;25",A1035&lt;=34,"25-34",A1035&lt;=44,"35-44",A1035&lt;=54,"45-54",TRUE,"55+")</f>
        <v>25-34</v>
      </c>
      <c r="AL1035" t="str" cm="1">
        <f t="array" ref="AL1035">_xlfn.IFS(S1035&lt;5000,"Low",S1035&lt;=10000,"Medium",S1035&lt;=20000,"High",TRUE,"Very High")</f>
        <v>Medium</v>
      </c>
      <c r="AM1035" t="str" cm="1">
        <f t="array" ref="AM1035">_xlfn.IFS(AF1035&lt;=1,"0-1",AF1035&lt;=3,"2-3",AF1035&lt;=5,"4-5",AF1035&lt;=10,"6-10",TRUE,"10+")</f>
        <v>6-10</v>
      </c>
      <c r="AN1035" t="str" cm="1">
        <f t="array" ref="AN1035">_xlfn.IFS(X1035&lt;12,"Low",X1035&lt;=18,"Medium",TRUE,"High")</f>
        <v>Low</v>
      </c>
      <c r="AO1035" t="str" cm="1">
        <f t="array" ref="AO1035">_xlfn.IFS(AH1035&lt;1,"0-1",AH1035&lt;=3,"2-3",AH1035&lt;=5,"4-5",TRUE,"5+")</f>
        <v>4-5</v>
      </c>
    </row>
    <row r="1036" spans="1:41"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 t="shared" si="16"/>
        <v>0</v>
      </c>
      <c r="AK1036" t="str" cm="1">
        <f t="array" ref="AK1036">_xlfn.IFS(A1036&lt;25,"&lt;25",A1036&lt;=34,"25-34",A1036&lt;=44,"35-44",A1036&lt;=54,"45-54",TRUE,"55+")</f>
        <v>45-54</v>
      </c>
      <c r="AL1036" t="str" cm="1">
        <f t="array" ref="AL1036">_xlfn.IFS(S1036&lt;5000,"Low",S1036&lt;=10000,"Medium",S1036&lt;=20000,"High",TRUE,"Very High")</f>
        <v>High</v>
      </c>
      <c r="AM1036" t="str" cm="1">
        <f t="array" ref="AM1036">_xlfn.IFS(AF1036&lt;=1,"0-1",AF1036&lt;=3,"2-3",AF1036&lt;=5,"4-5",AF1036&lt;=10,"6-10",TRUE,"10+")</f>
        <v>6-10</v>
      </c>
      <c r="AN1036" t="str" cm="1">
        <f t="array" ref="AN1036">_xlfn.IFS(X1036&lt;12,"Low",X1036&lt;=18,"Medium",TRUE,"High")</f>
        <v>Medium</v>
      </c>
      <c r="AO1036" t="str" cm="1">
        <f t="array" ref="AO1036">_xlfn.IFS(AH1036&lt;1,"0-1",AH1036&lt;=3,"2-3",AH1036&lt;=5,"4-5",TRUE,"5+")</f>
        <v>0-1</v>
      </c>
    </row>
    <row r="1037" spans="1:41"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 t="shared" si="16"/>
        <v>0</v>
      </c>
      <c r="AK1037" t="str" cm="1">
        <f t="array" ref="AK1037">_xlfn.IFS(A1037&lt;25,"&lt;25",A1037&lt;=34,"25-34",A1037&lt;=44,"35-44",A1037&lt;=54,"45-54",TRUE,"55+")</f>
        <v>25-34</v>
      </c>
      <c r="AL1037" t="str" cm="1">
        <f t="array" ref="AL1037">_xlfn.IFS(S1037&lt;5000,"Low",S1037&lt;=10000,"Medium",S1037&lt;=20000,"High",TRUE,"Very High")</f>
        <v>Low</v>
      </c>
      <c r="AM1037" t="str" cm="1">
        <f t="array" ref="AM1037">_xlfn.IFS(AF1037&lt;=1,"0-1",AF1037&lt;=3,"2-3",AF1037&lt;=5,"4-5",AF1037&lt;=10,"6-10",TRUE,"10+")</f>
        <v>2-3</v>
      </c>
      <c r="AN1037" t="str" cm="1">
        <f t="array" ref="AN1037">_xlfn.IFS(X1037&lt;12,"Low",X1037&lt;=18,"Medium",TRUE,"High")</f>
        <v>Medium</v>
      </c>
      <c r="AO1037" t="str" cm="1">
        <f t="array" ref="AO1037">_xlfn.IFS(AH1037&lt;1,"0-1",AH1037&lt;=3,"2-3",AH1037&lt;=5,"4-5",TRUE,"5+")</f>
        <v>0-1</v>
      </c>
    </row>
    <row r="1038" spans="1:41"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 t="shared" si="16"/>
        <v>1</v>
      </c>
      <c r="AK1038" t="str" cm="1">
        <f t="array" ref="AK1038">_xlfn.IFS(A1038&lt;25,"&lt;25",A1038&lt;=34,"25-34",A1038&lt;=44,"35-44",A1038&lt;=54,"45-54",TRUE,"55+")</f>
        <v>25-34</v>
      </c>
      <c r="AL1038" t="str" cm="1">
        <f t="array" ref="AL1038">_xlfn.IFS(S1038&lt;5000,"Low",S1038&lt;=10000,"Medium",S1038&lt;=20000,"High",TRUE,"Very High")</f>
        <v>Low</v>
      </c>
      <c r="AM1038" t="str" cm="1">
        <f t="array" ref="AM1038">_xlfn.IFS(AF1038&lt;=1,"0-1",AF1038&lt;=3,"2-3",AF1038&lt;=5,"4-5",AF1038&lt;=10,"6-10",TRUE,"10+")</f>
        <v>2-3</v>
      </c>
      <c r="AN1038" t="str" cm="1">
        <f t="array" ref="AN1038">_xlfn.IFS(X1038&lt;12,"Low",X1038&lt;=18,"Medium",TRUE,"High")</f>
        <v>Medium</v>
      </c>
      <c r="AO1038" t="str" cm="1">
        <f t="array" ref="AO1038">_xlfn.IFS(AH1038&lt;1,"0-1",AH1038&lt;=3,"2-3",AH1038&lt;=5,"4-5",TRUE,"5+")</f>
        <v>2-3</v>
      </c>
    </row>
    <row r="1039" spans="1:41"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 t="shared" si="16"/>
        <v>0</v>
      </c>
      <c r="AK1039" t="str" cm="1">
        <f t="array" ref="AK1039">_xlfn.IFS(A1039&lt;25,"&lt;25",A1039&lt;=34,"25-34",A1039&lt;=44,"35-44",A1039&lt;=54,"45-54",TRUE,"55+")</f>
        <v>45-54</v>
      </c>
      <c r="AL1039" t="str" cm="1">
        <f t="array" ref="AL1039">_xlfn.IFS(S1039&lt;5000,"Low",S1039&lt;=10000,"Medium",S1039&lt;=20000,"High",TRUE,"Very High")</f>
        <v>Medium</v>
      </c>
      <c r="AM1039" t="str" cm="1">
        <f t="array" ref="AM1039">_xlfn.IFS(AF1039&lt;=1,"0-1",AF1039&lt;=3,"2-3",AF1039&lt;=5,"4-5",AF1039&lt;=10,"6-10",TRUE,"10+")</f>
        <v>2-3</v>
      </c>
      <c r="AN1039" t="str" cm="1">
        <f t="array" ref="AN1039">_xlfn.IFS(X1039&lt;12,"Low",X1039&lt;=18,"Medium",TRUE,"High")</f>
        <v>Medium</v>
      </c>
      <c r="AO1039" t="str" cm="1">
        <f t="array" ref="AO1039">_xlfn.IFS(AH1039&lt;1,"0-1",AH1039&lt;=3,"2-3",AH1039&lt;=5,"4-5",TRUE,"5+")</f>
        <v>2-3</v>
      </c>
    </row>
    <row r="1040" spans="1:41"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 t="shared" si="16"/>
        <v>0</v>
      </c>
      <c r="AK1040" t="str" cm="1">
        <f t="array" ref="AK1040">_xlfn.IFS(A1040&lt;25,"&lt;25",A1040&lt;=34,"25-34",A1040&lt;=44,"35-44",A1040&lt;=54,"45-54",TRUE,"55+")</f>
        <v>45-54</v>
      </c>
      <c r="AL1040" t="str" cm="1">
        <f t="array" ref="AL1040">_xlfn.IFS(S1040&lt;5000,"Low",S1040&lt;=10000,"Medium",S1040&lt;=20000,"High",TRUE,"Very High")</f>
        <v>Medium</v>
      </c>
      <c r="AM1040" t="str" cm="1">
        <f t="array" ref="AM1040">_xlfn.IFS(AF1040&lt;=1,"0-1",AF1040&lt;=3,"2-3",AF1040&lt;=5,"4-5",AF1040&lt;=10,"6-10",TRUE,"10+")</f>
        <v>2-3</v>
      </c>
      <c r="AN1040" t="str" cm="1">
        <f t="array" ref="AN1040">_xlfn.IFS(X1040&lt;12,"Low",X1040&lt;=18,"Medium",TRUE,"High")</f>
        <v>Low</v>
      </c>
      <c r="AO1040" t="str" cm="1">
        <f t="array" ref="AO1040">_xlfn.IFS(AH1040&lt;1,"0-1",AH1040&lt;=3,"2-3",AH1040&lt;=5,"4-5",TRUE,"5+")</f>
        <v>2-3</v>
      </c>
    </row>
    <row r="1041" spans="1:41"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 t="shared" si="16"/>
        <v>1</v>
      </c>
      <c r="AK1041" t="str" cm="1">
        <f t="array" ref="AK1041">_xlfn.IFS(A1041&lt;25,"&lt;25",A1041&lt;=34,"25-34",A1041&lt;=44,"35-44",A1041&lt;=54,"45-54",TRUE,"55+")</f>
        <v>25-34</v>
      </c>
      <c r="AL1041" t="str" cm="1">
        <f t="array" ref="AL1041">_xlfn.IFS(S1041&lt;5000,"Low",S1041&lt;=10000,"Medium",S1041&lt;=20000,"High",TRUE,"Very High")</f>
        <v>Low</v>
      </c>
      <c r="AM1041" t="str" cm="1">
        <f t="array" ref="AM1041">_xlfn.IFS(AF1041&lt;=1,"0-1",AF1041&lt;=3,"2-3",AF1041&lt;=5,"4-5",AF1041&lt;=10,"6-10",TRUE,"10+")</f>
        <v>2-3</v>
      </c>
      <c r="AN1041" t="str" cm="1">
        <f t="array" ref="AN1041">_xlfn.IFS(X1041&lt;12,"Low",X1041&lt;=18,"Medium",TRUE,"High")</f>
        <v>Medium</v>
      </c>
      <c r="AO1041" t="str" cm="1">
        <f t="array" ref="AO1041">_xlfn.IFS(AH1041&lt;1,"0-1",AH1041&lt;=3,"2-3",AH1041&lt;=5,"4-5",TRUE,"5+")</f>
        <v>2-3</v>
      </c>
    </row>
    <row r="1042" spans="1:41"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 t="shared" si="16"/>
        <v>0</v>
      </c>
      <c r="AK1042" t="str" cm="1">
        <f t="array" ref="AK1042">_xlfn.IFS(A1042&lt;25,"&lt;25",A1042&lt;=34,"25-34",A1042&lt;=44,"35-44",A1042&lt;=54,"45-54",TRUE,"55+")</f>
        <v>35-44</v>
      </c>
      <c r="AL1042" t="str" cm="1">
        <f t="array" ref="AL1042">_xlfn.IFS(S1042&lt;5000,"Low",S1042&lt;=10000,"Medium",S1042&lt;=20000,"High",TRUE,"Very High")</f>
        <v>High</v>
      </c>
      <c r="AM1042" t="str" cm="1">
        <f t="array" ref="AM1042">_xlfn.IFS(AF1042&lt;=1,"0-1",AF1042&lt;=3,"2-3",AF1042&lt;=5,"4-5",AF1042&lt;=10,"6-10",TRUE,"10+")</f>
        <v>6-10</v>
      </c>
      <c r="AN1042" t="str" cm="1">
        <f t="array" ref="AN1042">_xlfn.IFS(X1042&lt;12,"Low",X1042&lt;=18,"Medium",TRUE,"High")</f>
        <v>Low</v>
      </c>
      <c r="AO1042" t="str" cm="1">
        <f t="array" ref="AO1042">_xlfn.IFS(AH1042&lt;1,"0-1",AH1042&lt;=3,"2-3",AH1042&lt;=5,"4-5",TRUE,"5+")</f>
        <v>4-5</v>
      </c>
    </row>
    <row r="1043" spans="1:41"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 t="shared" si="16"/>
        <v>0</v>
      </c>
      <c r="AK1043" t="str" cm="1">
        <f t="array" ref="AK1043">_xlfn.IFS(A1043&lt;25,"&lt;25",A1043&lt;=34,"25-34",A1043&lt;=44,"35-44",A1043&lt;=54,"45-54",TRUE,"55+")</f>
        <v>25-34</v>
      </c>
      <c r="AL1043" t="str" cm="1">
        <f t="array" ref="AL1043">_xlfn.IFS(S1043&lt;5000,"Low",S1043&lt;=10000,"Medium",S1043&lt;=20000,"High",TRUE,"Very High")</f>
        <v>Medium</v>
      </c>
      <c r="AM1043" t="str" cm="1">
        <f t="array" ref="AM1043">_xlfn.IFS(AF1043&lt;=1,"0-1",AF1043&lt;=3,"2-3",AF1043&lt;=5,"4-5",AF1043&lt;=10,"6-10",TRUE,"10+")</f>
        <v>4-5</v>
      </c>
      <c r="AN1043" t="str" cm="1">
        <f t="array" ref="AN1043">_xlfn.IFS(X1043&lt;12,"Low",X1043&lt;=18,"Medium",TRUE,"High")</f>
        <v>Medium</v>
      </c>
      <c r="AO1043" t="str" cm="1">
        <f t="array" ref="AO1043">_xlfn.IFS(AH1043&lt;1,"0-1",AH1043&lt;=3,"2-3",AH1043&lt;=5,"4-5",TRUE,"5+")</f>
        <v>2-3</v>
      </c>
    </row>
    <row r="1044" spans="1:41"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 t="shared" si="16"/>
        <v>0</v>
      </c>
      <c r="AK1044" t="str" cm="1">
        <f t="array" ref="AK1044">_xlfn.IFS(A1044&lt;25,"&lt;25",A1044&lt;=34,"25-34",A1044&lt;=44,"35-44",A1044&lt;=54,"45-54",TRUE,"55+")</f>
        <v>35-44</v>
      </c>
      <c r="AL1044" t="str" cm="1">
        <f t="array" ref="AL1044">_xlfn.IFS(S1044&lt;5000,"Low",S1044&lt;=10000,"Medium",S1044&lt;=20000,"High",TRUE,"Very High")</f>
        <v>Low</v>
      </c>
      <c r="AM1044" t="str" cm="1">
        <f t="array" ref="AM1044">_xlfn.IFS(AF1044&lt;=1,"0-1",AF1044&lt;=3,"2-3",AF1044&lt;=5,"4-5",AF1044&lt;=10,"6-10",TRUE,"10+")</f>
        <v>4-5</v>
      </c>
      <c r="AN1044" t="str" cm="1">
        <f t="array" ref="AN1044">_xlfn.IFS(X1044&lt;12,"Low",X1044&lt;=18,"Medium",TRUE,"High")</f>
        <v>Medium</v>
      </c>
      <c r="AO1044" t="str" cm="1">
        <f t="array" ref="AO1044">_xlfn.IFS(AH1044&lt;1,"0-1",AH1044&lt;=3,"2-3",AH1044&lt;=5,"4-5",TRUE,"5+")</f>
        <v>0-1</v>
      </c>
    </row>
    <row r="1045" spans="1:41"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 t="shared" si="16"/>
        <v>0</v>
      </c>
      <c r="AK1045" t="str" cm="1">
        <f t="array" ref="AK1045">_xlfn.IFS(A1045&lt;25,"&lt;25",A1045&lt;=34,"25-34",A1045&lt;=44,"35-44",A1045&lt;=54,"45-54",TRUE,"55+")</f>
        <v>45-54</v>
      </c>
      <c r="AL1045" t="str" cm="1">
        <f t="array" ref="AL1045">_xlfn.IFS(S1045&lt;5000,"Low",S1045&lt;=10000,"Medium",S1045&lt;=20000,"High",TRUE,"Very High")</f>
        <v>High</v>
      </c>
      <c r="AM1045" t="str" cm="1">
        <f t="array" ref="AM1045">_xlfn.IFS(AF1045&lt;=1,"0-1",AF1045&lt;=3,"2-3",AF1045&lt;=5,"4-5",AF1045&lt;=10,"6-10",TRUE,"10+")</f>
        <v>6-10</v>
      </c>
      <c r="AN1045" t="str" cm="1">
        <f t="array" ref="AN1045">_xlfn.IFS(X1045&lt;12,"Low",X1045&lt;=18,"Medium",TRUE,"High")</f>
        <v>Medium</v>
      </c>
      <c r="AO1045" t="str" cm="1">
        <f t="array" ref="AO1045">_xlfn.IFS(AH1045&lt;1,"0-1",AH1045&lt;=3,"2-3",AH1045&lt;=5,"4-5",TRUE,"5+")</f>
        <v>5+</v>
      </c>
    </row>
    <row r="1046" spans="1:41"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 t="shared" si="16"/>
        <v>0</v>
      </c>
      <c r="AK1046" t="str" cm="1">
        <f t="array" ref="AK1046">_xlfn.IFS(A1046&lt;25,"&lt;25",A1046&lt;=34,"25-34",A1046&lt;=44,"35-44",A1046&lt;=54,"45-54",TRUE,"55+")</f>
        <v>45-54</v>
      </c>
      <c r="AL1046" t="str" cm="1">
        <f t="array" ref="AL1046">_xlfn.IFS(S1046&lt;5000,"Low",S1046&lt;=10000,"Medium",S1046&lt;=20000,"High",TRUE,"Very High")</f>
        <v>Medium</v>
      </c>
      <c r="AM1046" t="str" cm="1">
        <f t="array" ref="AM1046">_xlfn.IFS(AF1046&lt;=1,"0-1",AF1046&lt;=3,"2-3",AF1046&lt;=5,"4-5",AF1046&lt;=10,"6-10",TRUE,"10+")</f>
        <v>2-3</v>
      </c>
      <c r="AN1046" t="str" cm="1">
        <f t="array" ref="AN1046">_xlfn.IFS(X1046&lt;12,"Low",X1046&lt;=18,"Medium",TRUE,"High")</f>
        <v>Medium</v>
      </c>
      <c r="AO1046" t="str" cm="1">
        <f t="array" ref="AO1046">_xlfn.IFS(AH1046&lt;1,"0-1",AH1046&lt;=3,"2-3",AH1046&lt;=5,"4-5",TRUE,"5+")</f>
        <v>2-3</v>
      </c>
    </row>
    <row r="1047" spans="1:41"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 t="shared" si="16"/>
        <v>0</v>
      </c>
      <c r="AK1047" t="str" cm="1">
        <f t="array" ref="AK1047">_xlfn.IFS(A1047&lt;25,"&lt;25",A1047&lt;=34,"25-34",A1047&lt;=44,"35-44",A1047&lt;=54,"45-54",TRUE,"55+")</f>
        <v>35-44</v>
      </c>
      <c r="AL1047" t="str" cm="1">
        <f t="array" ref="AL1047">_xlfn.IFS(S1047&lt;5000,"Low",S1047&lt;=10000,"Medium",S1047&lt;=20000,"High",TRUE,"Very High")</f>
        <v>Low</v>
      </c>
      <c r="AM1047" t="str" cm="1">
        <f t="array" ref="AM1047">_xlfn.IFS(AF1047&lt;=1,"0-1",AF1047&lt;=3,"2-3",AF1047&lt;=5,"4-5",AF1047&lt;=10,"6-10",TRUE,"10+")</f>
        <v>2-3</v>
      </c>
      <c r="AN1047" t="str" cm="1">
        <f t="array" ref="AN1047">_xlfn.IFS(X1047&lt;12,"Low",X1047&lt;=18,"Medium",TRUE,"High")</f>
        <v>Medium</v>
      </c>
      <c r="AO1047" t="str" cm="1">
        <f t="array" ref="AO1047">_xlfn.IFS(AH1047&lt;1,"0-1",AH1047&lt;=3,"2-3",AH1047&lt;=5,"4-5",TRUE,"5+")</f>
        <v>2-3</v>
      </c>
    </row>
    <row r="1048" spans="1:41"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 t="shared" si="16"/>
        <v>0</v>
      </c>
      <c r="AK1048" t="str" cm="1">
        <f t="array" ref="AK1048">_xlfn.IFS(A1048&lt;25,"&lt;25",A1048&lt;=34,"25-34",A1048&lt;=44,"35-44",A1048&lt;=54,"45-54",TRUE,"55+")</f>
        <v>35-44</v>
      </c>
      <c r="AL1048" t="str" cm="1">
        <f t="array" ref="AL1048">_xlfn.IFS(S1048&lt;5000,"Low",S1048&lt;=10000,"Medium",S1048&lt;=20000,"High",TRUE,"Very High")</f>
        <v>Low</v>
      </c>
      <c r="AM1048" t="str" cm="1">
        <f t="array" ref="AM1048">_xlfn.IFS(AF1048&lt;=1,"0-1",AF1048&lt;=3,"2-3",AF1048&lt;=5,"4-5",AF1048&lt;=10,"6-10",TRUE,"10+")</f>
        <v>4-5</v>
      </c>
      <c r="AN1048" t="str" cm="1">
        <f t="array" ref="AN1048">_xlfn.IFS(X1048&lt;12,"Low",X1048&lt;=18,"Medium",TRUE,"High")</f>
        <v>Medium</v>
      </c>
      <c r="AO1048" t="str" cm="1">
        <f t="array" ref="AO1048">_xlfn.IFS(AH1048&lt;1,"0-1",AH1048&lt;=3,"2-3",AH1048&lt;=5,"4-5",TRUE,"5+")</f>
        <v>2-3</v>
      </c>
    </row>
    <row r="1049" spans="1:41"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 t="shared" si="16"/>
        <v>0</v>
      </c>
      <c r="AK1049" t="str" cm="1">
        <f t="array" ref="AK1049">_xlfn.IFS(A1049&lt;25,"&lt;25",A1049&lt;=34,"25-34",A1049&lt;=44,"35-44",A1049&lt;=54,"45-54",TRUE,"55+")</f>
        <v>25-34</v>
      </c>
      <c r="AL1049" t="str" cm="1">
        <f t="array" ref="AL1049">_xlfn.IFS(S1049&lt;5000,"Low",S1049&lt;=10000,"Medium",S1049&lt;=20000,"High",TRUE,"Very High")</f>
        <v>Low</v>
      </c>
      <c r="AM1049" t="str" cm="1">
        <f t="array" ref="AM1049">_xlfn.IFS(AF1049&lt;=1,"0-1",AF1049&lt;=3,"2-3",AF1049&lt;=5,"4-5",AF1049&lt;=10,"6-10",TRUE,"10+")</f>
        <v>4-5</v>
      </c>
      <c r="AN1049" t="str" cm="1">
        <f t="array" ref="AN1049">_xlfn.IFS(X1049&lt;12,"Low",X1049&lt;=18,"Medium",TRUE,"High")</f>
        <v>Medium</v>
      </c>
      <c r="AO1049" t="str" cm="1">
        <f t="array" ref="AO1049">_xlfn.IFS(AH1049&lt;1,"0-1",AH1049&lt;=3,"2-3",AH1049&lt;=5,"4-5",TRUE,"5+")</f>
        <v>0-1</v>
      </c>
    </row>
    <row r="1050" spans="1:41"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 t="shared" si="16"/>
        <v>0</v>
      </c>
      <c r="AK1050" t="str" cm="1">
        <f t="array" ref="AK1050">_xlfn.IFS(A1050&lt;25,"&lt;25",A1050&lt;=34,"25-34",A1050&lt;=44,"35-44",A1050&lt;=54,"45-54",TRUE,"55+")</f>
        <v>25-34</v>
      </c>
      <c r="AL1050" t="str" cm="1">
        <f t="array" ref="AL1050">_xlfn.IFS(S1050&lt;5000,"Low",S1050&lt;=10000,"Medium",S1050&lt;=20000,"High",TRUE,"Very High")</f>
        <v>Low</v>
      </c>
      <c r="AM1050" t="str" cm="1">
        <f t="array" ref="AM1050">_xlfn.IFS(AF1050&lt;=1,"0-1",AF1050&lt;=3,"2-3",AF1050&lt;=5,"4-5",AF1050&lt;=10,"6-10",TRUE,"10+")</f>
        <v>10+</v>
      </c>
      <c r="AN1050" t="str" cm="1">
        <f t="array" ref="AN1050">_xlfn.IFS(X1050&lt;12,"Low",X1050&lt;=18,"Medium",TRUE,"High")</f>
        <v>Medium</v>
      </c>
      <c r="AO1050" t="str" cm="1">
        <f t="array" ref="AO1050">_xlfn.IFS(AH1050&lt;1,"0-1",AH1050&lt;=3,"2-3",AH1050&lt;=5,"4-5",TRUE,"5+")</f>
        <v>2-3</v>
      </c>
    </row>
    <row r="1051" spans="1:41"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 t="shared" si="16"/>
        <v>0</v>
      </c>
      <c r="AK1051" t="str" cm="1">
        <f t="array" ref="AK1051">_xlfn.IFS(A1051&lt;25,"&lt;25",A1051&lt;=34,"25-34",A1051&lt;=44,"35-44",A1051&lt;=54,"45-54",TRUE,"55+")</f>
        <v>25-34</v>
      </c>
      <c r="AL1051" t="str" cm="1">
        <f t="array" ref="AL1051">_xlfn.IFS(S1051&lt;5000,"Low",S1051&lt;=10000,"Medium",S1051&lt;=20000,"High",TRUE,"Very High")</f>
        <v>Medium</v>
      </c>
      <c r="AM1051" t="str" cm="1">
        <f t="array" ref="AM1051">_xlfn.IFS(AF1051&lt;=1,"0-1",AF1051&lt;=3,"2-3",AF1051&lt;=5,"4-5",AF1051&lt;=10,"6-10",TRUE,"10+")</f>
        <v>2-3</v>
      </c>
      <c r="AN1051" t="str" cm="1">
        <f t="array" ref="AN1051">_xlfn.IFS(X1051&lt;12,"Low",X1051&lt;=18,"Medium",TRUE,"High")</f>
        <v>Medium</v>
      </c>
      <c r="AO1051" t="str" cm="1">
        <f t="array" ref="AO1051">_xlfn.IFS(AH1051&lt;1,"0-1",AH1051&lt;=3,"2-3",AH1051&lt;=5,"4-5",TRUE,"5+")</f>
        <v>2-3</v>
      </c>
    </row>
    <row r="1052" spans="1:41"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 t="shared" si="16"/>
        <v>0</v>
      </c>
      <c r="AK1052" t="str" cm="1">
        <f t="array" ref="AK1052">_xlfn.IFS(A1052&lt;25,"&lt;25",A1052&lt;=34,"25-34",A1052&lt;=44,"35-44",A1052&lt;=54,"45-54",TRUE,"55+")</f>
        <v>35-44</v>
      </c>
      <c r="AL1052" t="str" cm="1">
        <f t="array" ref="AL1052">_xlfn.IFS(S1052&lt;5000,"Low",S1052&lt;=10000,"Medium",S1052&lt;=20000,"High",TRUE,"Very High")</f>
        <v>Low</v>
      </c>
      <c r="AM1052" t="str" cm="1">
        <f t="array" ref="AM1052">_xlfn.IFS(AF1052&lt;=1,"0-1",AF1052&lt;=3,"2-3",AF1052&lt;=5,"4-5",AF1052&lt;=10,"6-10",TRUE,"10+")</f>
        <v>10+</v>
      </c>
      <c r="AN1052" t="str" cm="1">
        <f t="array" ref="AN1052">_xlfn.IFS(X1052&lt;12,"Low",X1052&lt;=18,"Medium",TRUE,"High")</f>
        <v>Medium</v>
      </c>
      <c r="AO1052" t="str" cm="1">
        <f t="array" ref="AO1052">_xlfn.IFS(AH1052&lt;1,"0-1",AH1052&lt;=3,"2-3",AH1052&lt;=5,"4-5",TRUE,"5+")</f>
        <v>4-5</v>
      </c>
    </row>
    <row r="1053" spans="1:41"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 t="shared" si="16"/>
        <v>0</v>
      </c>
      <c r="AK1053" t="str" cm="1">
        <f t="array" ref="AK1053">_xlfn.IFS(A1053&lt;25,"&lt;25",A1053&lt;=34,"25-34",A1053&lt;=44,"35-44",A1053&lt;=54,"45-54",TRUE,"55+")</f>
        <v>35-44</v>
      </c>
      <c r="AL1053" t="str" cm="1">
        <f t="array" ref="AL1053">_xlfn.IFS(S1053&lt;5000,"Low",S1053&lt;=10000,"Medium",S1053&lt;=20000,"High",TRUE,"Very High")</f>
        <v>Low</v>
      </c>
      <c r="AM1053" t="str" cm="1">
        <f t="array" ref="AM1053">_xlfn.IFS(AF1053&lt;=1,"0-1",AF1053&lt;=3,"2-3",AF1053&lt;=5,"4-5",AF1053&lt;=10,"6-10",TRUE,"10+")</f>
        <v>0-1</v>
      </c>
      <c r="AN1053" t="str" cm="1">
        <f t="array" ref="AN1053">_xlfn.IFS(X1053&lt;12,"Low",X1053&lt;=18,"Medium",TRUE,"High")</f>
        <v>Medium</v>
      </c>
      <c r="AO1053" t="str" cm="1">
        <f t="array" ref="AO1053">_xlfn.IFS(AH1053&lt;1,"0-1",AH1053&lt;=3,"2-3",AH1053&lt;=5,"4-5",TRUE,"5+")</f>
        <v>0-1</v>
      </c>
    </row>
    <row r="1054" spans="1:41"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 t="shared" si="16"/>
        <v>0</v>
      </c>
      <c r="AK1054" t="str" cm="1">
        <f t="array" ref="AK1054">_xlfn.IFS(A1054&lt;25,"&lt;25",A1054&lt;=34,"25-34",A1054&lt;=44,"35-44",A1054&lt;=54,"45-54",TRUE,"55+")</f>
        <v>25-34</v>
      </c>
      <c r="AL1054" t="str" cm="1">
        <f t="array" ref="AL1054">_xlfn.IFS(S1054&lt;5000,"Low",S1054&lt;=10000,"Medium",S1054&lt;=20000,"High",TRUE,"Very High")</f>
        <v>Low</v>
      </c>
      <c r="AM1054" t="str" cm="1">
        <f t="array" ref="AM1054">_xlfn.IFS(AF1054&lt;=1,"0-1",AF1054&lt;=3,"2-3",AF1054&lt;=5,"4-5",AF1054&lt;=10,"6-10",TRUE,"10+")</f>
        <v>0-1</v>
      </c>
      <c r="AN1054" t="str" cm="1">
        <f t="array" ref="AN1054">_xlfn.IFS(X1054&lt;12,"Low",X1054&lt;=18,"Medium",TRUE,"High")</f>
        <v>Medium</v>
      </c>
      <c r="AO1054" t="str" cm="1">
        <f t="array" ref="AO1054">_xlfn.IFS(AH1054&lt;1,"0-1",AH1054&lt;=3,"2-3",AH1054&lt;=5,"4-5",TRUE,"5+")</f>
        <v>0-1</v>
      </c>
    </row>
    <row r="1055" spans="1:41"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 t="shared" si="16"/>
        <v>0</v>
      </c>
      <c r="AK1055" t="str" cm="1">
        <f t="array" ref="AK1055">_xlfn.IFS(A1055&lt;25,"&lt;25",A1055&lt;=34,"25-34",A1055&lt;=44,"35-44",A1055&lt;=54,"45-54",TRUE,"55+")</f>
        <v>55+</v>
      </c>
      <c r="AL1055" t="str" cm="1">
        <f t="array" ref="AL1055">_xlfn.IFS(S1055&lt;5000,"Low",S1055&lt;=10000,"Medium",S1055&lt;=20000,"High",TRUE,"Very High")</f>
        <v>Low</v>
      </c>
      <c r="AM1055" t="str" cm="1">
        <f t="array" ref="AM1055">_xlfn.IFS(AF1055&lt;=1,"0-1",AF1055&lt;=3,"2-3",AF1055&lt;=5,"4-5",AF1055&lt;=10,"6-10",TRUE,"10+")</f>
        <v>10+</v>
      </c>
      <c r="AN1055" t="str" cm="1">
        <f t="array" ref="AN1055">_xlfn.IFS(X1055&lt;12,"Low",X1055&lt;=18,"Medium",TRUE,"High")</f>
        <v>High</v>
      </c>
      <c r="AO1055" t="str" cm="1">
        <f t="array" ref="AO1055">_xlfn.IFS(AH1055&lt;1,"0-1",AH1055&lt;=3,"2-3",AH1055&lt;=5,"4-5",TRUE,"5+")</f>
        <v>2-3</v>
      </c>
    </row>
    <row r="1056" spans="1:41"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 t="shared" si="16"/>
        <v>0</v>
      </c>
      <c r="AK1056" t="str" cm="1">
        <f t="array" ref="AK1056">_xlfn.IFS(A1056&lt;25,"&lt;25",A1056&lt;=34,"25-34",A1056&lt;=44,"35-44",A1056&lt;=54,"45-54",TRUE,"55+")</f>
        <v>45-54</v>
      </c>
      <c r="AL1056" t="str" cm="1">
        <f t="array" ref="AL1056">_xlfn.IFS(S1056&lt;5000,"Low",S1056&lt;=10000,"Medium",S1056&lt;=20000,"High",TRUE,"Very High")</f>
        <v>High</v>
      </c>
      <c r="AM1056" t="str" cm="1">
        <f t="array" ref="AM1056">_xlfn.IFS(AF1056&lt;=1,"0-1",AF1056&lt;=3,"2-3",AF1056&lt;=5,"4-5",AF1056&lt;=10,"6-10",TRUE,"10+")</f>
        <v>6-10</v>
      </c>
      <c r="AN1056" t="str" cm="1">
        <f t="array" ref="AN1056">_xlfn.IFS(X1056&lt;12,"Low",X1056&lt;=18,"Medium",TRUE,"High")</f>
        <v>Medium</v>
      </c>
      <c r="AO1056" t="str" cm="1">
        <f t="array" ref="AO1056">_xlfn.IFS(AH1056&lt;1,"0-1",AH1056&lt;=3,"2-3",AH1056&lt;=5,"4-5",TRUE,"5+")</f>
        <v>0-1</v>
      </c>
    </row>
    <row r="1057" spans="1:41"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 t="shared" si="16"/>
        <v>0</v>
      </c>
      <c r="AK1057" t="str" cm="1">
        <f t="array" ref="AK1057">_xlfn.IFS(A1057&lt;25,"&lt;25",A1057&lt;=34,"25-34",A1057&lt;=44,"35-44",A1057&lt;=54,"45-54",TRUE,"55+")</f>
        <v>25-34</v>
      </c>
      <c r="AL1057" t="str" cm="1">
        <f t="array" ref="AL1057">_xlfn.IFS(S1057&lt;5000,"Low",S1057&lt;=10000,"Medium",S1057&lt;=20000,"High",TRUE,"Very High")</f>
        <v>High</v>
      </c>
      <c r="AM1057" t="str" cm="1">
        <f t="array" ref="AM1057">_xlfn.IFS(AF1057&lt;=1,"0-1",AF1057&lt;=3,"2-3",AF1057&lt;=5,"4-5",AF1057&lt;=10,"6-10",TRUE,"10+")</f>
        <v>10+</v>
      </c>
      <c r="AN1057" t="str" cm="1">
        <f t="array" ref="AN1057">_xlfn.IFS(X1057&lt;12,"Low",X1057&lt;=18,"Medium",TRUE,"High")</f>
        <v>Medium</v>
      </c>
      <c r="AO1057" t="str" cm="1">
        <f t="array" ref="AO1057">_xlfn.IFS(AH1057&lt;1,"0-1",AH1057&lt;=3,"2-3",AH1057&lt;=5,"4-5",TRUE,"5+")</f>
        <v>5+</v>
      </c>
    </row>
    <row r="1058" spans="1:41"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 t="shared" si="16"/>
        <v>1</v>
      </c>
      <c r="AK1058" t="str" cm="1">
        <f t="array" ref="AK1058">_xlfn.IFS(A1058&lt;25,"&lt;25",A1058&lt;=34,"25-34",A1058&lt;=44,"35-44",A1058&lt;=54,"45-54",TRUE,"55+")</f>
        <v>25-34</v>
      </c>
      <c r="AL1058" t="str" cm="1">
        <f t="array" ref="AL1058">_xlfn.IFS(S1058&lt;5000,"Low",S1058&lt;=10000,"Medium",S1058&lt;=20000,"High",TRUE,"Very High")</f>
        <v>Low</v>
      </c>
      <c r="AM1058" t="str" cm="1">
        <f t="array" ref="AM1058">_xlfn.IFS(AF1058&lt;=1,"0-1",AF1058&lt;=3,"2-3",AF1058&lt;=5,"4-5",AF1058&lt;=10,"6-10",TRUE,"10+")</f>
        <v>2-3</v>
      </c>
      <c r="AN1058" t="str" cm="1">
        <f t="array" ref="AN1058">_xlfn.IFS(X1058&lt;12,"Low",X1058&lt;=18,"Medium",TRUE,"High")</f>
        <v>Medium</v>
      </c>
      <c r="AO1058" t="str" cm="1">
        <f t="array" ref="AO1058">_xlfn.IFS(AH1058&lt;1,"0-1",AH1058&lt;=3,"2-3",AH1058&lt;=5,"4-5",TRUE,"5+")</f>
        <v>2-3</v>
      </c>
    </row>
    <row r="1059" spans="1:41"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 t="shared" si="16"/>
        <v>1</v>
      </c>
      <c r="AK1059" t="str" cm="1">
        <f t="array" ref="AK1059">_xlfn.IFS(A1059&lt;25,"&lt;25",A1059&lt;=34,"25-34",A1059&lt;=44,"35-44",A1059&lt;=54,"45-54",TRUE,"55+")</f>
        <v>25-34</v>
      </c>
      <c r="AL1059" t="str" cm="1">
        <f t="array" ref="AL1059">_xlfn.IFS(S1059&lt;5000,"Low",S1059&lt;=10000,"Medium",S1059&lt;=20000,"High",TRUE,"Very High")</f>
        <v>Medium</v>
      </c>
      <c r="AM1059" t="str" cm="1">
        <f t="array" ref="AM1059">_xlfn.IFS(AF1059&lt;=1,"0-1",AF1059&lt;=3,"2-3",AF1059&lt;=5,"4-5",AF1059&lt;=10,"6-10",TRUE,"10+")</f>
        <v>4-5</v>
      </c>
      <c r="AN1059" t="str" cm="1">
        <f t="array" ref="AN1059">_xlfn.IFS(X1059&lt;12,"Low",X1059&lt;=18,"Medium",TRUE,"High")</f>
        <v>Low</v>
      </c>
      <c r="AO1059" t="str" cm="1">
        <f t="array" ref="AO1059">_xlfn.IFS(AH1059&lt;1,"0-1",AH1059&lt;=3,"2-3",AH1059&lt;=5,"4-5",TRUE,"5+")</f>
        <v>0-1</v>
      </c>
    </row>
    <row r="1060" spans="1:41"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 t="shared" si="16"/>
        <v>1</v>
      </c>
      <c r="AK1060" t="str" cm="1">
        <f t="array" ref="AK1060">_xlfn.IFS(A1060&lt;25,"&lt;25",A1060&lt;=34,"25-34",A1060&lt;=44,"35-44",A1060&lt;=54,"45-54",TRUE,"55+")</f>
        <v>25-34</v>
      </c>
      <c r="AL1060" t="str" cm="1">
        <f t="array" ref="AL1060">_xlfn.IFS(S1060&lt;5000,"Low",S1060&lt;=10000,"Medium",S1060&lt;=20000,"High",TRUE,"Very High")</f>
        <v>Low</v>
      </c>
      <c r="AM1060" t="str" cm="1">
        <f t="array" ref="AM1060">_xlfn.IFS(AF1060&lt;=1,"0-1",AF1060&lt;=3,"2-3",AF1060&lt;=5,"4-5",AF1060&lt;=10,"6-10",TRUE,"10+")</f>
        <v>10+</v>
      </c>
      <c r="AN1060" t="str" cm="1">
        <f t="array" ref="AN1060">_xlfn.IFS(X1060&lt;12,"Low",X1060&lt;=18,"Medium",TRUE,"High")</f>
        <v>High</v>
      </c>
      <c r="AO1060" t="str" cm="1">
        <f t="array" ref="AO1060">_xlfn.IFS(AH1060&lt;1,"0-1",AH1060&lt;=3,"2-3",AH1060&lt;=5,"4-5",TRUE,"5+")</f>
        <v>5+</v>
      </c>
    </row>
    <row r="1061" spans="1:41"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 t="shared" si="16"/>
        <v>0</v>
      </c>
      <c r="AK1061" t="str" cm="1">
        <f t="array" ref="AK1061">_xlfn.IFS(A1061&lt;25,"&lt;25",A1061&lt;=34,"25-34",A1061&lt;=44,"35-44",A1061&lt;=54,"45-54",TRUE,"55+")</f>
        <v>35-44</v>
      </c>
      <c r="AL1061" t="str" cm="1">
        <f t="array" ref="AL1061">_xlfn.IFS(S1061&lt;5000,"Low",S1061&lt;=10000,"Medium",S1061&lt;=20000,"High",TRUE,"Very High")</f>
        <v>Low</v>
      </c>
      <c r="AM1061" t="str" cm="1">
        <f t="array" ref="AM1061">_xlfn.IFS(AF1061&lt;=1,"0-1",AF1061&lt;=3,"2-3",AF1061&lt;=5,"4-5",AF1061&lt;=10,"6-10",TRUE,"10+")</f>
        <v>0-1</v>
      </c>
      <c r="AN1061" t="str" cm="1">
        <f t="array" ref="AN1061">_xlfn.IFS(X1061&lt;12,"Low",X1061&lt;=18,"Medium",TRUE,"High")</f>
        <v>Medium</v>
      </c>
      <c r="AO1061" t="str" cm="1">
        <f t="array" ref="AO1061">_xlfn.IFS(AH1061&lt;1,"0-1",AH1061&lt;=3,"2-3",AH1061&lt;=5,"4-5",TRUE,"5+")</f>
        <v>0-1</v>
      </c>
    </row>
    <row r="1062" spans="1:41"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 t="shared" si="16"/>
        <v>1</v>
      </c>
      <c r="AK1062" t="str" cm="1">
        <f t="array" ref="AK1062">_xlfn.IFS(A1062&lt;25,"&lt;25",A1062&lt;=34,"25-34",A1062&lt;=44,"35-44",A1062&lt;=54,"45-54",TRUE,"55+")</f>
        <v>&lt;25</v>
      </c>
      <c r="AL1062" t="str" cm="1">
        <f t="array" ref="AL1062">_xlfn.IFS(S1062&lt;5000,"Low",S1062&lt;=10000,"Medium",S1062&lt;=20000,"High",TRUE,"Very High")</f>
        <v>Low</v>
      </c>
      <c r="AM1062" t="str" cm="1">
        <f t="array" ref="AM1062">_xlfn.IFS(AF1062&lt;=1,"0-1",AF1062&lt;=3,"2-3",AF1062&lt;=5,"4-5",AF1062&lt;=10,"6-10",TRUE,"10+")</f>
        <v>0-1</v>
      </c>
      <c r="AN1062" t="str" cm="1">
        <f t="array" ref="AN1062">_xlfn.IFS(X1062&lt;12,"Low",X1062&lt;=18,"Medium",TRUE,"High")</f>
        <v>Low</v>
      </c>
      <c r="AO1062" t="str" cm="1">
        <f t="array" ref="AO1062">_xlfn.IFS(AH1062&lt;1,"0-1",AH1062&lt;=3,"2-3",AH1062&lt;=5,"4-5",TRUE,"5+")</f>
        <v>0-1</v>
      </c>
    </row>
    <row r="1063" spans="1:41"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 t="shared" si="16"/>
        <v>0</v>
      </c>
      <c r="AK1063" t="str" cm="1">
        <f t="array" ref="AK1063">_xlfn.IFS(A1063&lt;25,"&lt;25",A1063&lt;=34,"25-34",A1063&lt;=44,"35-44",A1063&lt;=54,"45-54",TRUE,"55+")</f>
        <v>&lt;25</v>
      </c>
      <c r="AL1063" t="str" cm="1">
        <f t="array" ref="AL1063">_xlfn.IFS(S1063&lt;5000,"Low",S1063&lt;=10000,"Medium",S1063&lt;=20000,"High",TRUE,"Very High")</f>
        <v>Low</v>
      </c>
      <c r="AM1063" t="str" cm="1">
        <f t="array" ref="AM1063">_xlfn.IFS(AF1063&lt;=1,"0-1",AF1063&lt;=3,"2-3",AF1063&lt;=5,"4-5",AF1063&lt;=10,"6-10",TRUE,"10+")</f>
        <v>0-1</v>
      </c>
      <c r="AN1063" t="str" cm="1">
        <f t="array" ref="AN1063">_xlfn.IFS(X1063&lt;12,"Low",X1063&lt;=18,"Medium",TRUE,"High")</f>
        <v>Medium</v>
      </c>
      <c r="AO1063" t="str" cm="1">
        <f t="array" ref="AO1063">_xlfn.IFS(AH1063&lt;1,"0-1",AH1063&lt;=3,"2-3",AH1063&lt;=5,"4-5",TRUE,"5+")</f>
        <v>0-1</v>
      </c>
    </row>
    <row r="1064" spans="1:41"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 t="shared" si="16"/>
        <v>0</v>
      </c>
      <c r="AK1064" t="str" cm="1">
        <f t="array" ref="AK1064">_xlfn.IFS(A1064&lt;25,"&lt;25",A1064&lt;=34,"25-34",A1064&lt;=44,"35-44",A1064&lt;=54,"45-54",TRUE,"55+")</f>
        <v>35-44</v>
      </c>
      <c r="AL1064" t="str" cm="1">
        <f t="array" ref="AL1064">_xlfn.IFS(S1064&lt;5000,"Low",S1064&lt;=10000,"Medium",S1064&lt;=20000,"High",TRUE,"Very High")</f>
        <v>High</v>
      </c>
      <c r="AM1064" t="str" cm="1">
        <f t="array" ref="AM1064">_xlfn.IFS(AF1064&lt;=1,"0-1",AF1064&lt;=3,"2-3",AF1064&lt;=5,"4-5",AF1064&lt;=10,"6-10",TRUE,"10+")</f>
        <v>2-3</v>
      </c>
      <c r="AN1064" t="str" cm="1">
        <f t="array" ref="AN1064">_xlfn.IFS(X1064&lt;12,"Low",X1064&lt;=18,"Medium",TRUE,"High")</f>
        <v>Medium</v>
      </c>
      <c r="AO1064" t="str" cm="1">
        <f t="array" ref="AO1064">_xlfn.IFS(AH1064&lt;1,"0-1",AH1064&lt;=3,"2-3",AH1064&lt;=5,"4-5",TRUE,"5+")</f>
        <v>2-3</v>
      </c>
    </row>
    <row r="1065" spans="1:41"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 t="shared" si="16"/>
        <v>0</v>
      </c>
      <c r="AK1065" t="str" cm="1">
        <f t="array" ref="AK1065">_xlfn.IFS(A1065&lt;25,"&lt;25",A1065&lt;=34,"25-34",A1065&lt;=44,"35-44",A1065&lt;=54,"45-54",TRUE,"55+")</f>
        <v>25-34</v>
      </c>
      <c r="AL1065" t="str" cm="1">
        <f t="array" ref="AL1065">_xlfn.IFS(S1065&lt;5000,"Low",S1065&lt;=10000,"Medium",S1065&lt;=20000,"High",TRUE,"Very High")</f>
        <v>Medium</v>
      </c>
      <c r="AM1065" t="str" cm="1">
        <f t="array" ref="AM1065">_xlfn.IFS(AF1065&lt;=1,"0-1",AF1065&lt;=3,"2-3",AF1065&lt;=5,"4-5",AF1065&lt;=10,"6-10",TRUE,"10+")</f>
        <v>6-10</v>
      </c>
      <c r="AN1065" t="str" cm="1">
        <f t="array" ref="AN1065">_xlfn.IFS(X1065&lt;12,"Low",X1065&lt;=18,"Medium",TRUE,"High")</f>
        <v>Medium</v>
      </c>
      <c r="AO1065" t="str" cm="1">
        <f t="array" ref="AO1065">_xlfn.IFS(AH1065&lt;1,"0-1",AH1065&lt;=3,"2-3",AH1065&lt;=5,"4-5",TRUE,"5+")</f>
        <v>0-1</v>
      </c>
    </row>
    <row r="1066" spans="1:41"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 t="shared" si="16"/>
        <v>0</v>
      </c>
      <c r="AK1066" t="str" cm="1">
        <f t="array" ref="AK1066">_xlfn.IFS(A1066&lt;25,"&lt;25",A1066&lt;=34,"25-34",A1066&lt;=44,"35-44",A1066&lt;=54,"45-54",TRUE,"55+")</f>
        <v>25-34</v>
      </c>
      <c r="AL1066" t="str" cm="1">
        <f t="array" ref="AL1066">_xlfn.IFS(S1066&lt;5000,"Low",S1066&lt;=10000,"Medium",S1066&lt;=20000,"High",TRUE,"Very High")</f>
        <v>Low</v>
      </c>
      <c r="AM1066" t="str" cm="1">
        <f t="array" ref="AM1066">_xlfn.IFS(AF1066&lt;=1,"0-1",AF1066&lt;=3,"2-3",AF1066&lt;=5,"4-5",AF1066&lt;=10,"6-10",TRUE,"10+")</f>
        <v>4-5</v>
      </c>
      <c r="AN1066" t="str" cm="1">
        <f t="array" ref="AN1066">_xlfn.IFS(X1066&lt;12,"Low",X1066&lt;=18,"Medium",TRUE,"High")</f>
        <v>High</v>
      </c>
      <c r="AO1066" t="str" cm="1">
        <f t="array" ref="AO1066">_xlfn.IFS(AH1066&lt;1,"0-1",AH1066&lt;=3,"2-3",AH1066&lt;=5,"4-5",TRUE,"5+")</f>
        <v>2-3</v>
      </c>
    </row>
    <row r="1067" spans="1:41"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 t="shared" si="16"/>
        <v>0</v>
      </c>
      <c r="AK1067" t="str" cm="1">
        <f t="array" ref="AK1067">_xlfn.IFS(A1067&lt;25,"&lt;25",A1067&lt;=34,"25-34",A1067&lt;=44,"35-44",A1067&lt;=54,"45-54",TRUE,"55+")</f>
        <v>55+</v>
      </c>
      <c r="AL1067" t="str" cm="1">
        <f t="array" ref="AL1067">_xlfn.IFS(S1067&lt;5000,"Low",S1067&lt;=10000,"Medium",S1067&lt;=20000,"High",TRUE,"Very High")</f>
        <v>Low</v>
      </c>
      <c r="AM1067" t="str" cm="1">
        <f t="array" ref="AM1067">_xlfn.IFS(AF1067&lt;=1,"0-1",AF1067&lt;=3,"2-3",AF1067&lt;=5,"4-5",AF1067&lt;=10,"6-10",TRUE,"10+")</f>
        <v>2-3</v>
      </c>
      <c r="AN1067" t="str" cm="1">
        <f t="array" ref="AN1067">_xlfn.IFS(X1067&lt;12,"Low",X1067&lt;=18,"Medium",TRUE,"High")</f>
        <v>Medium</v>
      </c>
      <c r="AO1067" t="str" cm="1">
        <f t="array" ref="AO1067">_xlfn.IFS(AH1067&lt;1,"0-1",AH1067&lt;=3,"2-3",AH1067&lt;=5,"4-5",TRUE,"5+")</f>
        <v>2-3</v>
      </c>
    </row>
    <row r="1068" spans="1:41"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 t="shared" si="16"/>
        <v>0</v>
      </c>
      <c r="AK1068" t="str" cm="1">
        <f t="array" ref="AK1068">_xlfn.IFS(A1068&lt;25,"&lt;25",A1068&lt;=34,"25-34",A1068&lt;=44,"35-44",A1068&lt;=54,"45-54",TRUE,"55+")</f>
        <v>25-34</v>
      </c>
      <c r="AL1068" t="str" cm="1">
        <f t="array" ref="AL1068">_xlfn.IFS(S1068&lt;5000,"Low",S1068&lt;=10000,"Medium",S1068&lt;=20000,"High",TRUE,"Very High")</f>
        <v>Low</v>
      </c>
      <c r="AM1068" t="str" cm="1">
        <f t="array" ref="AM1068">_xlfn.IFS(AF1068&lt;=1,"0-1",AF1068&lt;=3,"2-3",AF1068&lt;=5,"4-5",AF1068&lt;=10,"6-10",TRUE,"10+")</f>
        <v>4-5</v>
      </c>
      <c r="AN1068" t="str" cm="1">
        <f t="array" ref="AN1068">_xlfn.IFS(X1068&lt;12,"Low",X1068&lt;=18,"Medium",TRUE,"High")</f>
        <v>Low</v>
      </c>
      <c r="AO1068" t="str" cm="1">
        <f t="array" ref="AO1068">_xlfn.IFS(AH1068&lt;1,"0-1",AH1068&lt;=3,"2-3",AH1068&lt;=5,"4-5",TRUE,"5+")</f>
        <v>0-1</v>
      </c>
    </row>
    <row r="1069" spans="1:41"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 t="shared" si="16"/>
        <v>0</v>
      </c>
      <c r="AK1069" t="str" cm="1">
        <f t="array" ref="AK1069">_xlfn.IFS(A1069&lt;25,"&lt;25",A1069&lt;=34,"25-34",A1069&lt;=44,"35-44",A1069&lt;=54,"45-54",TRUE,"55+")</f>
        <v>45-54</v>
      </c>
      <c r="AL1069" t="str" cm="1">
        <f t="array" ref="AL1069">_xlfn.IFS(S1069&lt;5000,"Low",S1069&lt;=10000,"Medium",S1069&lt;=20000,"High",TRUE,"Very High")</f>
        <v>Low</v>
      </c>
      <c r="AM1069" t="str" cm="1">
        <f t="array" ref="AM1069">_xlfn.IFS(AF1069&lt;=1,"0-1",AF1069&lt;=3,"2-3",AF1069&lt;=5,"4-5",AF1069&lt;=10,"6-10",TRUE,"10+")</f>
        <v>4-5</v>
      </c>
      <c r="AN1069" t="str" cm="1">
        <f t="array" ref="AN1069">_xlfn.IFS(X1069&lt;12,"Low",X1069&lt;=18,"Medium",TRUE,"High")</f>
        <v>Medium</v>
      </c>
      <c r="AO1069" t="str" cm="1">
        <f t="array" ref="AO1069">_xlfn.IFS(AH1069&lt;1,"0-1",AH1069&lt;=3,"2-3",AH1069&lt;=5,"4-5",TRUE,"5+")</f>
        <v>2-3</v>
      </c>
    </row>
    <row r="1070" spans="1:41"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 t="shared" si="16"/>
        <v>1</v>
      </c>
      <c r="AK1070" t="str" cm="1">
        <f t="array" ref="AK1070">_xlfn.IFS(A1070&lt;25,"&lt;25",A1070&lt;=34,"25-34",A1070&lt;=44,"35-44",A1070&lt;=54,"45-54",TRUE,"55+")</f>
        <v>25-34</v>
      </c>
      <c r="AL1070" t="str" cm="1">
        <f t="array" ref="AL1070">_xlfn.IFS(S1070&lt;5000,"Low",S1070&lt;=10000,"Medium",S1070&lt;=20000,"High",TRUE,"Very High")</f>
        <v>Low</v>
      </c>
      <c r="AM1070" t="str" cm="1">
        <f t="array" ref="AM1070">_xlfn.IFS(AF1070&lt;=1,"0-1",AF1070&lt;=3,"2-3",AF1070&lt;=5,"4-5",AF1070&lt;=10,"6-10",TRUE,"10+")</f>
        <v>0-1</v>
      </c>
      <c r="AN1070" t="str" cm="1">
        <f t="array" ref="AN1070">_xlfn.IFS(X1070&lt;12,"Low",X1070&lt;=18,"Medium",TRUE,"High")</f>
        <v>Low</v>
      </c>
      <c r="AO1070" t="str" cm="1">
        <f t="array" ref="AO1070">_xlfn.IFS(AH1070&lt;1,"0-1",AH1070&lt;=3,"2-3",AH1070&lt;=5,"4-5",TRUE,"5+")</f>
        <v>0-1</v>
      </c>
    </row>
    <row r="1071" spans="1:41"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 t="shared" si="16"/>
        <v>0</v>
      </c>
      <c r="AK1071" t="str" cm="1">
        <f t="array" ref="AK1071">_xlfn.IFS(A1071&lt;25,"&lt;25",A1071&lt;=34,"25-34",A1071&lt;=44,"35-44",A1071&lt;=54,"45-54",TRUE,"55+")</f>
        <v>25-34</v>
      </c>
      <c r="AL1071" t="str" cm="1">
        <f t="array" ref="AL1071">_xlfn.IFS(S1071&lt;5000,"Low",S1071&lt;=10000,"Medium",S1071&lt;=20000,"High",TRUE,"Very High")</f>
        <v>Low</v>
      </c>
      <c r="AM1071" t="str" cm="1">
        <f t="array" ref="AM1071">_xlfn.IFS(AF1071&lt;=1,"0-1",AF1071&lt;=3,"2-3",AF1071&lt;=5,"4-5",AF1071&lt;=10,"6-10",TRUE,"10+")</f>
        <v>0-1</v>
      </c>
      <c r="AN1071" t="str" cm="1">
        <f t="array" ref="AN1071">_xlfn.IFS(X1071&lt;12,"Low",X1071&lt;=18,"Medium",TRUE,"High")</f>
        <v>Medium</v>
      </c>
      <c r="AO1071" t="str" cm="1">
        <f t="array" ref="AO1071">_xlfn.IFS(AH1071&lt;1,"0-1",AH1071&lt;=3,"2-3",AH1071&lt;=5,"4-5",TRUE,"5+")</f>
        <v>0-1</v>
      </c>
    </row>
    <row r="1072" spans="1:41"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 t="shared" si="16"/>
        <v>0</v>
      </c>
      <c r="AK1072" t="str" cm="1">
        <f t="array" ref="AK1072">_xlfn.IFS(A1072&lt;25,"&lt;25",A1072&lt;=34,"25-34",A1072&lt;=44,"35-44",A1072&lt;=54,"45-54",TRUE,"55+")</f>
        <v>25-34</v>
      </c>
      <c r="AL1072" t="str" cm="1">
        <f t="array" ref="AL1072">_xlfn.IFS(S1072&lt;5000,"Low",S1072&lt;=10000,"Medium",S1072&lt;=20000,"High",TRUE,"Very High")</f>
        <v>Low</v>
      </c>
      <c r="AM1072" t="str" cm="1">
        <f t="array" ref="AM1072">_xlfn.IFS(AF1072&lt;=1,"0-1",AF1072&lt;=3,"2-3",AF1072&lt;=5,"4-5",AF1072&lt;=10,"6-10",TRUE,"10+")</f>
        <v>4-5</v>
      </c>
      <c r="AN1072" t="str" cm="1">
        <f t="array" ref="AN1072">_xlfn.IFS(X1072&lt;12,"Low",X1072&lt;=18,"Medium",TRUE,"High")</f>
        <v>Medium</v>
      </c>
      <c r="AO1072" t="str" cm="1">
        <f t="array" ref="AO1072">_xlfn.IFS(AH1072&lt;1,"0-1",AH1072&lt;=3,"2-3",AH1072&lt;=5,"4-5",TRUE,"5+")</f>
        <v>2-3</v>
      </c>
    </row>
    <row r="1073" spans="1:41"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 t="shared" si="16"/>
        <v>0</v>
      </c>
      <c r="AK1073" t="str" cm="1">
        <f t="array" ref="AK1073">_xlfn.IFS(A1073&lt;25,"&lt;25",A1073&lt;=34,"25-34",A1073&lt;=44,"35-44",A1073&lt;=54,"45-54",TRUE,"55+")</f>
        <v>45-54</v>
      </c>
      <c r="AL1073" t="str" cm="1">
        <f t="array" ref="AL1073">_xlfn.IFS(S1073&lt;5000,"Low",S1073&lt;=10000,"Medium",S1073&lt;=20000,"High",TRUE,"Very High")</f>
        <v>Low</v>
      </c>
      <c r="AM1073" t="str" cm="1">
        <f t="array" ref="AM1073">_xlfn.IFS(AF1073&lt;=1,"0-1",AF1073&lt;=3,"2-3",AF1073&lt;=5,"4-5",AF1073&lt;=10,"6-10",TRUE,"10+")</f>
        <v>2-3</v>
      </c>
      <c r="AN1073" t="str" cm="1">
        <f t="array" ref="AN1073">_xlfn.IFS(X1073&lt;12,"Low",X1073&lt;=18,"Medium",TRUE,"High")</f>
        <v>High</v>
      </c>
      <c r="AO1073" t="str" cm="1">
        <f t="array" ref="AO1073">_xlfn.IFS(AH1073&lt;1,"0-1",AH1073&lt;=3,"2-3",AH1073&lt;=5,"4-5",TRUE,"5+")</f>
        <v>2-3</v>
      </c>
    </row>
    <row r="1074" spans="1:41"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 t="shared" si="16"/>
        <v>0</v>
      </c>
      <c r="AK1074" t="str" cm="1">
        <f t="array" ref="AK1074">_xlfn.IFS(A1074&lt;25,"&lt;25",A1074&lt;=34,"25-34",A1074&lt;=44,"35-44",A1074&lt;=54,"45-54",TRUE,"55+")</f>
        <v>25-34</v>
      </c>
      <c r="AL1074" t="str" cm="1">
        <f t="array" ref="AL1074">_xlfn.IFS(S1074&lt;5000,"Low",S1074&lt;=10000,"Medium",S1074&lt;=20000,"High",TRUE,"Very High")</f>
        <v>Low</v>
      </c>
      <c r="AM1074" t="str" cm="1">
        <f t="array" ref="AM1074">_xlfn.IFS(AF1074&lt;=1,"0-1",AF1074&lt;=3,"2-3",AF1074&lt;=5,"4-5",AF1074&lt;=10,"6-10",TRUE,"10+")</f>
        <v>2-3</v>
      </c>
      <c r="AN1074" t="str" cm="1">
        <f t="array" ref="AN1074">_xlfn.IFS(X1074&lt;12,"Low",X1074&lt;=18,"Medium",TRUE,"High")</f>
        <v>Medium</v>
      </c>
      <c r="AO1074" t="str" cm="1">
        <f t="array" ref="AO1074">_xlfn.IFS(AH1074&lt;1,"0-1",AH1074&lt;=3,"2-3",AH1074&lt;=5,"4-5",TRUE,"5+")</f>
        <v>0-1</v>
      </c>
    </row>
    <row r="1075" spans="1:41"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 t="shared" si="16"/>
        <v>0</v>
      </c>
      <c r="AK1075" t="str" cm="1">
        <f t="array" ref="AK1075">_xlfn.IFS(A1075&lt;25,"&lt;25",A1075&lt;=34,"25-34",A1075&lt;=44,"35-44",A1075&lt;=54,"45-54",TRUE,"55+")</f>
        <v>25-34</v>
      </c>
      <c r="AL1075" t="str" cm="1">
        <f t="array" ref="AL1075">_xlfn.IFS(S1075&lt;5000,"Low",S1075&lt;=10000,"Medium",S1075&lt;=20000,"High",TRUE,"Very High")</f>
        <v>Medium</v>
      </c>
      <c r="AM1075" t="str" cm="1">
        <f t="array" ref="AM1075">_xlfn.IFS(AF1075&lt;=1,"0-1",AF1075&lt;=3,"2-3",AF1075&lt;=5,"4-5",AF1075&lt;=10,"6-10",TRUE,"10+")</f>
        <v>6-10</v>
      </c>
      <c r="AN1075" t="str" cm="1">
        <f t="array" ref="AN1075">_xlfn.IFS(X1075&lt;12,"Low",X1075&lt;=18,"Medium",TRUE,"High")</f>
        <v>Medium</v>
      </c>
      <c r="AO1075" t="str" cm="1">
        <f t="array" ref="AO1075">_xlfn.IFS(AH1075&lt;1,"0-1",AH1075&lt;=3,"2-3",AH1075&lt;=5,"4-5",TRUE,"5+")</f>
        <v>2-3</v>
      </c>
    </row>
    <row r="1076" spans="1:41"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 t="shared" si="16"/>
        <v>0</v>
      </c>
      <c r="AK1076" t="str" cm="1">
        <f t="array" ref="AK1076">_xlfn.IFS(A1076&lt;25,"&lt;25",A1076&lt;=34,"25-34",A1076&lt;=44,"35-44",A1076&lt;=54,"45-54",TRUE,"55+")</f>
        <v>25-34</v>
      </c>
      <c r="AL1076" t="str" cm="1">
        <f t="array" ref="AL1076">_xlfn.IFS(S1076&lt;5000,"Low",S1076&lt;=10000,"Medium",S1076&lt;=20000,"High",TRUE,"Very High")</f>
        <v>Medium</v>
      </c>
      <c r="AM1076" t="str" cm="1">
        <f t="array" ref="AM1076">_xlfn.IFS(AF1076&lt;=1,"0-1",AF1076&lt;=3,"2-3",AF1076&lt;=5,"4-5",AF1076&lt;=10,"6-10",TRUE,"10+")</f>
        <v>0-1</v>
      </c>
      <c r="AN1076" t="str" cm="1">
        <f t="array" ref="AN1076">_xlfn.IFS(X1076&lt;12,"Low",X1076&lt;=18,"Medium",TRUE,"High")</f>
        <v>Medium</v>
      </c>
      <c r="AO1076" t="str" cm="1">
        <f t="array" ref="AO1076">_xlfn.IFS(AH1076&lt;1,"0-1",AH1076&lt;=3,"2-3",AH1076&lt;=5,"4-5",TRUE,"5+")</f>
        <v>0-1</v>
      </c>
    </row>
    <row r="1077" spans="1:41"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 t="shared" si="16"/>
        <v>0</v>
      </c>
      <c r="AK1077" t="str" cm="1">
        <f t="array" ref="AK1077">_xlfn.IFS(A1077&lt;25,"&lt;25",A1077&lt;=34,"25-34",A1077&lt;=44,"35-44",A1077&lt;=54,"45-54",TRUE,"55+")</f>
        <v>25-34</v>
      </c>
      <c r="AL1077" t="str" cm="1">
        <f t="array" ref="AL1077">_xlfn.IFS(S1077&lt;5000,"Low",S1077&lt;=10000,"Medium",S1077&lt;=20000,"High",TRUE,"Very High")</f>
        <v>High</v>
      </c>
      <c r="AM1077" t="str" cm="1">
        <f t="array" ref="AM1077">_xlfn.IFS(AF1077&lt;=1,"0-1",AF1077&lt;=3,"2-3",AF1077&lt;=5,"4-5",AF1077&lt;=10,"6-10",TRUE,"10+")</f>
        <v>4-5</v>
      </c>
      <c r="AN1077" t="str" cm="1">
        <f t="array" ref="AN1077">_xlfn.IFS(X1077&lt;12,"Low",X1077&lt;=18,"Medium",TRUE,"High")</f>
        <v>High</v>
      </c>
      <c r="AO1077" t="str" cm="1">
        <f t="array" ref="AO1077">_xlfn.IFS(AH1077&lt;1,"0-1",AH1077&lt;=3,"2-3",AH1077&lt;=5,"4-5",TRUE,"5+")</f>
        <v>0-1</v>
      </c>
    </row>
    <row r="1078" spans="1:41"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 t="shared" si="16"/>
        <v>0</v>
      </c>
      <c r="AK1078" t="str" cm="1">
        <f t="array" ref="AK1078">_xlfn.IFS(A1078&lt;25,"&lt;25",A1078&lt;=34,"25-34",A1078&lt;=44,"35-44",A1078&lt;=54,"45-54",TRUE,"55+")</f>
        <v>45-54</v>
      </c>
      <c r="AL1078" t="str" cm="1">
        <f t="array" ref="AL1078">_xlfn.IFS(S1078&lt;5000,"Low",S1078&lt;=10000,"Medium",S1078&lt;=20000,"High",TRUE,"Very High")</f>
        <v>High</v>
      </c>
      <c r="AM1078" t="str" cm="1">
        <f t="array" ref="AM1078">_xlfn.IFS(AF1078&lt;=1,"0-1",AF1078&lt;=3,"2-3",AF1078&lt;=5,"4-5",AF1078&lt;=10,"6-10",TRUE,"10+")</f>
        <v>10+</v>
      </c>
      <c r="AN1078" t="str" cm="1">
        <f t="array" ref="AN1078">_xlfn.IFS(X1078&lt;12,"Low",X1078&lt;=18,"Medium",TRUE,"High")</f>
        <v>High</v>
      </c>
      <c r="AO1078" t="str" cm="1">
        <f t="array" ref="AO1078">_xlfn.IFS(AH1078&lt;1,"0-1",AH1078&lt;=3,"2-3",AH1078&lt;=5,"4-5",TRUE,"5+")</f>
        <v>2-3</v>
      </c>
    </row>
    <row r="1079" spans="1:41"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 t="shared" si="16"/>
        <v>1</v>
      </c>
      <c r="AK1079" t="str" cm="1">
        <f t="array" ref="AK1079">_xlfn.IFS(A1079&lt;25,"&lt;25",A1079&lt;=34,"25-34",A1079&lt;=44,"35-44",A1079&lt;=54,"45-54",TRUE,"55+")</f>
        <v>25-34</v>
      </c>
      <c r="AL1079" t="str" cm="1">
        <f t="array" ref="AL1079">_xlfn.IFS(S1079&lt;5000,"Low",S1079&lt;=10000,"Medium",S1079&lt;=20000,"High",TRUE,"Very High")</f>
        <v>Low</v>
      </c>
      <c r="AM1079" t="str" cm="1">
        <f t="array" ref="AM1079">_xlfn.IFS(AF1079&lt;=1,"0-1",AF1079&lt;=3,"2-3",AF1079&lt;=5,"4-5",AF1079&lt;=10,"6-10",TRUE,"10+")</f>
        <v>6-10</v>
      </c>
      <c r="AN1079" t="str" cm="1">
        <f t="array" ref="AN1079">_xlfn.IFS(X1079&lt;12,"Low",X1079&lt;=18,"Medium",TRUE,"High")</f>
        <v>Medium</v>
      </c>
      <c r="AO1079" t="str" cm="1">
        <f t="array" ref="AO1079">_xlfn.IFS(AH1079&lt;1,"0-1",AH1079&lt;=3,"2-3",AH1079&lt;=5,"4-5",TRUE,"5+")</f>
        <v>0-1</v>
      </c>
    </row>
    <row r="1080" spans="1:41"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 t="shared" si="16"/>
        <v>0</v>
      </c>
      <c r="AK1080" t="str" cm="1">
        <f t="array" ref="AK1080">_xlfn.IFS(A1080&lt;25,"&lt;25",A1080&lt;=34,"25-34",A1080&lt;=44,"35-44",A1080&lt;=54,"45-54",TRUE,"55+")</f>
        <v>35-44</v>
      </c>
      <c r="AL1080" t="str" cm="1">
        <f t="array" ref="AL1080">_xlfn.IFS(S1080&lt;5000,"Low",S1080&lt;=10000,"Medium",S1080&lt;=20000,"High",TRUE,"Very High")</f>
        <v>High</v>
      </c>
      <c r="AM1080" t="str" cm="1">
        <f t="array" ref="AM1080">_xlfn.IFS(AF1080&lt;=1,"0-1",AF1080&lt;=3,"2-3",AF1080&lt;=5,"4-5",AF1080&lt;=10,"6-10",TRUE,"10+")</f>
        <v>10+</v>
      </c>
      <c r="AN1080" t="str" cm="1">
        <f t="array" ref="AN1080">_xlfn.IFS(X1080&lt;12,"Low",X1080&lt;=18,"Medium",TRUE,"High")</f>
        <v>Medium</v>
      </c>
      <c r="AO1080" t="str" cm="1">
        <f t="array" ref="AO1080">_xlfn.IFS(AH1080&lt;1,"0-1",AH1080&lt;=3,"2-3",AH1080&lt;=5,"4-5",TRUE,"5+")</f>
        <v>5+</v>
      </c>
    </row>
    <row r="1081" spans="1:41"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 t="shared" si="16"/>
        <v>0</v>
      </c>
      <c r="AK1081" t="str" cm="1">
        <f t="array" ref="AK1081">_xlfn.IFS(A1081&lt;25,"&lt;25",A1081&lt;=34,"25-34",A1081&lt;=44,"35-44",A1081&lt;=54,"45-54",TRUE,"55+")</f>
        <v>35-44</v>
      </c>
      <c r="AL1081" t="str" cm="1">
        <f t="array" ref="AL1081">_xlfn.IFS(S1081&lt;5000,"Low",S1081&lt;=10000,"Medium",S1081&lt;=20000,"High",TRUE,"Very High")</f>
        <v>Medium</v>
      </c>
      <c r="AM1081" t="str" cm="1">
        <f t="array" ref="AM1081">_xlfn.IFS(AF1081&lt;=1,"0-1",AF1081&lt;=3,"2-3",AF1081&lt;=5,"4-5",AF1081&lt;=10,"6-10",TRUE,"10+")</f>
        <v>2-3</v>
      </c>
      <c r="AN1081" t="str" cm="1">
        <f t="array" ref="AN1081">_xlfn.IFS(X1081&lt;12,"Low",X1081&lt;=18,"Medium",TRUE,"High")</f>
        <v>Medium</v>
      </c>
      <c r="AO1081" t="str" cm="1">
        <f t="array" ref="AO1081">_xlfn.IFS(AH1081&lt;1,"0-1",AH1081&lt;=3,"2-3",AH1081&lt;=5,"4-5",TRUE,"5+")</f>
        <v>2-3</v>
      </c>
    </row>
    <row r="1082" spans="1:41"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 t="shared" si="16"/>
        <v>0</v>
      </c>
      <c r="AK1082" t="str" cm="1">
        <f t="array" ref="AK1082">_xlfn.IFS(A1082&lt;25,"&lt;25",A1082&lt;=34,"25-34",A1082&lt;=44,"35-44",A1082&lt;=54,"45-54",TRUE,"55+")</f>
        <v>45-54</v>
      </c>
      <c r="AL1082" t="str" cm="1">
        <f t="array" ref="AL1082">_xlfn.IFS(S1082&lt;5000,"Low",S1082&lt;=10000,"Medium",S1082&lt;=20000,"High",TRUE,"Very High")</f>
        <v>High</v>
      </c>
      <c r="AM1082" t="str" cm="1">
        <f t="array" ref="AM1082">_xlfn.IFS(AF1082&lt;=1,"0-1",AF1082&lt;=3,"2-3",AF1082&lt;=5,"4-5",AF1082&lt;=10,"6-10",TRUE,"10+")</f>
        <v>10+</v>
      </c>
      <c r="AN1082" t="str" cm="1">
        <f t="array" ref="AN1082">_xlfn.IFS(X1082&lt;12,"Low",X1082&lt;=18,"Medium",TRUE,"High")</f>
        <v>Medium</v>
      </c>
      <c r="AO1082" t="str" cm="1">
        <f t="array" ref="AO1082">_xlfn.IFS(AH1082&lt;1,"0-1",AH1082&lt;=3,"2-3",AH1082&lt;=5,"4-5",TRUE,"5+")</f>
        <v>4-5</v>
      </c>
    </row>
    <row r="1083" spans="1:41"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 t="shared" si="16"/>
        <v>0</v>
      </c>
      <c r="AK1083" t="str" cm="1">
        <f t="array" ref="AK1083">_xlfn.IFS(A1083&lt;25,"&lt;25",A1083&lt;=34,"25-34",A1083&lt;=44,"35-44",A1083&lt;=54,"45-54",TRUE,"55+")</f>
        <v>35-44</v>
      </c>
      <c r="AL1083" t="str" cm="1">
        <f t="array" ref="AL1083">_xlfn.IFS(S1083&lt;5000,"Low",S1083&lt;=10000,"Medium",S1083&lt;=20000,"High",TRUE,"Very High")</f>
        <v>Medium</v>
      </c>
      <c r="AM1083" t="str" cm="1">
        <f t="array" ref="AM1083">_xlfn.IFS(AF1083&lt;=1,"0-1",AF1083&lt;=3,"2-3",AF1083&lt;=5,"4-5",AF1083&lt;=10,"6-10",TRUE,"10+")</f>
        <v>10+</v>
      </c>
      <c r="AN1083" t="str" cm="1">
        <f t="array" ref="AN1083">_xlfn.IFS(X1083&lt;12,"Low",X1083&lt;=18,"Medium",TRUE,"High")</f>
        <v>High</v>
      </c>
      <c r="AO1083" t="str" cm="1">
        <f t="array" ref="AO1083">_xlfn.IFS(AH1083&lt;1,"0-1",AH1083&lt;=3,"2-3",AH1083&lt;=5,"4-5",TRUE,"5+")</f>
        <v>2-3</v>
      </c>
    </row>
    <row r="1084" spans="1:41"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 t="shared" si="16"/>
        <v>0</v>
      </c>
      <c r="AK1084" t="str" cm="1">
        <f t="array" ref="AK1084">_xlfn.IFS(A1084&lt;25,"&lt;25",A1084&lt;=34,"25-34",A1084&lt;=44,"35-44",A1084&lt;=54,"45-54",TRUE,"55+")</f>
        <v>&lt;25</v>
      </c>
      <c r="AL1084" t="str" cm="1">
        <f t="array" ref="AL1084">_xlfn.IFS(S1084&lt;5000,"Low",S1084&lt;=10000,"Medium",S1084&lt;=20000,"High",TRUE,"Very High")</f>
        <v>Low</v>
      </c>
      <c r="AM1084" t="str" cm="1">
        <f t="array" ref="AM1084">_xlfn.IFS(AF1084&lt;=1,"0-1",AF1084&lt;=3,"2-3",AF1084&lt;=5,"4-5",AF1084&lt;=10,"6-10",TRUE,"10+")</f>
        <v>4-5</v>
      </c>
      <c r="AN1084" t="str" cm="1">
        <f t="array" ref="AN1084">_xlfn.IFS(X1084&lt;12,"Low",X1084&lt;=18,"Medium",TRUE,"High")</f>
        <v>Medium</v>
      </c>
      <c r="AO1084" t="str" cm="1">
        <f t="array" ref="AO1084">_xlfn.IFS(AH1084&lt;1,"0-1",AH1084&lt;=3,"2-3",AH1084&lt;=5,"4-5",TRUE,"5+")</f>
        <v>2-3</v>
      </c>
    </row>
    <row r="1085" spans="1:41"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 t="shared" si="16"/>
        <v>1</v>
      </c>
      <c r="AK1085" t="str" cm="1">
        <f t="array" ref="AK1085">_xlfn.IFS(A1085&lt;25,"&lt;25",A1085&lt;=34,"25-34",A1085&lt;=44,"35-44",A1085&lt;=54,"45-54",TRUE,"55+")</f>
        <v>35-44</v>
      </c>
      <c r="AL1085" t="str" cm="1">
        <f t="array" ref="AL1085">_xlfn.IFS(S1085&lt;5000,"Low",S1085&lt;=10000,"Medium",S1085&lt;=20000,"High",TRUE,"Very High")</f>
        <v>Low</v>
      </c>
      <c r="AM1085" t="str" cm="1">
        <f t="array" ref="AM1085">_xlfn.IFS(AF1085&lt;=1,"0-1",AF1085&lt;=3,"2-3",AF1085&lt;=5,"4-5",AF1085&lt;=10,"6-10",TRUE,"10+")</f>
        <v>4-5</v>
      </c>
      <c r="AN1085" t="str" cm="1">
        <f t="array" ref="AN1085">_xlfn.IFS(X1085&lt;12,"Low",X1085&lt;=18,"Medium",TRUE,"High")</f>
        <v>Medium</v>
      </c>
      <c r="AO1085" t="str" cm="1">
        <f t="array" ref="AO1085">_xlfn.IFS(AH1085&lt;1,"0-1",AH1085&lt;=3,"2-3",AH1085&lt;=5,"4-5",TRUE,"5+")</f>
        <v>2-3</v>
      </c>
    </row>
    <row r="1086" spans="1:41"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 t="shared" si="16"/>
        <v>0</v>
      </c>
      <c r="AK1086" t="str" cm="1">
        <f t="array" ref="AK1086">_xlfn.IFS(A1086&lt;25,"&lt;25",A1086&lt;=34,"25-34",A1086&lt;=44,"35-44",A1086&lt;=54,"45-54",TRUE,"55+")</f>
        <v>25-34</v>
      </c>
      <c r="AL1086" t="str" cm="1">
        <f t="array" ref="AL1086">_xlfn.IFS(S1086&lt;5000,"Low",S1086&lt;=10000,"Medium",S1086&lt;=20000,"High",TRUE,"Very High")</f>
        <v>Medium</v>
      </c>
      <c r="AM1086" t="str" cm="1">
        <f t="array" ref="AM1086">_xlfn.IFS(AF1086&lt;=1,"0-1",AF1086&lt;=3,"2-3",AF1086&lt;=5,"4-5",AF1086&lt;=10,"6-10",TRUE,"10+")</f>
        <v>6-10</v>
      </c>
      <c r="AN1086" t="str" cm="1">
        <f t="array" ref="AN1086">_xlfn.IFS(X1086&lt;12,"Low",X1086&lt;=18,"Medium",TRUE,"High")</f>
        <v>Medium</v>
      </c>
      <c r="AO1086" t="str" cm="1">
        <f t="array" ref="AO1086">_xlfn.IFS(AH1086&lt;1,"0-1",AH1086&lt;=3,"2-3",AH1086&lt;=5,"4-5",TRUE,"5+")</f>
        <v>5+</v>
      </c>
    </row>
    <row r="1087" spans="1:41"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 t="shared" si="16"/>
        <v>1</v>
      </c>
      <c r="AK1087" t="str" cm="1">
        <f t="array" ref="AK1087">_xlfn.IFS(A1087&lt;25,"&lt;25",A1087&lt;=34,"25-34",A1087&lt;=44,"35-44",A1087&lt;=54,"45-54",TRUE,"55+")</f>
        <v>25-34</v>
      </c>
      <c r="AL1087" t="str" cm="1">
        <f t="array" ref="AL1087">_xlfn.IFS(S1087&lt;5000,"Low",S1087&lt;=10000,"Medium",S1087&lt;=20000,"High",TRUE,"Very High")</f>
        <v>Low</v>
      </c>
      <c r="AM1087" t="str" cm="1">
        <f t="array" ref="AM1087">_xlfn.IFS(AF1087&lt;=1,"0-1",AF1087&lt;=3,"2-3",AF1087&lt;=5,"4-5",AF1087&lt;=10,"6-10",TRUE,"10+")</f>
        <v>6-10</v>
      </c>
      <c r="AN1087" t="str" cm="1">
        <f t="array" ref="AN1087">_xlfn.IFS(X1087&lt;12,"Low",X1087&lt;=18,"Medium",TRUE,"High")</f>
        <v>Medium</v>
      </c>
      <c r="AO1087" t="str" cm="1">
        <f t="array" ref="AO1087">_xlfn.IFS(AH1087&lt;1,"0-1",AH1087&lt;=3,"2-3",AH1087&lt;=5,"4-5",TRUE,"5+")</f>
        <v>5+</v>
      </c>
    </row>
    <row r="1088" spans="1:41"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 t="shared" si="16"/>
        <v>0</v>
      </c>
      <c r="AK1088" t="str" cm="1">
        <f t="array" ref="AK1088">_xlfn.IFS(A1088&lt;25,"&lt;25",A1088&lt;=34,"25-34",A1088&lt;=44,"35-44",A1088&lt;=54,"45-54",TRUE,"55+")</f>
        <v>45-54</v>
      </c>
      <c r="AL1088" t="str" cm="1">
        <f t="array" ref="AL1088">_xlfn.IFS(S1088&lt;5000,"Low",S1088&lt;=10000,"Medium",S1088&lt;=20000,"High",TRUE,"Very High")</f>
        <v>High</v>
      </c>
      <c r="AM1088" t="str" cm="1">
        <f t="array" ref="AM1088">_xlfn.IFS(AF1088&lt;=1,"0-1",AF1088&lt;=3,"2-3",AF1088&lt;=5,"4-5",AF1088&lt;=10,"6-10",TRUE,"10+")</f>
        <v>10+</v>
      </c>
      <c r="AN1088" t="str" cm="1">
        <f t="array" ref="AN1088">_xlfn.IFS(X1088&lt;12,"Low",X1088&lt;=18,"Medium",TRUE,"High")</f>
        <v>Medium</v>
      </c>
      <c r="AO1088" t="str" cm="1">
        <f t="array" ref="AO1088">_xlfn.IFS(AH1088&lt;1,"0-1",AH1088&lt;=3,"2-3",AH1088&lt;=5,"4-5",TRUE,"5+")</f>
        <v>5+</v>
      </c>
    </row>
    <row r="1089" spans="1:41"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 t="shared" si="16"/>
        <v>0</v>
      </c>
      <c r="AK1089" t="str" cm="1">
        <f t="array" ref="AK1089">_xlfn.IFS(A1089&lt;25,"&lt;25",A1089&lt;=34,"25-34",A1089&lt;=44,"35-44",A1089&lt;=54,"45-54",TRUE,"55+")</f>
        <v>25-34</v>
      </c>
      <c r="AL1089" t="str" cm="1">
        <f t="array" ref="AL1089">_xlfn.IFS(S1089&lt;5000,"Low",S1089&lt;=10000,"Medium",S1089&lt;=20000,"High",TRUE,"Very High")</f>
        <v>Low</v>
      </c>
      <c r="AM1089" t="str" cm="1">
        <f t="array" ref="AM1089">_xlfn.IFS(AF1089&lt;=1,"0-1",AF1089&lt;=3,"2-3",AF1089&lt;=5,"4-5",AF1089&lt;=10,"6-10",TRUE,"10+")</f>
        <v>10+</v>
      </c>
      <c r="AN1089" t="str" cm="1">
        <f t="array" ref="AN1089">_xlfn.IFS(X1089&lt;12,"Low",X1089&lt;=18,"Medium",TRUE,"High")</f>
        <v>High</v>
      </c>
      <c r="AO1089" t="str" cm="1">
        <f t="array" ref="AO1089">_xlfn.IFS(AH1089&lt;1,"0-1",AH1089&lt;=3,"2-3",AH1089&lt;=5,"4-5",TRUE,"5+")</f>
        <v>4-5</v>
      </c>
    </row>
    <row r="1090" spans="1:41"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 t="shared" ref="AJ1090:AJ1153" si="17">IF(B1090="Yes",1,0)</f>
        <v>0</v>
      </c>
      <c r="AK1090" t="str" cm="1">
        <f t="array" ref="AK1090">_xlfn.IFS(A1090&lt;25,"&lt;25",A1090&lt;=34,"25-34",A1090&lt;=44,"35-44",A1090&lt;=54,"45-54",TRUE,"55+")</f>
        <v>35-44</v>
      </c>
      <c r="AL1090" t="str" cm="1">
        <f t="array" ref="AL1090">_xlfn.IFS(S1090&lt;5000,"Low",S1090&lt;=10000,"Medium",S1090&lt;=20000,"High",TRUE,"Very High")</f>
        <v>Low</v>
      </c>
      <c r="AM1090" t="str" cm="1">
        <f t="array" ref="AM1090">_xlfn.IFS(AF1090&lt;=1,"0-1",AF1090&lt;=3,"2-3",AF1090&lt;=5,"4-5",AF1090&lt;=10,"6-10",TRUE,"10+")</f>
        <v>0-1</v>
      </c>
      <c r="AN1090" t="str" cm="1">
        <f t="array" ref="AN1090">_xlfn.IFS(X1090&lt;12,"Low",X1090&lt;=18,"Medium",TRUE,"High")</f>
        <v>Medium</v>
      </c>
      <c r="AO1090" t="str" cm="1">
        <f t="array" ref="AO1090">_xlfn.IFS(AH1090&lt;1,"0-1",AH1090&lt;=3,"2-3",AH1090&lt;=5,"4-5",TRUE,"5+")</f>
        <v>0-1</v>
      </c>
    </row>
    <row r="1091" spans="1:41"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 t="shared" si="17"/>
        <v>0</v>
      </c>
      <c r="AK1091" t="str" cm="1">
        <f t="array" ref="AK1091">_xlfn.IFS(A1091&lt;25,"&lt;25",A1091&lt;=34,"25-34",A1091&lt;=44,"35-44",A1091&lt;=54,"45-54",TRUE,"55+")</f>
        <v>35-44</v>
      </c>
      <c r="AL1091" t="str" cm="1">
        <f t="array" ref="AL1091">_xlfn.IFS(S1091&lt;5000,"Low",S1091&lt;=10000,"Medium",S1091&lt;=20000,"High",TRUE,"Very High")</f>
        <v>Low</v>
      </c>
      <c r="AM1091" t="str" cm="1">
        <f t="array" ref="AM1091">_xlfn.IFS(AF1091&lt;=1,"0-1",AF1091&lt;=3,"2-3",AF1091&lt;=5,"4-5",AF1091&lt;=10,"6-10",TRUE,"10+")</f>
        <v>6-10</v>
      </c>
      <c r="AN1091" t="str" cm="1">
        <f t="array" ref="AN1091">_xlfn.IFS(X1091&lt;12,"Low",X1091&lt;=18,"Medium",TRUE,"High")</f>
        <v>Medium</v>
      </c>
      <c r="AO1091" t="str" cm="1">
        <f t="array" ref="AO1091">_xlfn.IFS(AH1091&lt;1,"0-1",AH1091&lt;=3,"2-3",AH1091&lt;=5,"4-5",TRUE,"5+")</f>
        <v>2-3</v>
      </c>
    </row>
    <row r="1092" spans="1:41"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 t="shared" si="17"/>
        <v>0</v>
      </c>
      <c r="AK1092" t="str" cm="1">
        <f t="array" ref="AK1092">_xlfn.IFS(A1092&lt;25,"&lt;25",A1092&lt;=34,"25-34",A1092&lt;=44,"35-44",A1092&lt;=54,"45-54",TRUE,"55+")</f>
        <v>25-34</v>
      </c>
      <c r="AL1092" t="str" cm="1">
        <f t="array" ref="AL1092">_xlfn.IFS(S1092&lt;5000,"Low",S1092&lt;=10000,"Medium",S1092&lt;=20000,"High",TRUE,"Very High")</f>
        <v>Medium</v>
      </c>
      <c r="AM1092" t="str" cm="1">
        <f t="array" ref="AM1092">_xlfn.IFS(AF1092&lt;=1,"0-1",AF1092&lt;=3,"2-3",AF1092&lt;=5,"4-5",AF1092&lt;=10,"6-10",TRUE,"10+")</f>
        <v>6-10</v>
      </c>
      <c r="AN1092" t="str" cm="1">
        <f t="array" ref="AN1092">_xlfn.IFS(X1092&lt;12,"Low",X1092&lt;=18,"Medium",TRUE,"High")</f>
        <v>Medium</v>
      </c>
      <c r="AO1092" t="str" cm="1">
        <f t="array" ref="AO1092">_xlfn.IFS(AH1092&lt;1,"0-1",AH1092&lt;=3,"2-3",AH1092&lt;=5,"4-5",TRUE,"5+")</f>
        <v>0-1</v>
      </c>
    </row>
    <row r="1093" spans="1:41"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 t="shared" si="17"/>
        <v>0</v>
      </c>
      <c r="AK1093" t="str" cm="1">
        <f t="array" ref="AK1093">_xlfn.IFS(A1093&lt;25,"&lt;25",A1093&lt;=34,"25-34",A1093&lt;=44,"35-44",A1093&lt;=54,"45-54",TRUE,"55+")</f>
        <v>25-34</v>
      </c>
      <c r="AL1093" t="str" cm="1">
        <f t="array" ref="AL1093">_xlfn.IFS(S1093&lt;5000,"Low",S1093&lt;=10000,"Medium",S1093&lt;=20000,"High",TRUE,"Very High")</f>
        <v>Low</v>
      </c>
      <c r="AM1093" t="str" cm="1">
        <f t="array" ref="AM1093">_xlfn.IFS(AF1093&lt;=1,"0-1",AF1093&lt;=3,"2-3",AF1093&lt;=5,"4-5",AF1093&lt;=10,"6-10",TRUE,"10+")</f>
        <v>4-5</v>
      </c>
      <c r="AN1093" t="str" cm="1">
        <f t="array" ref="AN1093">_xlfn.IFS(X1093&lt;12,"Low",X1093&lt;=18,"Medium",TRUE,"High")</f>
        <v>Medium</v>
      </c>
      <c r="AO1093" t="str" cm="1">
        <f t="array" ref="AO1093">_xlfn.IFS(AH1093&lt;1,"0-1",AH1093&lt;=3,"2-3",AH1093&lt;=5,"4-5",TRUE,"5+")</f>
        <v>0-1</v>
      </c>
    </row>
    <row r="1094" spans="1:41"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 t="shared" si="17"/>
        <v>0</v>
      </c>
      <c r="AK1094" t="str" cm="1">
        <f t="array" ref="AK1094">_xlfn.IFS(A1094&lt;25,"&lt;25",A1094&lt;=34,"25-34",A1094&lt;=44,"35-44",A1094&lt;=54,"45-54",TRUE,"55+")</f>
        <v>45-54</v>
      </c>
      <c r="AL1094" t="str" cm="1">
        <f t="array" ref="AL1094">_xlfn.IFS(S1094&lt;5000,"Low",S1094&lt;=10000,"Medium",S1094&lt;=20000,"High",TRUE,"Very High")</f>
        <v>Low</v>
      </c>
      <c r="AM1094" t="str" cm="1">
        <f t="array" ref="AM1094">_xlfn.IFS(AF1094&lt;=1,"0-1",AF1094&lt;=3,"2-3",AF1094&lt;=5,"4-5",AF1094&lt;=10,"6-10",TRUE,"10+")</f>
        <v>4-5</v>
      </c>
      <c r="AN1094" t="str" cm="1">
        <f t="array" ref="AN1094">_xlfn.IFS(X1094&lt;12,"Low",X1094&lt;=18,"Medium",TRUE,"High")</f>
        <v>High</v>
      </c>
      <c r="AO1094" t="str" cm="1">
        <f t="array" ref="AO1094">_xlfn.IFS(AH1094&lt;1,"0-1",AH1094&lt;=3,"2-3",AH1094&lt;=5,"4-5",TRUE,"5+")</f>
        <v>0-1</v>
      </c>
    </row>
    <row r="1095" spans="1:41"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 t="shared" si="17"/>
        <v>0</v>
      </c>
      <c r="AK1095" t="str" cm="1">
        <f t="array" ref="AK1095">_xlfn.IFS(A1095&lt;25,"&lt;25",A1095&lt;=34,"25-34",A1095&lt;=44,"35-44",A1095&lt;=54,"45-54",TRUE,"55+")</f>
        <v>35-44</v>
      </c>
      <c r="AL1095" t="str" cm="1">
        <f t="array" ref="AL1095">_xlfn.IFS(S1095&lt;5000,"Low",S1095&lt;=10000,"Medium",S1095&lt;=20000,"High",TRUE,"Very High")</f>
        <v>High</v>
      </c>
      <c r="AM1095" t="str" cm="1">
        <f t="array" ref="AM1095">_xlfn.IFS(AF1095&lt;=1,"0-1",AF1095&lt;=3,"2-3",AF1095&lt;=5,"4-5",AF1095&lt;=10,"6-10",TRUE,"10+")</f>
        <v>10+</v>
      </c>
      <c r="AN1095" t="str" cm="1">
        <f t="array" ref="AN1095">_xlfn.IFS(X1095&lt;12,"Low",X1095&lt;=18,"Medium",TRUE,"High")</f>
        <v>Medium</v>
      </c>
      <c r="AO1095" t="str" cm="1">
        <f t="array" ref="AO1095">_xlfn.IFS(AH1095&lt;1,"0-1",AH1095&lt;=3,"2-3",AH1095&lt;=5,"4-5",TRUE,"5+")</f>
        <v>5+</v>
      </c>
    </row>
    <row r="1096" spans="1:41"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 t="shared" si="17"/>
        <v>0</v>
      </c>
      <c r="AK1096" t="str" cm="1">
        <f t="array" ref="AK1096">_xlfn.IFS(A1096&lt;25,"&lt;25",A1096&lt;=34,"25-34",A1096&lt;=44,"35-44",A1096&lt;=54,"45-54",TRUE,"55+")</f>
        <v>35-44</v>
      </c>
      <c r="AL1096" t="str" cm="1">
        <f t="array" ref="AL1096">_xlfn.IFS(S1096&lt;5000,"Low",S1096&lt;=10000,"Medium",S1096&lt;=20000,"High",TRUE,"Very High")</f>
        <v>Medium</v>
      </c>
      <c r="AM1096" t="str" cm="1">
        <f t="array" ref="AM1096">_xlfn.IFS(AF1096&lt;=1,"0-1",AF1096&lt;=3,"2-3",AF1096&lt;=5,"4-5",AF1096&lt;=10,"6-10",TRUE,"10+")</f>
        <v>6-10</v>
      </c>
      <c r="AN1096" t="str" cm="1">
        <f t="array" ref="AN1096">_xlfn.IFS(X1096&lt;12,"Low",X1096&lt;=18,"Medium",TRUE,"High")</f>
        <v>Medium</v>
      </c>
      <c r="AO1096" t="str" cm="1">
        <f t="array" ref="AO1096">_xlfn.IFS(AH1096&lt;1,"0-1",AH1096&lt;=3,"2-3",AH1096&lt;=5,"4-5",TRUE,"5+")</f>
        <v>5+</v>
      </c>
    </row>
    <row r="1097" spans="1:41"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 t="shared" si="17"/>
        <v>0</v>
      </c>
      <c r="AK1097" t="str" cm="1">
        <f t="array" ref="AK1097">_xlfn.IFS(A1097&lt;25,"&lt;25",A1097&lt;=34,"25-34",A1097&lt;=44,"35-44",A1097&lt;=54,"45-54",TRUE,"55+")</f>
        <v>25-34</v>
      </c>
      <c r="AL1097" t="str" cm="1">
        <f t="array" ref="AL1097">_xlfn.IFS(S1097&lt;5000,"Low",S1097&lt;=10000,"Medium",S1097&lt;=20000,"High",TRUE,"Very High")</f>
        <v>Medium</v>
      </c>
      <c r="AM1097" t="str" cm="1">
        <f t="array" ref="AM1097">_xlfn.IFS(AF1097&lt;=1,"0-1",AF1097&lt;=3,"2-3",AF1097&lt;=5,"4-5",AF1097&lt;=10,"6-10",TRUE,"10+")</f>
        <v>10+</v>
      </c>
      <c r="AN1097" t="str" cm="1">
        <f t="array" ref="AN1097">_xlfn.IFS(X1097&lt;12,"Low",X1097&lt;=18,"Medium",TRUE,"High")</f>
        <v>Medium</v>
      </c>
      <c r="AO1097" t="str" cm="1">
        <f t="array" ref="AO1097">_xlfn.IFS(AH1097&lt;1,"0-1",AH1097&lt;=3,"2-3",AH1097&lt;=5,"4-5",TRUE,"5+")</f>
        <v>4-5</v>
      </c>
    </row>
    <row r="1098" spans="1:41"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 t="shared" si="17"/>
        <v>0</v>
      </c>
      <c r="AK1098" t="str" cm="1">
        <f t="array" ref="AK1098">_xlfn.IFS(A1098&lt;25,"&lt;25",A1098&lt;=34,"25-34",A1098&lt;=44,"35-44",A1098&lt;=54,"45-54",TRUE,"55+")</f>
        <v>35-44</v>
      </c>
      <c r="AL1098" t="str" cm="1">
        <f t="array" ref="AL1098">_xlfn.IFS(S1098&lt;5000,"Low",S1098&lt;=10000,"Medium",S1098&lt;=20000,"High",TRUE,"Very High")</f>
        <v>High</v>
      </c>
      <c r="AM1098" t="str" cm="1">
        <f t="array" ref="AM1098">_xlfn.IFS(AF1098&lt;=1,"0-1",AF1098&lt;=3,"2-3",AF1098&lt;=5,"4-5",AF1098&lt;=10,"6-10",TRUE,"10+")</f>
        <v>10+</v>
      </c>
      <c r="AN1098" t="str" cm="1">
        <f t="array" ref="AN1098">_xlfn.IFS(X1098&lt;12,"Low",X1098&lt;=18,"Medium",TRUE,"High")</f>
        <v>High</v>
      </c>
      <c r="AO1098" t="str" cm="1">
        <f t="array" ref="AO1098">_xlfn.IFS(AH1098&lt;1,"0-1",AH1098&lt;=3,"2-3",AH1098&lt;=5,"4-5",TRUE,"5+")</f>
        <v>5+</v>
      </c>
    </row>
    <row r="1099" spans="1:41"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 t="shared" si="17"/>
        <v>0</v>
      </c>
      <c r="AK1099" t="str" cm="1">
        <f t="array" ref="AK1099">_xlfn.IFS(A1099&lt;25,"&lt;25",A1099&lt;=34,"25-34",A1099&lt;=44,"35-44",A1099&lt;=54,"45-54",TRUE,"55+")</f>
        <v>&lt;25</v>
      </c>
      <c r="AL1099" t="str" cm="1">
        <f t="array" ref="AL1099">_xlfn.IFS(S1099&lt;5000,"Low",S1099&lt;=10000,"Medium",S1099&lt;=20000,"High",TRUE,"Very High")</f>
        <v>Low</v>
      </c>
      <c r="AM1099" t="str" cm="1">
        <f t="array" ref="AM1099">_xlfn.IFS(AF1099&lt;=1,"0-1",AF1099&lt;=3,"2-3",AF1099&lt;=5,"4-5",AF1099&lt;=10,"6-10",TRUE,"10+")</f>
        <v>0-1</v>
      </c>
      <c r="AN1099" t="str" cm="1">
        <f t="array" ref="AN1099">_xlfn.IFS(X1099&lt;12,"Low",X1099&lt;=18,"Medium",TRUE,"High")</f>
        <v>Medium</v>
      </c>
      <c r="AO1099" t="str" cm="1">
        <f t="array" ref="AO1099">_xlfn.IFS(AH1099&lt;1,"0-1",AH1099&lt;=3,"2-3",AH1099&lt;=5,"4-5",TRUE,"5+")</f>
        <v>0-1</v>
      </c>
    </row>
    <row r="1100" spans="1:41"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 t="shared" si="17"/>
        <v>0</v>
      </c>
      <c r="AK1100" t="str" cm="1">
        <f t="array" ref="AK1100">_xlfn.IFS(A1100&lt;25,"&lt;25",A1100&lt;=34,"25-34",A1100&lt;=44,"35-44",A1100&lt;=54,"45-54",TRUE,"55+")</f>
        <v>35-44</v>
      </c>
      <c r="AL1100" t="str" cm="1">
        <f t="array" ref="AL1100">_xlfn.IFS(S1100&lt;5000,"Low",S1100&lt;=10000,"Medium",S1100&lt;=20000,"High",TRUE,"Very High")</f>
        <v>Low</v>
      </c>
      <c r="AM1100" t="str" cm="1">
        <f t="array" ref="AM1100">_xlfn.IFS(AF1100&lt;=1,"0-1",AF1100&lt;=3,"2-3",AF1100&lt;=5,"4-5",AF1100&lt;=10,"6-10",TRUE,"10+")</f>
        <v>2-3</v>
      </c>
      <c r="AN1100" t="str" cm="1">
        <f t="array" ref="AN1100">_xlfn.IFS(X1100&lt;12,"Low",X1100&lt;=18,"Medium",TRUE,"High")</f>
        <v>Medium</v>
      </c>
      <c r="AO1100" t="str" cm="1">
        <f t="array" ref="AO1100">_xlfn.IFS(AH1100&lt;1,"0-1",AH1100&lt;=3,"2-3",AH1100&lt;=5,"4-5",TRUE,"5+")</f>
        <v>2-3</v>
      </c>
    </row>
    <row r="1101" spans="1:41"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 t="shared" si="17"/>
        <v>0</v>
      </c>
      <c r="AK1101" t="str" cm="1">
        <f t="array" ref="AK1101">_xlfn.IFS(A1101&lt;25,"&lt;25",A1101&lt;=34,"25-34",A1101&lt;=44,"35-44",A1101&lt;=54,"45-54",TRUE,"55+")</f>
        <v>45-54</v>
      </c>
      <c r="AL1101" t="str" cm="1">
        <f t="array" ref="AL1101">_xlfn.IFS(S1101&lt;5000,"Low",S1101&lt;=10000,"Medium",S1101&lt;=20000,"High",TRUE,"Very High")</f>
        <v>Medium</v>
      </c>
      <c r="AM1101" t="str" cm="1">
        <f t="array" ref="AM1101">_xlfn.IFS(AF1101&lt;=1,"0-1",AF1101&lt;=3,"2-3",AF1101&lt;=5,"4-5",AF1101&lt;=10,"6-10",TRUE,"10+")</f>
        <v>6-10</v>
      </c>
      <c r="AN1101" t="str" cm="1">
        <f t="array" ref="AN1101">_xlfn.IFS(X1101&lt;12,"Low",X1101&lt;=18,"Medium",TRUE,"High")</f>
        <v>Medium</v>
      </c>
      <c r="AO1101" t="str" cm="1">
        <f t="array" ref="AO1101">_xlfn.IFS(AH1101&lt;1,"0-1",AH1101&lt;=3,"2-3",AH1101&lt;=5,"4-5",TRUE,"5+")</f>
        <v>5+</v>
      </c>
    </row>
    <row r="1102" spans="1:41"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 t="shared" si="17"/>
        <v>0</v>
      </c>
      <c r="AK1102" t="str" cm="1">
        <f t="array" ref="AK1102">_xlfn.IFS(A1102&lt;25,"&lt;25",A1102&lt;=34,"25-34",A1102&lt;=44,"35-44",A1102&lt;=54,"45-54",TRUE,"55+")</f>
        <v>35-44</v>
      </c>
      <c r="AL1102" t="str" cm="1">
        <f t="array" ref="AL1102">_xlfn.IFS(S1102&lt;5000,"Low",S1102&lt;=10000,"Medium",S1102&lt;=20000,"High",TRUE,"Very High")</f>
        <v>Low</v>
      </c>
      <c r="AM1102" t="str" cm="1">
        <f t="array" ref="AM1102">_xlfn.IFS(AF1102&lt;=1,"0-1",AF1102&lt;=3,"2-3",AF1102&lt;=5,"4-5",AF1102&lt;=10,"6-10",TRUE,"10+")</f>
        <v>4-5</v>
      </c>
      <c r="AN1102" t="str" cm="1">
        <f t="array" ref="AN1102">_xlfn.IFS(X1102&lt;12,"Low",X1102&lt;=18,"Medium",TRUE,"High")</f>
        <v>High</v>
      </c>
      <c r="AO1102" t="str" cm="1">
        <f t="array" ref="AO1102">_xlfn.IFS(AH1102&lt;1,"0-1",AH1102&lt;=3,"2-3",AH1102&lt;=5,"4-5",TRUE,"5+")</f>
        <v>4-5</v>
      </c>
    </row>
    <row r="1103" spans="1:41"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 t="shared" si="17"/>
        <v>0</v>
      </c>
      <c r="AK1103" t="str" cm="1">
        <f t="array" ref="AK1103">_xlfn.IFS(A1103&lt;25,"&lt;25",A1103&lt;=34,"25-34",A1103&lt;=44,"35-44",A1103&lt;=54,"45-54",TRUE,"55+")</f>
        <v>25-34</v>
      </c>
      <c r="AL1103" t="str" cm="1">
        <f t="array" ref="AL1103">_xlfn.IFS(S1103&lt;5000,"Low",S1103&lt;=10000,"Medium",S1103&lt;=20000,"High",TRUE,"Very High")</f>
        <v>Medium</v>
      </c>
      <c r="AM1103" t="str" cm="1">
        <f t="array" ref="AM1103">_xlfn.IFS(AF1103&lt;=1,"0-1",AF1103&lt;=3,"2-3",AF1103&lt;=5,"4-5",AF1103&lt;=10,"6-10",TRUE,"10+")</f>
        <v>6-10</v>
      </c>
      <c r="AN1103" t="str" cm="1">
        <f t="array" ref="AN1103">_xlfn.IFS(X1103&lt;12,"Low",X1103&lt;=18,"Medium",TRUE,"High")</f>
        <v>Medium</v>
      </c>
      <c r="AO1103" t="str" cm="1">
        <f t="array" ref="AO1103">_xlfn.IFS(AH1103&lt;1,"0-1",AH1103&lt;=3,"2-3",AH1103&lt;=5,"4-5",TRUE,"5+")</f>
        <v>2-3</v>
      </c>
    </row>
    <row r="1104" spans="1:41"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 t="shared" si="17"/>
        <v>0</v>
      </c>
      <c r="AK1104" t="str" cm="1">
        <f t="array" ref="AK1104">_xlfn.IFS(A1104&lt;25,"&lt;25",A1104&lt;=34,"25-34",A1104&lt;=44,"35-44",A1104&lt;=54,"45-54",TRUE,"55+")</f>
        <v>35-44</v>
      </c>
      <c r="AL1104" t="str" cm="1">
        <f t="array" ref="AL1104">_xlfn.IFS(S1104&lt;5000,"Low",S1104&lt;=10000,"Medium",S1104&lt;=20000,"High",TRUE,"Very High")</f>
        <v>Low</v>
      </c>
      <c r="AM1104" t="str" cm="1">
        <f t="array" ref="AM1104">_xlfn.IFS(AF1104&lt;=1,"0-1",AF1104&lt;=3,"2-3",AF1104&lt;=5,"4-5",AF1104&lt;=10,"6-10",TRUE,"10+")</f>
        <v>2-3</v>
      </c>
      <c r="AN1104" t="str" cm="1">
        <f t="array" ref="AN1104">_xlfn.IFS(X1104&lt;12,"Low",X1104&lt;=18,"Medium",TRUE,"High")</f>
        <v>High</v>
      </c>
      <c r="AO1104" t="str" cm="1">
        <f t="array" ref="AO1104">_xlfn.IFS(AH1104&lt;1,"0-1",AH1104&lt;=3,"2-3",AH1104&lt;=5,"4-5",TRUE,"5+")</f>
        <v>2-3</v>
      </c>
    </row>
    <row r="1105" spans="1:41"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 t="shared" si="17"/>
        <v>0</v>
      </c>
      <c r="AK1105" t="str" cm="1">
        <f t="array" ref="AK1105">_xlfn.IFS(A1105&lt;25,"&lt;25",A1105&lt;=34,"25-34",A1105&lt;=44,"35-44",A1105&lt;=54,"45-54",TRUE,"55+")</f>
        <v>45-54</v>
      </c>
      <c r="AL1105" t="str" cm="1">
        <f t="array" ref="AL1105">_xlfn.IFS(S1105&lt;5000,"Low",S1105&lt;=10000,"Medium",S1105&lt;=20000,"High",TRUE,"Very High")</f>
        <v>Medium</v>
      </c>
      <c r="AM1105" t="str" cm="1">
        <f t="array" ref="AM1105">_xlfn.IFS(AF1105&lt;=1,"0-1",AF1105&lt;=3,"2-3",AF1105&lt;=5,"4-5",AF1105&lt;=10,"6-10",TRUE,"10+")</f>
        <v>6-10</v>
      </c>
      <c r="AN1105" t="str" cm="1">
        <f t="array" ref="AN1105">_xlfn.IFS(X1105&lt;12,"Low",X1105&lt;=18,"Medium",TRUE,"High")</f>
        <v>Medium</v>
      </c>
      <c r="AO1105" t="str" cm="1">
        <f t="array" ref="AO1105">_xlfn.IFS(AH1105&lt;1,"0-1",AH1105&lt;=3,"2-3",AH1105&lt;=5,"4-5",TRUE,"5+")</f>
        <v>5+</v>
      </c>
    </row>
    <row r="1106" spans="1:41"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 t="shared" si="17"/>
        <v>0</v>
      </c>
      <c r="AK1106" t="str" cm="1">
        <f t="array" ref="AK1106">_xlfn.IFS(A1106&lt;25,"&lt;25",A1106&lt;=34,"25-34",A1106&lt;=44,"35-44",A1106&lt;=54,"45-54",TRUE,"55+")</f>
        <v>25-34</v>
      </c>
      <c r="AL1106" t="str" cm="1">
        <f t="array" ref="AL1106">_xlfn.IFS(S1106&lt;5000,"Low",S1106&lt;=10000,"Medium",S1106&lt;=20000,"High",TRUE,"Very High")</f>
        <v>Low</v>
      </c>
      <c r="AM1106" t="str" cm="1">
        <f t="array" ref="AM1106">_xlfn.IFS(AF1106&lt;=1,"0-1",AF1106&lt;=3,"2-3",AF1106&lt;=5,"4-5",AF1106&lt;=10,"6-10",TRUE,"10+")</f>
        <v>0-1</v>
      </c>
      <c r="AN1106" t="str" cm="1">
        <f t="array" ref="AN1106">_xlfn.IFS(X1106&lt;12,"Low",X1106&lt;=18,"Medium",TRUE,"High")</f>
        <v>Medium</v>
      </c>
      <c r="AO1106" t="str" cm="1">
        <f t="array" ref="AO1106">_xlfn.IFS(AH1106&lt;1,"0-1",AH1106&lt;=3,"2-3",AH1106&lt;=5,"4-5",TRUE,"5+")</f>
        <v>0-1</v>
      </c>
    </row>
    <row r="1107" spans="1:41"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 t="shared" si="17"/>
        <v>0</v>
      </c>
      <c r="AK1107" t="str" cm="1">
        <f t="array" ref="AK1107">_xlfn.IFS(A1107&lt;25,"&lt;25",A1107&lt;=34,"25-34",A1107&lt;=44,"35-44",A1107&lt;=54,"45-54",TRUE,"55+")</f>
        <v>25-34</v>
      </c>
      <c r="AL1107" t="str" cm="1">
        <f t="array" ref="AL1107">_xlfn.IFS(S1107&lt;5000,"Low",S1107&lt;=10000,"Medium",S1107&lt;=20000,"High",TRUE,"Very High")</f>
        <v>Medium</v>
      </c>
      <c r="AM1107" t="str" cm="1">
        <f t="array" ref="AM1107">_xlfn.IFS(AF1107&lt;=1,"0-1",AF1107&lt;=3,"2-3",AF1107&lt;=5,"4-5",AF1107&lt;=10,"6-10",TRUE,"10+")</f>
        <v>2-3</v>
      </c>
      <c r="AN1107" t="str" cm="1">
        <f t="array" ref="AN1107">_xlfn.IFS(X1107&lt;12,"Low",X1107&lt;=18,"Medium",TRUE,"High")</f>
        <v>Medium</v>
      </c>
      <c r="AO1107" t="str" cm="1">
        <f t="array" ref="AO1107">_xlfn.IFS(AH1107&lt;1,"0-1",AH1107&lt;=3,"2-3",AH1107&lt;=5,"4-5",TRUE,"5+")</f>
        <v>2-3</v>
      </c>
    </row>
    <row r="1108" spans="1:41"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 t="shared" si="17"/>
        <v>1</v>
      </c>
      <c r="AK1108" t="str" cm="1">
        <f t="array" ref="AK1108">_xlfn.IFS(A1108&lt;25,"&lt;25",A1108&lt;=34,"25-34",A1108&lt;=44,"35-44",A1108&lt;=54,"45-54",TRUE,"55+")</f>
        <v>25-34</v>
      </c>
      <c r="AL1108" t="str" cm="1">
        <f t="array" ref="AL1108">_xlfn.IFS(S1108&lt;5000,"Low",S1108&lt;=10000,"Medium",S1108&lt;=20000,"High",TRUE,"Very High")</f>
        <v>Medium</v>
      </c>
      <c r="AM1108" t="str" cm="1">
        <f t="array" ref="AM1108">_xlfn.IFS(AF1108&lt;=1,"0-1",AF1108&lt;=3,"2-3",AF1108&lt;=5,"4-5",AF1108&lt;=10,"6-10",TRUE,"10+")</f>
        <v>6-10</v>
      </c>
      <c r="AN1108" t="str" cm="1">
        <f t="array" ref="AN1108">_xlfn.IFS(X1108&lt;12,"Low",X1108&lt;=18,"Medium",TRUE,"High")</f>
        <v>Low</v>
      </c>
      <c r="AO1108" t="str" cm="1">
        <f t="array" ref="AO1108">_xlfn.IFS(AH1108&lt;1,"0-1",AH1108&lt;=3,"2-3",AH1108&lt;=5,"4-5",TRUE,"5+")</f>
        <v>5+</v>
      </c>
    </row>
    <row r="1109" spans="1:41"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 t="shared" si="17"/>
        <v>0</v>
      </c>
      <c r="AK1109" t="str" cm="1">
        <f t="array" ref="AK1109">_xlfn.IFS(A1109&lt;25,"&lt;25",A1109&lt;=34,"25-34",A1109&lt;=44,"35-44",A1109&lt;=54,"45-54",TRUE,"55+")</f>
        <v>35-44</v>
      </c>
      <c r="AL1109" t="str" cm="1">
        <f t="array" ref="AL1109">_xlfn.IFS(S1109&lt;5000,"Low",S1109&lt;=10000,"Medium",S1109&lt;=20000,"High",TRUE,"Very High")</f>
        <v>Medium</v>
      </c>
      <c r="AM1109" t="str" cm="1">
        <f t="array" ref="AM1109">_xlfn.IFS(AF1109&lt;=1,"0-1",AF1109&lt;=3,"2-3",AF1109&lt;=5,"4-5",AF1109&lt;=10,"6-10",TRUE,"10+")</f>
        <v>6-10</v>
      </c>
      <c r="AN1109" t="str" cm="1">
        <f t="array" ref="AN1109">_xlfn.IFS(X1109&lt;12,"Low",X1109&lt;=18,"Medium",TRUE,"High")</f>
        <v>Low</v>
      </c>
      <c r="AO1109" t="str" cm="1">
        <f t="array" ref="AO1109">_xlfn.IFS(AH1109&lt;1,"0-1",AH1109&lt;=3,"2-3",AH1109&lt;=5,"4-5",TRUE,"5+")</f>
        <v>2-3</v>
      </c>
    </row>
    <row r="1110" spans="1:41"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 t="shared" si="17"/>
        <v>0</v>
      </c>
      <c r="AK1110" t="str" cm="1">
        <f t="array" ref="AK1110">_xlfn.IFS(A1110&lt;25,"&lt;25",A1110&lt;=34,"25-34",A1110&lt;=44,"35-44",A1110&lt;=54,"45-54",TRUE,"55+")</f>
        <v>35-44</v>
      </c>
      <c r="AL1110" t="str" cm="1">
        <f t="array" ref="AL1110">_xlfn.IFS(S1110&lt;5000,"Low",S1110&lt;=10000,"Medium",S1110&lt;=20000,"High",TRUE,"Very High")</f>
        <v>Low</v>
      </c>
      <c r="AM1110" t="str" cm="1">
        <f t="array" ref="AM1110">_xlfn.IFS(AF1110&lt;=1,"0-1",AF1110&lt;=3,"2-3",AF1110&lt;=5,"4-5",AF1110&lt;=10,"6-10",TRUE,"10+")</f>
        <v>2-3</v>
      </c>
      <c r="AN1110" t="str" cm="1">
        <f t="array" ref="AN1110">_xlfn.IFS(X1110&lt;12,"Low",X1110&lt;=18,"Medium",TRUE,"High")</f>
        <v>High</v>
      </c>
      <c r="AO1110" t="str" cm="1">
        <f t="array" ref="AO1110">_xlfn.IFS(AH1110&lt;1,"0-1",AH1110&lt;=3,"2-3",AH1110&lt;=5,"4-5",TRUE,"5+")</f>
        <v>2-3</v>
      </c>
    </row>
    <row r="1111" spans="1:41"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 t="shared" si="17"/>
        <v>0</v>
      </c>
      <c r="AK1111" t="str" cm="1">
        <f t="array" ref="AK1111">_xlfn.IFS(A1111&lt;25,"&lt;25",A1111&lt;=34,"25-34",A1111&lt;=44,"35-44",A1111&lt;=54,"45-54",TRUE,"55+")</f>
        <v>25-34</v>
      </c>
      <c r="AL1111" t="str" cm="1">
        <f t="array" ref="AL1111">_xlfn.IFS(S1111&lt;5000,"Low",S1111&lt;=10000,"Medium",S1111&lt;=20000,"High",TRUE,"Very High")</f>
        <v>Medium</v>
      </c>
      <c r="AM1111" t="str" cm="1">
        <f t="array" ref="AM1111">_xlfn.IFS(AF1111&lt;=1,"0-1",AF1111&lt;=3,"2-3",AF1111&lt;=5,"4-5",AF1111&lt;=10,"6-10",TRUE,"10+")</f>
        <v>4-5</v>
      </c>
      <c r="AN1111" t="str" cm="1">
        <f t="array" ref="AN1111">_xlfn.IFS(X1111&lt;12,"Low",X1111&lt;=18,"Medium",TRUE,"High")</f>
        <v>Medium</v>
      </c>
      <c r="AO1111" t="str" cm="1">
        <f t="array" ref="AO1111">_xlfn.IFS(AH1111&lt;1,"0-1",AH1111&lt;=3,"2-3",AH1111&lt;=5,"4-5",TRUE,"5+")</f>
        <v>2-3</v>
      </c>
    </row>
    <row r="1112" spans="1:41"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 t="shared" si="17"/>
        <v>1</v>
      </c>
      <c r="AK1112" t="str" cm="1">
        <f t="array" ref="AK1112">_xlfn.IFS(A1112&lt;25,"&lt;25",A1112&lt;=34,"25-34",A1112&lt;=44,"35-44",A1112&lt;=54,"45-54",TRUE,"55+")</f>
        <v>35-44</v>
      </c>
      <c r="AL1112" t="str" cm="1">
        <f t="array" ref="AL1112">_xlfn.IFS(S1112&lt;5000,"Low",S1112&lt;=10000,"Medium",S1112&lt;=20000,"High",TRUE,"Very High")</f>
        <v>Low</v>
      </c>
      <c r="AM1112" t="str" cm="1">
        <f t="array" ref="AM1112">_xlfn.IFS(AF1112&lt;=1,"0-1",AF1112&lt;=3,"2-3",AF1112&lt;=5,"4-5",AF1112&lt;=10,"6-10",TRUE,"10+")</f>
        <v>0-1</v>
      </c>
      <c r="AN1112" t="str" cm="1">
        <f t="array" ref="AN1112">_xlfn.IFS(X1112&lt;12,"Low",X1112&lt;=18,"Medium",TRUE,"High")</f>
        <v>Medium</v>
      </c>
      <c r="AO1112" t="str" cm="1">
        <f t="array" ref="AO1112">_xlfn.IFS(AH1112&lt;1,"0-1",AH1112&lt;=3,"2-3",AH1112&lt;=5,"4-5",TRUE,"5+")</f>
        <v>0-1</v>
      </c>
    </row>
    <row r="1113" spans="1:41"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 t="shared" si="17"/>
        <v>1</v>
      </c>
      <c r="AK1113" t="str" cm="1">
        <f t="array" ref="AK1113">_xlfn.IFS(A1113&lt;25,"&lt;25",A1113&lt;=34,"25-34",A1113&lt;=44,"35-44",A1113&lt;=54,"45-54",TRUE,"55+")</f>
        <v>45-54</v>
      </c>
      <c r="AL1113" t="str" cm="1">
        <f t="array" ref="AL1113">_xlfn.IFS(S1113&lt;5000,"Low",S1113&lt;=10000,"Medium",S1113&lt;=20000,"High",TRUE,"Very High")</f>
        <v>High</v>
      </c>
      <c r="AM1113" t="str" cm="1">
        <f t="array" ref="AM1113">_xlfn.IFS(AF1113&lt;=1,"0-1",AF1113&lt;=3,"2-3",AF1113&lt;=5,"4-5",AF1113&lt;=10,"6-10",TRUE,"10+")</f>
        <v>10+</v>
      </c>
      <c r="AN1113" t="str" cm="1">
        <f t="array" ref="AN1113">_xlfn.IFS(X1113&lt;12,"Low",X1113&lt;=18,"Medium",TRUE,"High")</f>
        <v>Medium</v>
      </c>
      <c r="AO1113" t="str" cm="1">
        <f t="array" ref="AO1113">_xlfn.IFS(AH1113&lt;1,"0-1",AH1113&lt;=3,"2-3",AH1113&lt;=5,"4-5",TRUE,"5+")</f>
        <v>2-3</v>
      </c>
    </row>
    <row r="1114" spans="1:41"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 t="shared" si="17"/>
        <v>1</v>
      </c>
      <c r="AK1114" t="str" cm="1">
        <f t="array" ref="AK1114">_xlfn.IFS(A1114&lt;25,"&lt;25",A1114&lt;=34,"25-34",A1114&lt;=44,"35-44",A1114&lt;=54,"45-54",TRUE,"55+")</f>
        <v>35-44</v>
      </c>
      <c r="AL1114" t="str" cm="1">
        <f t="array" ref="AL1114">_xlfn.IFS(S1114&lt;5000,"Low",S1114&lt;=10000,"Medium",S1114&lt;=20000,"High",TRUE,"Very High")</f>
        <v>Low</v>
      </c>
      <c r="AM1114" t="str" cm="1">
        <f t="array" ref="AM1114">_xlfn.IFS(AF1114&lt;=1,"0-1",AF1114&lt;=3,"2-3",AF1114&lt;=5,"4-5",AF1114&lt;=10,"6-10",TRUE,"10+")</f>
        <v>4-5</v>
      </c>
      <c r="AN1114" t="str" cm="1">
        <f t="array" ref="AN1114">_xlfn.IFS(X1114&lt;12,"Low",X1114&lt;=18,"Medium",TRUE,"High")</f>
        <v>Low</v>
      </c>
      <c r="AO1114" t="str" cm="1">
        <f t="array" ref="AO1114">_xlfn.IFS(AH1114&lt;1,"0-1",AH1114&lt;=3,"2-3",AH1114&lt;=5,"4-5",TRUE,"5+")</f>
        <v>2-3</v>
      </c>
    </row>
    <row r="1115" spans="1:41"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 t="shared" si="17"/>
        <v>0</v>
      </c>
      <c r="AK1115" t="str" cm="1">
        <f t="array" ref="AK1115">_xlfn.IFS(A1115&lt;25,"&lt;25",A1115&lt;=34,"25-34",A1115&lt;=44,"35-44",A1115&lt;=54,"45-54",TRUE,"55+")</f>
        <v>25-34</v>
      </c>
      <c r="AL1115" t="str" cm="1">
        <f t="array" ref="AL1115">_xlfn.IFS(S1115&lt;5000,"Low",S1115&lt;=10000,"Medium",S1115&lt;=20000,"High",TRUE,"Very High")</f>
        <v>Low</v>
      </c>
      <c r="AM1115" t="str" cm="1">
        <f t="array" ref="AM1115">_xlfn.IFS(AF1115&lt;=1,"0-1",AF1115&lt;=3,"2-3",AF1115&lt;=5,"4-5",AF1115&lt;=10,"6-10",TRUE,"10+")</f>
        <v>6-10</v>
      </c>
      <c r="AN1115" t="str" cm="1">
        <f t="array" ref="AN1115">_xlfn.IFS(X1115&lt;12,"Low",X1115&lt;=18,"Medium",TRUE,"High")</f>
        <v>Medium</v>
      </c>
      <c r="AO1115" t="str" cm="1">
        <f t="array" ref="AO1115">_xlfn.IFS(AH1115&lt;1,"0-1",AH1115&lt;=3,"2-3",AH1115&lt;=5,"4-5",TRUE,"5+")</f>
        <v>2-3</v>
      </c>
    </row>
    <row r="1116" spans="1:41"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 t="shared" si="17"/>
        <v>0</v>
      </c>
      <c r="AK1116" t="str" cm="1">
        <f t="array" ref="AK1116">_xlfn.IFS(A1116&lt;25,"&lt;25",A1116&lt;=34,"25-34",A1116&lt;=44,"35-44",A1116&lt;=54,"45-54",TRUE,"55+")</f>
        <v>45-54</v>
      </c>
      <c r="AL1116" t="str" cm="1">
        <f t="array" ref="AL1116">_xlfn.IFS(S1116&lt;5000,"Low",S1116&lt;=10000,"Medium",S1116&lt;=20000,"High",TRUE,"Very High")</f>
        <v>Low</v>
      </c>
      <c r="AM1116" t="str" cm="1">
        <f t="array" ref="AM1116">_xlfn.IFS(AF1116&lt;=1,"0-1",AF1116&lt;=3,"2-3",AF1116&lt;=5,"4-5",AF1116&lt;=10,"6-10",TRUE,"10+")</f>
        <v>6-10</v>
      </c>
      <c r="AN1116" t="str" cm="1">
        <f t="array" ref="AN1116">_xlfn.IFS(X1116&lt;12,"Low",X1116&lt;=18,"Medium",TRUE,"High")</f>
        <v>Medium</v>
      </c>
      <c r="AO1116" t="str" cm="1">
        <f t="array" ref="AO1116">_xlfn.IFS(AH1116&lt;1,"0-1",AH1116&lt;=3,"2-3",AH1116&lt;=5,"4-5",TRUE,"5+")</f>
        <v>5+</v>
      </c>
    </row>
    <row r="1117" spans="1:41"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 t="shared" si="17"/>
        <v>0</v>
      </c>
      <c r="AK1117" t="str" cm="1">
        <f t="array" ref="AK1117">_xlfn.IFS(A1117&lt;25,"&lt;25",A1117&lt;=34,"25-34",A1117&lt;=44,"35-44",A1117&lt;=54,"45-54",TRUE,"55+")</f>
        <v>25-34</v>
      </c>
      <c r="AL1117" t="str" cm="1">
        <f t="array" ref="AL1117">_xlfn.IFS(S1117&lt;5000,"Low",S1117&lt;=10000,"Medium",S1117&lt;=20000,"High",TRUE,"Very High")</f>
        <v>Low</v>
      </c>
      <c r="AM1117" t="str" cm="1">
        <f t="array" ref="AM1117">_xlfn.IFS(AF1117&lt;=1,"0-1",AF1117&lt;=3,"2-3",AF1117&lt;=5,"4-5",AF1117&lt;=10,"6-10",TRUE,"10+")</f>
        <v>0-1</v>
      </c>
      <c r="AN1117" t="str" cm="1">
        <f t="array" ref="AN1117">_xlfn.IFS(X1117&lt;12,"Low",X1117&lt;=18,"Medium",TRUE,"High")</f>
        <v>Medium</v>
      </c>
      <c r="AO1117" t="str" cm="1">
        <f t="array" ref="AO1117">_xlfn.IFS(AH1117&lt;1,"0-1",AH1117&lt;=3,"2-3",AH1117&lt;=5,"4-5",TRUE,"5+")</f>
        <v>0-1</v>
      </c>
    </row>
    <row r="1118" spans="1:41"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 t="shared" si="17"/>
        <v>0</v>
      </c>
      <c r="AK1118" t="str" cm="1">
        <f t="array" ref="AK1118">_xlfn.IFS(A1118&lt;25,"&lt;25",A1118&lt;=34,"25-34",A1118&lt;=44,"35-44",A1118&lt;=54,"45-54",TRUE,"55+")</f>
        <v>55+</v>
      </c>
      <c r="AL1118" t="str" cm="1">
        <f t="array" ref="AL1118">_xlfn.IFS(S1118&lt;5000,"Low",S1118&lt;=10000,"Medium",S1118&lt;=20000,"High",TRUE,"Very High")</f>
        <v>High</v>
      </c>
      <c r="AM1118" t="str" cm="1">
        <f t="array" ref="AM1118">_xlfn.IFS(AF1118&lt;=1,"0-1",AF1118&lt;=3,"2-3",AF1118&lt;=5,"4-5",AF1118&lt;=10,"6-10",TRUE,"10+")</f>
        <v>10+</v>
      </c>
      <c r="AN1118" t="str" cm="1">
        <f t="array" ref="AN1118">_xlfn.IFS(X1118&lt;12,"Low",X1118&lt;=18,"Medium",TRUE,"High")</f>
        <v>High</v>
      </c>
      <c r="AO1118" t="str" cm="1">
        <f t="array" ref="AO1118">_xlfn.IFS(AH1118&lt;1,"0-1",AH1118&lt;=3,"2-3",AH1118&lt;=5,"4-5",TRUE,"5+")</f>
        <v>2-3</v>
      </c>
    </row>
    <row r="1119" spans="1:41"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 t="shared" si="17"/>
        <v>0</v>
      </c>
      <c r="AK1119" t="str" cm="1">
        <f t="array" ref="AK1119">_xlfn.IFS(A1119&lt;25,"&lt;25",A1119&lt;=34,"25-34",A1119&lt;=44,"35-44",A1119&lt;=54,"45-54",TRUE,"55+")</f>
        <v>25-34</v>
      </c>
      <c r="AL1119" t="str" cm="1">
        <f t="array" ref="AL1119">_xlfn.IFS(S1119&lt;5000,"Low",S1119&lt;=10000,"Medium",S1119&lt;=20000,"High",TRUE,"Very High")</f>
        <v>Medium</v>
      </c>
      <c r="AM1119" t="str" cm="1">
        <f t="array" ref="AM1119">_xlfn.IFS(AF1119&lt;=1,"0-1",AF1119&lt;=3,"2-3",AF1119&lt;=5,"4-5",AF1119&lt;=10,"6-10",TRUE,"10+")</f>
        <v>2-3</v>
      </c>
      <c r="AN1119" t="str" cm="1">
        <f t="array" ref="AN1119">_xlfn.IFS(X1119&lt;12,"Low",X1119&lt;=18,"Medium",TRUE,"High")</f>
        <v>Medium</v>
      </c>
      <c r="AO1119" t="str" cm="1">
        <f t="array" ref="AO1119">_xlfn.IFS(AH1119&lt;1,"0-1",AH1119&lt;=3,"2-3",AH1119&lt;=5,"4-5",TRUE,"5+")</f>
        <v>2-3</v>
      </c>
    </row>
    <row r="1120" spans="1:41"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 t="shared" si="17"/>
        <v>0</v>
      </c>
      <c r="AK1120" t="str" cm="1">
        <f t="array" ref="AK1120">_xlfn.IFS(A1120&lt;25,"&lt;25",A1120&lt;=34,"25-34",A1120&lt;=44,"35-44",A1120&lt;=54,"45-54",TRUE,"55+")</f>
        <v>25-34</v>
      </c>
      <c r="AL1120" t="str" cm="1">
        <f t="array" ref="AL1120">_xlfn.IFS(S1120&lt;5000,"Low",S1120&lt;=10000,"Medium",S1120&lt;=20000,"High",TRUE,"Very High")</f>
        <v>Low</v>
      </c>
      <c r="AM1120" t="str" cm="1">
        <f t="array" ref="AM1120">_xlfn.IFS(AF1120&lt;=1,"0-1",AF1120&lt;=3,"2-3",AF1120&lt;=5,"4-5",AF1120&lt;=10,"6-10",TRUE,"10+")</f>
        <v>0-1</v>
      </c>
      <c r="AN1120" t="str" cm="1">
        <f t="array" ref="AN1120">_xlfn.IFS(X1120&lt;12,"Low",X1120&lt;=18,"Medium",TRUE,"High")</f>
        <v>High</v>
      </c>
      <c r="AO1120" t="str" cm="1">
        <f t="array" ref="AO1120">_xlfn.IFS(AH1120&lt;1,"0-1",AH1120&lt;=3,"2-3",AH1120&lt;=5,"4-5",TRUE,"5+")</f>
        <v>0-1</v>
      </c>
    </row>
    <row r="1121" spans="1:41"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 t="shared" si="17"/>
        <v>0</v>
      </c>
      <c r="AK1121" t="str" cm="1">
        <f t="array" ref="AK1121">_xlfn.IFS(A1121&lt;25,"&lt;25",A1121&lt;=34,"25-34",A1121&lt;=44,"35-44",A1121&lt;=54,"45-54",TRUE,"55+")</f>
        <v>35-44</v>
      </c>
      <c r="AL1121" t="str" cm="1">
        <f t="array" ref="AL1121">_xlfn.IFS(S1121&lt;5000,"Low",S1121&lt;=10000,"Medium",S1121&lt;=20000,"High",TRUE,"Very High")</f>
        <v>Medium</v>
      </c>
      <c r="AM1121" t="str" cm="1">
        <f t="array" ref="AM1121">_xlfn.IFS(AF1121&lt;=1,"0-1",AF1121&lt;=3,"2-3",AF1121&lt;=5,"4-5",AF1121&lt;=10,"6-10",TRUE,"10+")</f>
        <v>6-10</v>
      </c>
      <c r="AN1121" t="str" cm="1">
        <f t="array" ref="AN1121">_xlfn.IFS(X1121&lt;12,"Low",X1121&lt;=18,"Medium",TRUE,"High")</f>
        <v>Low</v>
      </c>
      <c r="AO1121" t="str" cm="1">
        <f t="array" ref="AO1121">_xlfn.IFS(AH1121&lt;1,"0-1",AH1121&lt;=3,"2-3",AH1121&lt;=5,"4-5",TRUE,"5+")</f>
        <v>5+</v>
      </c>
    </row>
    <row r="1122" spans="1:41"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 t="shared" si="17"/>
        <v>0</v>
      </c>
      <c r="AK1122" t="str" cm="1">
        <f t="array" ref="AK1122">_xlfn.IFS(A1122&lt;25,"&lt;25",A1122&lt;=34,"25-34",A1122&lt;=44,"35-44",A1122&lt;=54,"45-54",TRUE,"55+")</f>
        <v>35-44</v>
      </c>
      <c r="AL1122" t="str" cm="1">
        <f t="array" ref="AL1122">_xlfn.IFS(S1122&lt;5000,"Low",S1122&lt;=10000,"Medium",S1122&lt;=20000,"High",TRUE,"Very High")</f>
        <v>Low</v>
      </c>
      <c r="AM1122" t="str" cm="1">
        <f t="array" ref="AM1122">_xlfn.IFS(AF1122&lt;=1,"0-1",AF1122&lt;=3,"2-3",AF1122&lt;=5,"4-5",AF1122&lt;=10,"6-10",TRUE,"10+")</f>
        <v>2-3</v>
      </c>
      <c r="AN1122" t="str" cm="1">
        <f t="array" ref="AN1122">_xlfn.IFS(X1122&lt;12,"Low",X1122&lt;=18,"Medium",TRUE,"High")</f>
        <v>Medium</v>
      </c>
      <c r="AO1122" t="str" cm="1">
        <f t="array" ref="AO1122">_xlfn.IFS(AH1122&lt;1,"0-1",AH1122&lt;=3,"2-3",AH1122&lt;=5,"4-5",TRUE,"5+")</f>
        <v>2-3</v>
      </c>
    </row>
    <row r="1123" spans="1:41"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 t="shared" si="17"/>
        <v>0</v>
      </c>
      <c r="AK1123" t="str" cm="1">
        <f t="array" ref="AK1123">_xlfn.IFS(A1123&lt;25,"&lt;25",A1123&lt;=34,"25-34",A1123&lt;=44,"35-44",A1123&lt;=54,"45-54",TRUE,"55+")</f>
        <v>35-44</v>
      </c>
      <c r="AL1123" t="str" cm="1">
        <f t="array" ref="AL1123">_xlfn.IFS(S1123&lt;5000,"Low",S1123&lt;=10000,"Medium",S1123&lt;=20000,"High",TRUE,"Very High")</f>
        <v>Medium</v>
      </c>
      <c r="AM1123" t="str" cm="1">
        <f t="array" ref="AM1123">_xlfn.IFS(AF1123&lt;=1,"0-1",AF1123&lt;=3,"2-3",AF1123&lt;=5,"4-5",AF1123&lt;=10,"6-10",TRUE,"10+")</f>
        <v>0-1</v>
      </c>
      <c r="AN1123" t="str" cm="1">
        <f t="array" ref="AN1123">_xlfn.IFS(X1123&lt;12,"Low",X1123&lt;=18,"Medium",TRUE,"High")</f>
        <v>Medium</v>
      </c>
      <c r="AO1123" t="str" cm="1">
        <f t="array" ref="AO1123">_xlfn.IFS(AH1123&lt;1,"0-1",AH1123&lt;=3,"2-3",AH1123&lt;=5,"4-5",TRUE,"5+")</f>
        <v>0-1</v>
      </c>
    </row>
    <row r="1124" spans="1:41"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 t="shared" si="17"/>
        <v>0</v>
      </c>
      <c r="AK1124" t="str" cm="1">
        <f t="array" ref="AK1124">_xlfn.IFS(A1124&lt;25,"&lt;25",A1124&lt;=34,"25-34",A1124&lt;=44,"35-44",A1124&lt;=54,"45-54",TRUE,"55+")</f>
        <v>25-34</v>
      </c>
      <c r="AL1124" t="str" cm="1">
        <f t="array" ref="AL1124">_xlfn.IFS(S1124&lt;5000,"Low",S1124&lt;=10000,"Medium",S1124&lt;=20000,"High",TRUE,"Very High")</f>
        <v>Low</v>
      </c>
      <c r="AM1124" t="str" cm="1">
        <f t="array" ref="AM1124">_xlfn.IFS(AF1124&lt;=1,"0-1",AF1124&lt;=3,"2-3",AF1124&lt;=5,"4-5",AF1124&lt;=10,"6-10",TRUE,"10+")</f>
        <v>6-10</v>
      </c>
      <c r="AN1124" t="str" cm="1">
        <f t="array" ref="AN1124">_xlfn.IFS(X1124&lt;12,"Low",X1124&lt;=18,"Medium",TRUE,"High")</f>
        <v>Medium</v>
      </c>
      <c r="AO1124" t="str" cm="1">
        <f t="array" ref="AO1124">_xlfn.IFS(AH1124&lt;1,"0-1",AH1124&lt;=3,"2-3",AH1124&lt;=5,"4-5",TRUE,"5+")</f>
        <v>2-3</v>
      </c>
    </row>
    <row r="1125" spans="1:41"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 t="shared" si="17"/>
        <v>0</v>
      </c>
      <c r="AK1125" t="str" cm="1">
        <f t="array" ref="AK1125">_xlfn.IFS(A1125&lt;25,"&lt;25",A1125&lt;=34,"25-34",A1125&lt;=44,"35-44",A1125&lt;=54,"45-54",TRUE,"55+")</f>
        <v>35-44</v>
      </c>
      <c r="AL1125" t="str" cm="1">
        <f t="array" ref="AL1125">_xlfn.IFS(S1125&lt;5000,"Low",S1125&lt;=10000,"Medium",S1125&lt;=20000,"High",TRUE,"Very High")</f>
        <v>Medium</v>
      </c>
      <c r="AM1125" t="str" cm="1">
        <f t="array" ref="AM1125">_xlfn.IFS(AF1125&lt;=1,"0-1",AF1125&lt;=3,"2-3",AF1125&lt;=5,"4-5",AF1125&lt;=10,"6-10",TRUE,"10+")</f>
        <v>4-5</v>
      </c>
      <c r="AN1125" t="str" cm="1">
        <f t="array" ref="AN1125">_xlfn.IFS(X1125&lt;12,"Low",X1125&lt;=18,"Medium",TRUE,"High")</f>
        <v>Medium</v>
      </c>
      <c r="AO1125" t="str" cm="1">
        <f t="array" ref="AO1125">_xlfn.IFS(AH1125&lt;1,"0-1",AH1125&lt;=3,"2-3",AH1125&lt;=5,"4-5",TRUE,"5+")</f>
        <v>0-1</v>
      </c>
    </row>
    <row r="1126" spans="1:41"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 t="shared" si="17"/>
        <v>0</v>
      </c>
      <c r="AK1126" t="str" cm="1">
        <f t="array" ref="AK1126">_xlfn.IFS(A1126&lt;25,"&lt;25",A1126&lt;=34,"25-34",A1126&lt;=44,"35-44",A1126&lt;=54,"45-54",TRUE,"55+")</f>
        <v>35-44</v>
      </c>
      <c r="AL1126" t="str" cm="1">
        <f t="array" ref="AL1126">_xlfn.IFS(S1126&lt;5000,"Low",S1126&lt;=10000,"Medium",S1126&lt;=20000,"High",TRUE,"Very High")</f>
        <v>Medium</v>
      </c>
      <c r="AM1126" t="str" cm="1">
        <f t="array" ref="AM1126">_xlfn.IFS(AF1126&lt;=1,"0-1",AF1126&lt;=3,"2-3",AF1126&lt;=5,"4-5",AF1126&lt;=10,"6-10",TRUE,"10+")</f>
        <v>6-10</v>
      </c>
      <c r="AN1126" t="str" cm="1">
        <f t="array" ref="AN1126">_xlfn.IFS(X1126&lt;12,"Low",X1126&lt;=18,"Medium",TRUE,"High")</f>
        <v>Low</v>
      </c>
      <c r="AO1126" t="str" cm="1">
        <f t="array" ref="AO1126">_xlfn.IFS(AH1126&lt;1,"0-1",AH1126&lt;=3,"2-3",AH1126&lt;=5,"4-5",TRUE,"5+")</f>
        <v>5+</v>
      </c>
    </row>
    <row r="1127" spans="1:41"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 t="shared" si="17"/>
        <v>0</v>
      </c>
      <c r="AK1127" t="str" cm="1">
        <f t="array" ref="AK1127">_xlfn.IFS(A1127&lt;25,"&lt;25",A1127&lt;=34,"25-34",A1127&lt;=44,"35-44",A1127&lt;=54,"45-54",TRUE,"55+")</f>
        <v>25-34</v>
      </c>
      <c r="AL1127" t="str" cm="1">
        <f t="array" ref="AL1127">_xlfn.IFS(S1127&lt;5000,"Low",S1127&lt;=10000,"Medium",S1127&lt;=20000,"High",TRUE,"Very High")</f>
        <v>Medium</v>
      </c>
      <c r="AM1127" t="str" cm="1">
        <f t="array" ref="AM1127">_xlfn.IFS(AF1127&lt;=1,"0-1",AF1127&lt;=3,"2-3",AF1127&lt;=5,"4-5",AF1127&lt;=10,"6-10",TRUE,"10+")</f>
        <v>6-10</v>
      </c>
      <c r="AN1127" t="str" cm="1">
        <f t="array" ref="AN1127">_xlfn.IFS(X1127&lt;12,"Low",X1127&lt;=18,"Medium",TRUE,"High")</f>
        <v>High</v>
      </c>
      <c r="AO1127" t="str" cm="1">
        <f t="array" ref="AO1127">_xlfn.IFS(AH1127&lt;1,"0-1",AH1127&lt;=3,"2-3",AH1127&lt;=5,"4-5",TRUE,"5+")</f>
        <v>2-3</v>
      </c>
    </row>
    <row r="1128" spans="1:41"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 t="shared" si="17"/>
        <v>0</v>
      </c>
      <c r="AK1128" t="str" cm="1">
        <f t="array" ref="AK1128">_xlfn.IFS(A1128&lt;25,"&lt;25",A1128&lt;=34,"25-34",A1128&lt;=44,"35-44",A1128&lt;=54,"45-54",TRUE,"55+")</f>
        <v>45-54</v>
      </c>
      <c r="AL1128" t="str" cm="1">
        <f t="array" ref="AL1128">_xlfn.IFS(S1128&lt;5000,"Low",S1128&lt;=10000,"Medium",S1128&lt;=20000,"High",TRUE,"Very High")</f>
        <v>High</v>
      </c>
      <c r="AM1128" t="str" cm="1">
        <f t="array" ref="AM1128">_xlfn.IFS(AF1128&lt;=1,"0-1",AF1128&lt;=3,"2-3",AF1128&lt;=5,"4-5",AF1128&lt;=10,"6-10",TRUE,"10+")</f>
        <v>0-1</v>
      </c>
      <c r="AN1128" t="str" cm="1">
        <f t="array" ref="AN1128">_xlfn.IFS(X1128&lt;12,"Low",X1128&lt;=18,"Medium",TRUE,"High")</f>
        <v>Medium</v>
      </c>
      <c r="AO1128" t="str" cm="1">
        <f t="array" ref="AO1128">_xlfn.IFS(AH1128&lt;1,"0-1",AH1128&lt;=3,"2-3",AH1128&lt;=5,"4-5",TRUE,"5+")</f>
        <v>0-1</v>
      </c>
    </row>
    <row r="1129" spans="1:41"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 t="shared" si="17"/>
        <v>0</v>
      </c>
      <c r="AK1129" t="str" cm="1">
        <f t="array" ref="AK1129">_xlfn.IFS(A1129&lt;25,"&lt;25",A1129&lt;=34,"25-34",A1129&lt;=44,"35-44",A1129&lt;=54,"45-54",TRUE,"55+")</f>
        <v>&lt;25</v>
      </c>
      <c r="AL1129" t="str" cm="1">
        <f t="array" ref="AL1129">_xlfn.IFS(S1129&lt;5000,"Low",S1129&lt;=10000,"Medium",S1129&lt;=20000,"High",TRUE,"Very High")</f>
        <v>Low</v>
      </c>
      <c r="AM1129" t="str" cm="1">
        <f t="array" ref="AM1129">_xlfn.IFS(AF1129&lt;=1,"0-1",AF1129&lt;=3,"2-3",AF1129&lt;=5,"4-5",AF1129&lt;=10,"6-10",TRUE,"10+")</f>
        <v>2-3</v>
      </c>
      <c r="AN1129" t="str" cm="1">
        <f t="array" ref="AN1129">_xlfn.IFS(X1129&lt;12,"Low",X1129&lt;=18,"Medium",TRUE,"High")</f>
        <v>Medium</v>
      </c>
      <c r="AO1129" t="str" cm="1">
        <f t="array" ref="AO1129">_xlfn.IFS(AH1129&lt;1,"0-1",AH1129&lt;=3,"2-3",AH1129&lt;=5,"4-5",TRUE,"5+")</f>
        <v>2-3</v>
      </c>
    </row>
    <row r="1130" spans="1:41"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 t="shared" si="17"/>
        <v>0</v>
      </c>
      <c r="AK1130" t="str" cm="1">
        <f t="array" ref="AK1130">_xlfn.IFS(A1130&lt;25,"&lt;25",A1130&lt;=34,"25-34",A1130&lt;=44,"35-44",A1130&lt;=54,"45-54",TRUE,"55+")</f>
        <v>35-44</v>
      </c>
      <c r="AL1130" t="str" cm="1">
        <f t="array" ref="AL1130">_xlfn.IFS(S1130&lt;5000,"Low",S1130&lt;=10000,"Medium",S1130&lt;=20000,"High",TRUE,"Very High")</f>
        <v>Medium</v>
      </c>
      <c r="AM1130" t="str" cm="1">
        <f t="array" ref="AM1130">_xlfn.IFS(AF1130&lt;=1,"0-1",AF1130&lt;=3,"2-3",AF1130&lt;=5,"4-5",AF1130&lt;=10,"6-10",TRUE,"10+")</f>
        <v>2-3</v>
      </c>
      <c r="AN1130" t="str" cm="1">
        <f t="array" ref="AN1130">_xlfn.IFS(X1130&lt;12,"Low",X1130&lt;=18,"Medium",TRUE,"High")</f>
        <v>Medium</v>
      </c>
      <c r="AO1130" t="str" cm="1">
        <f t="array" ref="AO1130">_xlfn.IFS(AH1130&lt;1,"0-1",AH1130&lt;=3,"2-3",AH1130&lt;=5,"4-5",TRUE,"5+")</f>
        <v>0-1</v>
      </c>
    </row>
    <row r="1131" spans="1:41"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 t="shared" si="17"/>
        <v>0</v>
      </c>
      <c r="AK1131" t="str" cm="1">
        <f t="array" ref="AK1131">_xlfn.IFS(A1131&lt;25,"&lt;25",A1131&lt;=34,"25-34",A1131&lt;=44,"35-44",A1131&lt;=54,"45-54",TRUE,"55+")</f>
        <v>35-44</v>
      </c>
      <c r="AL1131" t="str" cm="1">
        <f t="array" ref="AL1131">_xlfn.IFS(S1131&lt;5000,"Low",S1131&lt;=10000,"Medium",S1131&lt;=20000,"High",TRUE,"Very High")</f>
        <v>High</v>
      </c>
      <c r="AM1131" t="str" cm="1">
        <f t="array" ref="AM1131">_xlfn.IFS(AF1131&lt;=1,"0-1",AF1131&lt;=3,"2-3",AF1131&lt;=5,"4-5",AF1131&lt;=10,"6-10",TRUE,"10+")</f>
        <v>0-1</v>
      </c>
      <c r="AN1131" t="str" cm="1">
        <f t="array" ref="AN1131">_xlfn.IFS(X1131&lt;12,"Low",X1131&lt;=18,"Medium",TRUE,"High")</f>
        <v>High</v>
      </c>
      <c r="AO1131" t="str" cm="1">
        <f t="array" ref="AO1131">_xlfn.IFS(AH1131&lt;1,"0-1",AH1131&lt;=3,"2-3",AH1131&lt;=5,"4-5",TRUE,"5+")</f>
        <v>0-1</v>
      </c>
    </row>
    <row r="1132" spans="1:41"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 t="shared" si="17"/>
        <v>0</v>
      </c>
      <c r="AK1132" t="str" cm="1">
        <f t="array" ref="AK1132">_xlfn.IFS(A1132&lt;25,"&lt;25",A1132&lt;=34,"25-34",A1132&lt;=44,"35-44",A1132&lt;=54,"45-54",TRUE,"55+")</f>
        <v>35-44</v>
      </c>
      <c r="AL1132" t="str" cm="1">
        <f t="array" ref="AL1132">_xlfn.IFS(S1132&lt;5000,"Low",S1132&lt;=10000,"Medium",S1132&lt;=20000,"High",TRUE,"Very High")</f>
        <v>Low</v>
      </c>
      <c r="AM1132" t="str" cm="1">
        <f t="array" ref="AM1132">_xlfn.IFS(AF1132&lt;=1,"0-1",AF1132&lt;=3,"2-3",AF1132&lt;=5,"4-5",AF1132&lt;=10,"6-10",TRUE,"10+")</f>
        <v>6-10</v>
      </c>
      <c r="AN1132" t="str" cm="1">
        <f t="array" ref="AN1132">_xlfn.IFS(X1132&lt;12,"Low",X1132&lt;=18,"Medium",TRUE,"High")</f>
        <v>Medium</v>
      </c>
      <c r="AO1132" t="str" cm="1">
        <f t="array" ref="AO1132">_xlfn.IFS(AH1132&lt;1,"0-1",AH1132&lt;=3,"2-3",AH1132&lt;=5,"4-5",TRUE,"5+")</f>
        <v>5+</v>
      </c>
    </row>
    <row r="1133" spans="1:41"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 t="shared" si="17"/>
        <v>0</v>
      </c>
      <c r="AK1133" t="str" cm="1">
        <f t="array" ref="AK1133">_xlfn.IFS(A1133&lt;25,"&lt;25",A1133&lt;=34,"25-34",A1133&lt;=44,"35-44",A1133&lt;=54,"45-54",TRUE,"55+")</f>
        <v>25-34</v>
      </c>
      <c r="AL1133" t="str" cm="1">
        <f t="array" ref="AL1133">_xlfn.IFS(S1133&lt;5000,"Low",S1133&lt;=10000,"Medium",S1133&lt;=20000,"High",TRUE,"Very High")</f>
        <v>Medium</v>
      </c>
      <c r="AM1133" t="str" cm="1">
        <f t="array" ref="AM1133">_xlfn.IFS(AF1133&lt;=1,"0-1",AF1133&lt;=3,"2-3",AF1133&lt;=5,"4-5",AF1133&lt;=10,"6-10",TRUE,"10+")</f>
        <v>6-10</v>
      </c>
      <c r="AN1133" t="str" cm="1">
        <f t="array" ref="AN1133">_xlfn.IFS(X1133&lt;12,"Low",X1133&lt;=18,"Medium",TRUE,"High")</f>
        <v>Medium</v>
      </c>
      <c r="AO1133" t="str" cm="1">
        <f t="array" ref="AO1133">_xlfn.IFS(AH1133&lt;1,"0-1",AH1133&lt;=3,"2-3",AH1133&lt;=5,"4-5",TRUE,"5+")</f>
        <v>5+</v>
      </c>
    </row>
    <row r="1134" spans="1:41"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 t="shared" si="17"/>
        <v>0</v>
      </c>
      <c r="AK1134" t="str" cm="1">
        <f t="array" ref="AK1134">_xlfn.IFS(A1134&lt;25,"&lt;25",A1134&lt;=34,"25-34",A1134&lt;=44,"35-44",A1134&lt;=54,"45-54",TRUE,"55+")</f>
        <v>35-44</v>
      </c>
      <c r="AL1134" t="str" cm="1">
        <f t="array" ref="AL1134">_xlfn.IFS(S1134&lt;5000,"Low",S1134&lt;=10000,"Medium",S1134&lt;=20000,"High",TRUE,"Very High")</f>
        <v>Low</v>
      </c>
      <c r="AM1134" t="str" cm="1">
        <f t="array" ref="AM1134">_xlfn.IFS(AF1134&lt;=1,"0-1",AF1134&lt;=3,"2-3",AF1134&lt;=5,"4-5",AF1134&lt;=10,"6-10",TRUE,"10+")</f>
        <v>4-5</v>
      </c>
      <c r="AN1134" t="str" cm="1">
        <f t="array" ref="AN1134">_xlfn.IFS(X1134&lt;12,"Low",X1134&lt;=18,"Medium",TRUE,"High")</f>
        <v>Medium</v>
      </c>
      <c r="AO1134" t="str" cm="1">
        <f t="array" ref="AO1134">_xlfn.IFS(AH1134&lt;1,"0-1",AH1134&lt;=3,"2-3",AH1134&lt;=5,"4-5",TRUE,"5+")</f>
        <v>2-3</v>
      </c>
    </row>
    <row r="1135" spans="1:41"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 t="shared" si="17"/>
        <v>0</v>
      </c>
      <c r="AK1135" t="str" cm="1">
        <f t="array" ref="AK1135">_xlfn.IFS(A1135&lt;25,"&lt;25",A1135&lt;=34,"25-34",A1135&lt;=44,"35-44",A1135&lt;=54,"45-54",TRUE,"55+")</f>
        <v>35-44</v>
      </c>
      <c r="AL1135" t="str" cm="1">
        <f t="array" ref="AL1135">_xlfn.IFS(S1135&lt;5000,"Low",S1135&lt;=10000,"Medium",S1135&lt;=20000,"High",TRUE,"Very High")</f>
        <v>Low</v>
      </c>
      <c r="AM1135" t="str" cm="1">
        <f t="array" ref="AM1135">_xlfn.IFS(AF1135&lt;=1,"0-1",AF1135&lt;=3,"2-3",AF1135&lt;=5,"4-5",AF1135&lt;=10,"6-10",TRUE,"10+")</f>
        <v>6-10</v>
      </c>
      <c r="AN1135" t="str" cm="1">
        <f t="array" ref="AN1135">_xlfn.IFS(X1135&lt;12,"Low",X1135&lt;=18,"Medium",TRUE,"High")</f>
        <v>Medium</v>
      </c>
      <c r="AO1135" t="str" cm="1">
        <f t="array" ref="AO1135">_xlfn.IFS(AH1135&lt;1,"0-1",AH1135&lt;=3,"2-3",AH1135&lt;=5,"4-5",TRUE,"5+")</f>
        <v>0-1</v>
      </c>
    </row>
    <row r="1136" spans="1:41"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 t="shared" si="17"/>
        <v>0</v>
      </c>
      <c r="AK1136" t="str" cm="1">
        <f t="array" ref="AK1136">_xlfn.IFS(A1136&lt;25,"&lt;25",A1136&lt;=34,"25-34",A1136&lt;=44,"35-44",A1136&lt;=54,"45-54",TRUE,"55+")</f>
        <v>35-44</v>
      </c>
      <c r="AL1136" t="str" cm="1">
        <f t="array" ref="AL1136">_xlfn.IFS(S1136&lt;5000,"Low",S1136&lt;=10000,"Medium",S1136&lt;=20000,"High",TRUE,"Very High")</f>
        <v>Low</v>
      </c>
      <c r="AM1136" t="str" cm="1">
        <f t="array" ref="AM1136">_xlfn.IFS(AF1136&lt;=1,"0-1",AF1136&lt;=3,"2-3",AF1136&lt;=5,"4-5",AF1136&lt;=10,"6-10",TRUE,"10+")</f>
        <v>0-1</v>
      </c>
      <c r="AN1136" t="str" cm="1">
        <f t="array" ref="AN1136">_xlfn.IFS(X1136&lt;12,"Low",X1136&lt;=18,"Medium",TRUE,"High")</f>
        <v>Medium</v>
      </c>
      <c r="AO1136" t="str" cm="1">
        <f t="array" ref="AO1136">_xlfn.IFS(AH1136&lt;1,"0-1",AH1136&lt;=3,"2-3",AH1136&lt;=5,"4-5",TRUE,"5+")</f>
        <v>0-1</v>
      </c>
    </row>
    <row r="1137" spans="1:41"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 t="shared" si="17"/>
        <v>0</v>
      </c>
      <c r="AK1137" t="str" cm="1">
        <f t="array" ref="AK1137">_xlfn.IFS(A1137&lt;25,"&lt;25",A1137&lt;=34,"25-34",A1137&lt;=44,"35-44",A1137&lt;=54,"45-54",TRUE,"55+")</f>
        <v>45-54</v>
      </c>
      <c r="AL1137" t="str" cm="1">
        <f t="array" ref="AL1137">_xlfn.IFS(S1137&lt;5000,"Low",S1137&lt;=10000,"Medium",S1137&lt;=20000,"High",TRUE,"Very High")</f>
        <v>High</v>
      </c>
      <c r="AM1137" t="str" cm="1">
        <f t="array" ref="AM1137">_xlfn.IFS(AF1137&lt;=1,"0-1",AF1137&lt;=3,"2-3",AF1137&lt;=5,"4-5",AF1137&lt;=10,"6-10",TRUE,"10+")</f>
        <v>10+</v>
      </c>
      <c r="AN1137" t="str" cm="1">
        <f t="array" ref="AN1137">_xlfn.IFS(X1137&lt;12,"Low",X1137&lt;=18,"Medium",TRUE,"High")</f>
        <v>Medium</v>
      </c>
      <c r="AO1137" t="str" cm="1">
        <f t="array" ref="AO1137">_xlfn.IFS(AH1137&lt;1,"0-1",AH1137&lt;=3,"2-3",AH1137&lt;=5,"4-5",TRUE,"5+")</f>
        <v>0-1</v>
      </c>
    </row>
    <row r="1138" spans="1:41"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 t="shared" si="17"/>
        <v>1</v>
      </c>
      <c r="AK1138" t="str" cm="1">
        <f t="array" ref="AK1138">_xlfn.IFS(A1138&lt;25,"&lt;25",A1138&lt;=34,"25-34",A1138&lt;=44,"35-44",A1138&lt;=54,"45-54",TRUE,"55+")</f>
        <v>25-34</v>
      </c>
      <c r="AL1138" t="str" cm="1">
        <f t="array" ref="AL1138">_xlfn.IFS(S1138&lt;5000,"Low",S1138&lt;=10000,"Medium",S1138&lt;=20000,"High",TRUE,"Very High")</f>
        <v>Low</v>
      </c>
      <c r="AM1138" t="str" cm="1">
        <f t="array" ref="AM1138">_xlfn.IFS(AF1138&lt;=1,"0-1",AF1138&lt;=3,"2-3",AF1138&lt;=5,"4-5",AF1138&lt;=10,"6-10",TRUE,"10+")</f>
        <v>0-1</v>
      </c>
      <c r="AN1138" t="str" cm="1">
        <f t="array" ref="AN1138">_xlfn.IFS(X1138&lt;12,"Low",X1138&lt;=18,"Medium",TRUE,"High")</f>
        <v>Medium</v>
      </c>
      <c r="AO1138" t="str" cm="1">
        <f t="array" ref="AO1138">_xlfn.IFS(AH1138&lt;1,"0-1",AH1138&lt;=3,"2-3",AH1138&lt;=5,"4-5",TRUE,"5+")</f>
        <v>0-1</v>
      </c>
    </row>
    <row r="1139" spans="1:41"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 t="shared" si="17"/>
        <v>0</v>
      </c>
      <c r="AK1139" t="str" cm="1">
        <f t="array" ref="AK1139">_xlfn.IFS(A1139&lt;25,"&lt;25",A1139&lt;=34,"25-34",A1139&lt;=44,"35-44",A1139&lt;=54,"45-54",TRUE,"55+")</f>
        <v>&lt;25</v>
      </c>
      <c r="AL1139" t="str" cm="1">
        <f t="array" ref="AL1139">_xlfn.IFS(S1139&lt;5000,"Low",S1139&lt;=10000,"Medium",S1139&lt;=20000,"High",TRUE,"Very High")</f>
        <v>Low</v>
      </c>
      <c r="AM1139" t="str" cm="1">
        <f t="array" ref="AM1139">_xlfn.IFS(AF1139&lt;=1,"0-1",AF1139&lt;=3,"2-3",AF1139&lt;=5,"4-5",AF1139&lt;=10,"6-10",TRUE,"10+")</f>
        <v>4-5</v>
      </c>
      <c r="AN1139" t="str" cm="1">
        <f t="array" ref="AN1139">_xlfn.IFS(X1139&lt;12,"Low",X1139&lt;=18,"Medium",TRUE,"High")</f>
        <v>Medium</v>
      </c>
      <c r="AO1139" t="str" cm="1">
        <f t="array" ref="AO1139">_xlfn.IFS(AH1139&lt;1,"0-1",AH1139&lt;=3,"2-3",AH1139&lt;=5,"4-5",TRUE,"5+")</f>
        <v>2-3</v>
      </c>
    </row>
    <row r="1140" spans="1:41"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 t="shared" si="17"/>
        <v>0</v>
      </c>
      <c r="AK1140" t="str" cm="1">
        <f t="array" ref="AK1140">_xlfn.IFS(A1140&lt;25,"&lt;25",A1140&lt;=34,"25-34",A1140&lt;=44,"35-44",A1140&lt;=54,"45-54",TRUE,"55+")</f>
        <v>45-54</v>
      </c>
      <c r="AL1140" t="str" cm="1">
        <f t="array" ref="AL1140">_xlfn.IFS(S1140&lt;5000,"Low",S1140&lt;=10000,"Medium",S1140&lt;=20000,"High",TRUE,"Very High")</f>
        <v>High</v>
      </c>
      <c r="AM1140" t="str" cm="1">
        <f t="array" ref="AM1140">_xlfn.IFS(AF1140&lt;=1,"0-1",AF1140&lt;=3,"2-3",AF1140&lt;=5,"4-5",AF1140&lt;=10,"6-10",TRUE,"10+")</f>
        <v>10+</v>
      </c>
      <c r="AN1140" t="str" cm="1">
        <f t="array" ref="AN1140">_xlfn.IFS(X1140&lt;12,"Low",X1140&lt;=18,"Medium",TRUE,"High")</f>
        <v>Medium</v>
      </c>
      <c r="AO1140" t="str" cm="1">
        <f t="array" ref="AO1140">_xlfn.IFS(AH1140&lt;1,"0-1",AH1140&lt;=3,"2-3",AH1140&lt;=5,"4-5",TRUE,"5+")</f>
        <v>5+</v>
      </c>
    </row>
    <row r="1141" spans="1:41"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 t="shared" si="17"/>
        <v>0</v>
      </c>
      <c r="AK1141" t="str" cm="1">
        <f t="array" ref="AK1141">_xlfn.IFS(A1141&lt;25,"&lt;25",A1141&lt;=34,"25-34",A1141&lt;=44,"35-44",A1141&lt;=54,"45-54",TRUE,"55+")</f>
        <v>25-34</v>
      </c>
      <c r="AL1141" t="str" cm="1">
        <f t="array" ref="AL1141">_xlfn.IFS(S1141&lt;5000,"Low",S1141&lt;=10000,"Medium",S1141&lt;=20000,"High",TRUE,"Very High")</f>
        <v>Low</v>
      </c>
      <c r="AM1141" t="str" cm="1">
        <f t="array" ref="AM1141">_xlfn.IFS(AF1141&lt;=1,"0-1",AF1141&lt;=3,"2-3",AF1141&lt;=5,"4-5",AF1141&lt;=10,"6-10",TRUE,"10+")</f>
        <v>2-3</v>
      </c>
      <c r="AN1141" t="str" cm="1">
        <f t="array" ref="AN1141">_xlfn.IFS(X1141&lt;12,"Low",X1141&lt;=18,"Medium",TRUE,"High")</f>
        <v>Medium</v>
      </c>
      <c r="AO1141" t="str" cm="1">
        <f t="array" ref="AO1141">_xlfn.IFS(AH1141&lt;1,"0-1",AH1141&lt;=3,"2-3",AH1141&lt;=5,"4-5",TRUE,"5+")</f>
        <v>0-1</v>
      </c>
    </row>
    <row r="1142" spans="1:41"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 t="shared" si="17"/>
        <v>0</v>
      </c>
      <c r="AK1142" t="str" cm="1">
        <f t="array" ref="AK1142">_xlfn.IFS(A1142&lt;25,"&lt;25",A1142&lt;=34,"25-34",A1142&lt;=44,"35-44",A1142&lt;=54,"45-54",TRUE,"55+")</f>
        <v>35-44</v>
      </c>
      <c r="AL1142" t="str" cm="1">
        <f t="array" ref="AL1142">_xlfn.IFS(S1142&lt;5000,"Low",S1142&lt;=10000,"Medium",S1142&lt;=20000,"High",TRUE,"Very High")</f>
        <v>High</v>
      </c>
      <c r="AM1142" t="str" cm="1">
        <f t="array" ref="AM1142">_xlfn.IFS(AF1142&lt;=1,"0-1",AF1142&lt;=3,"2-3",AF1142&lt;=5,"4-5",AF1142&lt;=10,"6-10",TRUE,"10+")</f>
        <v>10+</v>
      </c>
      <c r="AN1142" t="str" cm="1">
        <f t="array" ref="AN1142">_xlfn.IFS(X1142&lt;12,"Low",X1142&lt;=18,"Medium",TRUE,"High")</f>
        <v>Medium</v>
      </c>
      <c r="AO1142" t="str" cm="1">
        <f t="array" ref="AO1142">_xlfn.IFS(AH1142&lt;1,"0-1",AH1142&lt;=3,"2-3",AH1142&lt;=5,"4-5",TRUE,"5+")</f>
        <v>2-3</v>
      </c>
    </row>
    <row r="1143" spans="1:41"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 t="shared" si="17"/>
        <v>0</v>
      </c>
      <c r="AK1143" t="str" cm="1">
        <f t="array" ref="AK1143">_xlfn.IFS(A1143&lt;25,"&lt;25",A1143&lt;=34,"25-34",A1143&lt;=44,"35-44",A1143&lt;=54,"45-54",TRUE,"55+")</f>
        <v>25-34</v>
      </c>
      <c r="AL1143" t="str" cm="1">
        <f t="array" ref="AL1143">_xlfn.IFS(S1143&lt;5000,"Low",S1143&lt;=10000,"Medium",S1143&lt;=20000,"High",TRUE,"Very High")</f>
        <v>Low</v>
      </c>
      <c r="AM1143" t="str" cm="1">
        <f t="array" ref="AM1143">_xlfn.IFS(AF1143&lt;=1,"0-1",AF1143&lt;=3,"2-3",AF1143&lt;=5,"4-5",AF1143&lt;=10,"6-10",TRUE,"10+")</f>
        <v>6-10</v>
      </c>
      <c r="AN1143" t="str" cm="1">
        <f t="array" ref="AN1143">_xlfn.IFS(X1143&lt;12,"Low",X1143&lt;=18,"Medium",TRUE,"High")</f>
        <v>Medium</v>
      </c>
      <c r="AO1143" t="str" cm="1">
        <f t="array" ref="AO1143">_xlfn.IFS(AH1143&lt;1,"0-1",AH1143&lt;=3,"2-3",AH1143&lt;=5,"4-5",TRUE,"5+")</f>
        <v>2-3</v>
      </c>
    </row>
    <row r="1144" spans="1:41"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 t="shared" si="17"/>
        <v>0</v>
      </c>
      <c r="AK1144" t="str" cm="1">
        <f t="array" ref="AK1144">_xlfn.IFS(A1144&lt;25,"&lt;25",A1144&lt;=34,"25-34",A1144&lt;=44,"35-44",A1144&lt;=54,"45-54",TRUE,"55+")</f>
        <v>45-54</v>
      </c>
      <c r="AL1144" t="str" cm="1">
        <f t="array" ref="AL1144">_xlfn.IFS(S1144&lt;5000,"Low",S1144&lt;=10000,"Medium",S1144&lt;=20000,"High",TRUE,"Very High")</f>
        <v>Medium</v>
      </c>
      <c r="AM1144" t="str" cm="1">
        <f t="array" ref="AM1144">_xlfn.IFS(AF1144&lt;=1,"0-1",AF1144&lt;=3,"2-3",AF1144&lt;=5,"4-5",AF1144&lt;=10,"6-10",TRUE,"10+")</f>
        <v>6-10</v>
      </c>
      <c r="AN1144" t="str" cm="1">
        <f t="array" ref="AN1144">_xlfn.IFS(X1144&lt;12,"Low",X1144&lt;=18,"Medium",TRUE,"High")</f>
        <v>Medium</v>
      </c>
      <c r="AO1144" t="str" cm="1">
        <f t="array" ref="AO1144">_xlfn.IFS(AH1144&lt;1,"0-1",AH1144&lt;=3,"2-3",AH1144&lt;=5,"4-5",TRUE,"5+")</f>
        <v>2-3</v>
      </c>
    </row>
    <row r="1145" spans="1:41"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 t="shared" si="17"/>
        <v>0</v>
      </c>
      <c r="AK1145" t="str" cm="1">
        <f t="array" ref="AK1145">_xlfn.IFS(A1145&lt;25,"&lt;25",A1145&lt;=34,"25-34",A1145&lt;=44,"35-44",A1145&lt;=54,"45-54",TRUE,"55+")</f>
        <v>45-54</v>
      </c>
      <c r="AL1145" t="str" cm="1">
        <f t="array" ref="AL1145">_xlfn.IFS(S1145&lt;5000,"Low",S1145&lt;=10000,"Medium",S1145&lt;=20000,"High",TRUE,"Very High")</f>
        <v>Low</v>
      </c>
      <c r="AM1145" t="str" cm="1">
        <f t="array" ref="AM1145">_xlfn.IFS(AF1145&lt;=1,"0-1",AF1145&lt;=3,"2-3",AF1145&lt;=5,"4-5",AF1145&lt;=10,"6-10",TRUE,"10+")</f>
        <v>6-10</v>
      </c>
      <c r="AN1145" t="str" cm="1">
        <f t="array" ref="AN1145">_xlfn.IFS(X1145&lt;12,"Low",X1145&lt;=18,"Medium",TRUE,"High")</f>
        <v>Medium</v>
      </c>
      <c r="AO1145" t="str" cm="1">
        <f t="array" ref="AO1145">_xlfn.IFS(AH1145&lt;1,"0-1",AH1145&lt;=3,"2-3",AH1145&lt;=5,"4-5",TRUE,"5+")</f>
        <v>4-5</v>
      </c>
    </row>
    <row r="1146" spans="1:41"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 t="shared" si="17"/>
        <v>0</v>
      </c>
      <c r="AK1146" t="str" cm="1">
        <f t="array" ref="AK1146">_xlfn.IFS(A1146&lt;25,"&lt;25",A1146&lt;=34,"25-34",A1146&lt;=44,"35-44",A1146&lt;=54,"45-54",TRUE,"55+")</f>
        <v>25-34</v>
      </c>
      <c r="AL1146" t="str" cm="1">
        <f t="array" ref="AL1146">_xlfn.IFS(S1146&lt;5000,"Low",S1146&lt;=10000,"Medium",S1146&lt;=20000,"High",TRUE,"Very High")</f>
        <v>Medium</v>
      </c>
      <c r="AM1146" t="str" cm="1">
        <f t="array" ref="AM1146">_xlfn.IFS(AF1146&lt;=1,"0-1",AF1146&lt;=3,"2-3",AF1146&lt;=5,"4-5",AF1146&lt;=10,"6-10",TRUE,"10+")</f>
        <v>4-5</v>
      </c>
      <c r="AN1146" t="str" cm="1">
        <f t="array" ref="AN1146">_xlfn.IFS(X1146&lt;12,"Low",X1146&lt;=18,"Medium",TRUE,"High")</f>
        <v>Medium</v>
      </c>
      <c r="AO1146" t="str" cm="1">
        <f t="array" ref="AO1146">_xlfn.IFS(AH1146&lt;1,"0-1",AH1146&lt;=3,"2-3",AH1146&lt;=5,"4-5",TRUE,"5+")</f>
        <v>0-1</v>
      </c>
    </row>
    <row r="1147" spans="1:41"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 t="shared" si="17"/>
        <v>0</v>
      </c>
      <c r="AK1147" t="str" cm="1">
        <f t="array" ref="AK1147">_xlfn.IFS(A1147&lt;25,"&lt;25",A1147&lt;=34,"25-34",A1147&lt;=44,"35-44",A1147&lt;=54,"45-54",TRUE,"55+")</f>
        <v>35-44</v>
      </c>
      <c r="AL1147" t="str" cm="1">
        <f t="array" ref="AL1147">_xlfn.IFS(S1147&lt;5000,"Low",S1147&lt;=10000,"Medium",S1147&lt;=20000,"High",TRUE,"Very High")</f>
        <v>Low</v>
      </c>
      <c r="AM1147" t="str" cm="1">
        <f t="array" ref="AM1147">_xlfn.IFS(AF1147&lt;=1,"0-1",AF1147&lt;=3,"2-3",AF1147&lt;=5,"4-5",AF1147&lt;=10,"6-10",TRUE,"10+")</f>
        <v>2-3</v>
      </c>
      <c r="AN1147" t="str" cm="1">
        <f t="array" ref="AN1147">_xlfn.IFS(X1147&lt;12,"Low",X1147&lt;=18,"Medium",TRUE,"High")</f>
        <v>Medium</v>
      </c>
      <c r="AO1147" t="str" cm="1">
        <f t="array" ref="AO1147">_xlfn.IFS(AH1147&lt;1,"0-1",AH1147&lt;=3,"2-3",AH1147&lt;=5,"4-5",TRUE,"5+")</f>
        <v>2-3</v>
      </c>
    </row>
    <row r="1148" spans="1:41"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 t="shared" si="17"/>
        <v>0</v>
      </c>
      <c r="AK1148" t="str" cm="1">
        <f t="array" ref="AK1148">_xlfn.IFS(A1148&lt;25,"&lt;25",A1148&lt;=34,"25-34",A1148&lt;=44,"35-44",A1148&lt;=54,"45-54",TRUE,"55+")</f>
        <v>25-34</v>
      </c>
      <c r="AL1148" t="str" cm="1">
        <f t="array" ref="AL1148">_xlfn.IFS(S1148&lt;5000,"Low",S1148&lt;=10000,"Medium",S1148&lt;=20000,"High",TRUE,"Very High")</f>
        <v>Low</v>
      </c>
      <c r="AM1148" t="str" cm="1">
        <f t="array" ref="AM1148">_xlfn.IFS(AF1148&lt;=1,"0-1",AF1148&lt;=3,"2-3",AF1148&lt;=5,"4-5",AF1148&lt;=10,"6-10",TRUE,"10+")</f>
        <v>6-10</v>
      </c>
      <c r="AN1148" t="str" cm="1">
        <f t="array" ref="AN1148">_xlfn.IFS(X1148&lt;12,"Low",X1148&lt;=18,"Medium",TRUE,"High")</f>
        <v>Medium</v>
      </c>
      <c r="AO1148" t="str" cm="1">
        <f t="array" ref="AO1148">_xlfn.IFS(AH1148&lt;1,"0-1",AH1148&lt;=3,"2-3",AH1148&lt;=5,"4-5",TRUE,"5+")</f>
        <v>5+</v>
      </c>
    </row>
    <row r="1149" spans="1:41"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 t="shared" si="17"/>
        <v>0</v>
      </c>
      <c r="AK1149" t="str" cm="1">
        <f t="array" ref="AK1149">_xlfn.IFS(A1149&lt;25,"&lt;25",A1149&lt;=34,"25-34",A1149&lt;=44,"35-44",A1149&lt;=54,"45-54",TRUE,"55+")</f>
        <v>45-54</v>
      </c>
      <c r="AL1149" t="str" cm="1">
        <f t="array" ref="AL1149">_xlfn.IFS(S1149&lt;5000,"Low",S1149&lt;=10000,"Medium",S1149&lt;=20000,"High",TRUE,"Very High")</f>
        <v>Low</v>
      </c>
      <c r="AM1149" t="str" cm="1">
        <f t="array" ref="AM1149">_xlfn.IFS(AF1149&lt;=1,"0-1",AF1149&lt;=3,"2-3",AF1149&lt;=5,"4-5",AF1149&lt;=10,"6-10",TRUE,"10+")</f>
        <v>6-10</v>
      </c>
      <c r="AN1149" t="str" cm="1">
        <f t="array" ref="AN1149">_xlfn.IFS(X1149&lt;12,"Low",X1149&lt;=18,"Medium",TRUE,"High")</f>
        <v>Medium</v>
      </c>
      <c r="AO1149" t="str" cm="1">
        <f t="array" ref="AO1149">_xlfn.IFS(AH1149&lt;1,"0-1",AH1149&lt;=3,"2-3",AH1149&lt;=5,"4-5",TRUE,"5+")</f>
        <v>2-3</v>
      </c>
    </row>
    <row r="1150" spans="1:41"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 t="shared" si="17"/>
        <v>0</v>
      </c>
      <c r="AK1150" t="str" cm="1">
        <f t="array" ref="AK1150">_xlfn.IFS(A1150&lt;25,"&lt;25",A1150&lt;=34,"25-34",A1150&lt;=44,"35-44",A1150&lt;=54,"45-54",TRUE,"55+")</f>
        <v>35-44</v>
      </c>
      <c r="AL1150" t="str" cm="1">
        <f t="array" ref="AL1150">_xlfn.IFS(S1150&lt;5000,"Low",S1150&lt;=10000,"Medium",S1150&lt;=20000,"High",TRUE,"Very High")</f>
        <v>Medium</v>
      </c>
      <c r="AM1150" t="str" cm="1">
        <f t="array" ref="AM1150">_xlfn.IFS(AF1150&lt;=1,"0-1",AF1150&lt;=3,"2-3",AF1150&lt;=5,"4-5",AF1150&lt;=10,"6-10",TRUE,"10+")</f>
        <v>6-10</v>
      </c>
      <c r="AN1150" t="str" cm="1">
        <f t="array" ref="AN1150">_xlfn.IFS(X1150&lt;12,"Low",X1150&lt;=18,"Medium",TRUE,"High")</f>
        <v>Medium</v>
      </c>
      <c r="AO1150" t="str" cm="1">
        <f t="array" ref="AO1150">_xlfn.IFS(AH1150&lt;1,"0-1",AH1150&lt;=3,"2-3",AH1150&lt;=5,"4-5",TRUE,"5+")</f>
        <v>5+</v>
      </c>
    </row>
    <row r="1151" spans="1:41"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 t="shared" si="17"/>
        <v>0</v>
      </c>
      <c r="AK1151" t="str" cm="1">
        <f t="array" ref="AK1151">_xlfn.IFS(A1151&lt;25,"&lt;25",A1151&lt;=34,"25-34",A1151&lt;=44,"35-44",A1151&lt;=54,"45-54",TRUE,"55+")</f>
        <v>25-34</v>
      </c>
      <c r="AL1151" t="str" cm="1">
        <f t="array" ref="AL1151">_xlfn.IFS(S1151&lt;5000,"Low",S1151&lt;=10000,"Medium",S1151&lt;=20000,"High",TRUE,"Very High")</f>
        <v>Low</v>
      </c>
      <c r="AM1151" t="str" cm="1">
        <f t="array" ref="AM1151">_xlfn.IFS(AF1151&lt;=1,"0-1",AF1151&lt;=3,"2-3",AF1151&lt;=5,"4-5",AF1151&lt;=10,"6-10",TRUE,"10+")</f>
        <v>6-10</v>
      </c>
      <c r="AN1151" t="str" cm="1">
        <f t="array" ref="AN1151">_xlfn.IFS(X1151&lt;12,"Low",X1151&lt;=18,"Medium",TRUE,"High")</f>
        <v>Low</v>
      </c>
      <c r="AO1151" t="str" cm="1">
        <f t="array" ref="AO1151">_xlfn.IFS(AH1151&lt;1,"0-1",AH1151&lt;=3,"2-3",AH1151&lt;=5,"4-5",TRUE,"5+")</f>
        <v>0-1</v>
      </c>
    </row>
    <row r="1152" spans="1:41"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 t="shared" si="17"/>
        <v>0</v>
      </c>
      <c r="AK1152" t="str" cm="1">
        <f t="array" ref="AK1152">_xlfn.IFS(A1152&lt;25,"&lt;25",A1152&lt;=34,"25-34",A1152&lt;=44,"35-44",A1152&lt;=54,"45-54",TRUE,"55+")</f>
        <v>35-44</v>
      </c>
      <c r="AL1152" t="str" cm="1">
        <f t="array" ref="AL1152">_xlfn.IFS(S1152&lt;5000,"Low",S1152&lt;=10000,"Medium",S1152&lt;=20000,"High",TRUE,"Very High")</f>
        <v>Medium</v>
      </c>
      <c r="AM1152" t="str" cm="1">
        <f t="array" ref="AM1152">_xlfn.IFS(AF1152&lt;=1,"0-1",AF1152&lt;=3,"2-3",AF1152&lt;=5,"4-5",AF1152&lt;=10,"6-10",TRUE,"10+")</f>
        <v>10+</v>
      </c>
      <c r="AN1152" t="str" cm="1">
        <f t="array" ref="AN1152">_xlfn.IFS(X1152&lt;12,"Low",X1152&lt;=18,"Medium",TRUE,"High")</f>
        <v>Low</v>
      </c>
      <c r="AO1152" t="str" cm="1">
        <f t="array" ref="AO1152">_xlfn.IFS(AH1152&lt;1,"0-1",AH1152&lt;=3,"2-3",AH1152&lt;=5,"4-5",TRUE,"5+")</f>
        <v>2-3</v>
      </c>
    </row>
    <row r="1153" spans="1:41"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 t="shared" si="17"/>
        <v>0</v>
      </c>
      <c r="AK1153" t="str" cm="1">
        <f t="array" ref="AK1153">_xlfn.IFS(A1153&lt;25,"&lt;25",A1153&lt;=34,"25-34",A1153&lt;=44,"35-44",A1153&lt;=54,"45-54",TRUE,"55+")</f>
        <v>25-34</v>
      </c>
      <c r="AL1153" t="str" cm="1">
        <f t="array" ref="AL1153">_xlfn.IFS(S1153&lt;5000,"Low",S1153&lt;=10000,"Medium",S1153&lt;=20000,"High",TRUE,"Very High")</f>
        <v>Low</v>
      </c>
      <c r="AM1153" t="str" cm="1">
        <f t="array" ref="AM1153">_xlfn.IFS(AF1153&lt;=1,"0-1",AF1153&lt;=3,"2-3",AF1153&lt;=5,"4-5",AF1153&lt;=10,"6-10",TRUE,"10+")</f>
        <v>4-5</v>
      </c>
      <c r="AN1153" t="str" cm="1">
        <f t="array" ref="AN1153">_xlfn.IFS(X1153&lt;12,"Low",X1153&lt;=18,"Medium",TRUE,"High")</f>
        <v>High</v>
      </c>
      <c r="AO1153" t="str" cm="1">
        <f t="array" ref="AO1153">_xlfn.IFS(AH1153&lt;1,"0-1",AH1153&lt;=3,"2-3",AH1153&lt;=5,"4-5",TRUE,"5+")</f>
        <v>0-1</v>
      </c>
    </row>
    <row r="1154" spans="1:41"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 t="shared" ref="AJ1154:AJ1217" si="18">IF(B1154="Yes",1,0)</f>
        <v>0</v>
      </c>
      <c r="AK1154" t="str" cm="1">
        <f t="array" ref="AK1154">_xlfn.IFS(A1154&lt;25,"&lt;25",A1154&lt;=34,"25-34",A1154&lt;=44,"35-44",A1154&lt;=54,"45-54",TRUE,"55+")</f>
        <v>&lt;25</v>
      </c>
      <c r="AL1154" t="str" cm="1">
        <f t="array" ref="AL1154">_xlfn.IFS(S1154&lt;5000,"Low",S1154&lt;=10000,"Medium",S1154&lt;=20000,"High",TRUE,"Very High")</f>
        <v>Low</v>
      </c>
      <c r="AM1154" t="str" cm="1">
        <f t="array" ref="AM1154">_xlfn.IFS(AF1154&lt;=1,"0-1",AF1154&lt;=3,"2-3",AF1154&lt;=5,"4-5",AF1154&lt;=10,"6-10",TRUE,"10+")</f>
        <v>2-3</v>
      </c>
      <c r="AN1154" t="str" cm="1">
        <f t="array" ref="AN1154">_xlfn.IFS(X1154&lt;12,"Low",X1154&lt;=18,"Medium",TRUE,"High")</f>
        <v>Medium</v>
      </c>
      <c r="AO1154" t="str" cm="1">
        <f t="array" ref="AO1154">_xlfn.IFS(AH1154&lt;1,"0-1",AH1154&lt;=3,"2-3",AH1154&lt;=5,"4-5",TRUE,"5+")</f>
        <v>2-3</v>
      </c>
    </row>
    <row r="1155" spans="1:41"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 t="shared" si="18"/>
        <v>1</v>
      </c>
      <c r="AK1155" t="str" cm="1">
        <f t="array" ref="AK1155">_xlfn.IFS(A1155&lt;25,"&lt;25",A1155&lt;=34,"25-34",A1155&lt;=44,"35-44",A1155&lt;=54,"45-54",TRUE,"55+")</f>
        <v>&lt;25</v>
      </c>
      <c r="AL1155" t="str" cm="1">
        <f t="array" ref="AL1155">_xlfn.IFS(S1155&lt;5000,"Low",S1155&lt;=10000,"Medium",S1155&lt;=20000,"High",TRUE,"Very High")</f>
        <v>Low</v>
      </c>
      <c r="AM1155" t="str" cm="1">
        <f t="array" ref="AM1155">_xlfn.IFS(AF1155&lt;=1,"0-1",AF1155&lt;=3,"2-3",AF1155&lt;=5,"4-5",AF1155&lt;=10,"6-10",TRUE,"10+")</f>
        <v>0-1</v>
      </c>
      <c r="AN1155" t="str" cm="1">
        <f t="array" ref="AN1155">_xlfn.IFS(X1155&lt;12,"Low",X1155&lt;=18,"Medium",TRUE,"High")</f>
        <v>Medium</v>
      </c>
      <c r="AO1155" t="str" cm="1">
        <f t="array" ref="AO1155">_xlfn.IFS(AH1155&lt;1,"0-1",AH1155&lt;=3,"2-3",AH1155&lt;=5,"4-5",TRUE,"5+")</f>
        <v>0-1</v>
      </c>
    </row>
    <row r="1156" spans="1:41"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 t="shared" si="18"/>
        <v>0</v>
      </c>
      <c r="AK1156" t="str" cm="1">
        <f t="array" ref="AK1156">_xlfn.IFS(A1156&lt;25,"&lt;25",A1156&lt;=34,"25-34",A1156&lt;=44,"35-44",A1156&lt;=54,"45-54",TRUE,"55+")</f>
        <v>45-54</v>
      </c>
      <c r="AL1156" t="str" cm="1">
        <f t="array" ref="AL1156">_xlfn.IFS(S1156&lt;5000,"Low",S1156&lt;=10000,"Medium",S1156&lt;=20000,"High",TRUE,"Very High")</f>
        <v>High</v>
      </c>
      <c r="AM1156" t="str" cm="1">
        <f t="array" ref="AM1156">_xlfn.IFS(AF1156&lt;=1,"0-1",AF1156&lt;=3,"2-3",AF1156&lt;=5,"4-5",AF1156&lt;=10,"6-10",TRUE,"10+")</f>
        <v>4-5</v>
      </c>
      <c r="AN1156" t="str" cm="1">
        <f t="array" ref="AN1156">_xlfn.IFS(X1156&lt;12,"Low",X1156&lt;=18,"Medium",TRUE,"High")</f>
        <v>Low</v>
      </c>
      <c r="AO1156" t="str" cm="1">
        <f t="array" ref="AO1156">_xlfn.IFS(AH1156&lt;1,"0-1",AH1156&lt;=3,"2-3",AH1156&lt;=5,"4-5",TRUE,"5+")</f>
        <v>2-3</v>
      </c>
    </row>
    <row r="1157" spans="1:41"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 t="shared" si="18"/>
        <v>0</v>
      </c>
      <c r="AK1157" t="str" cm="1">
        <f t="array" ref="AK1157">_xlfn.IFS(A1157&lt;25,"&lt;25",A1157&lt;=34,"25-34",A1157&lt;=44,"35-44",A1157&lt;=54,"45-54",TRUE,"55+")</f>
        <v>35-44</v>
      </c>
      <c r="AL1157" t="str" cm="1">
        <f t="array" ref="AL1157">_xlfn.IFS(S1157&lt;5000,"Low",S1157&lt;=10000,"Medium",S1157&lt;=20000,"High",TRUE,"Very High")</f>
        <v>Low</v>
      </c>
      <c r="AM1157" t="str" cm="1">
        <f t="array" ref="AM1157">_xlfn.IFS(AF1157&lt;=1,"0-1",AF1157&lt;=3,"2-3",AF1157&lt;=5,"4-5",AF1157&lt;=10,"6-10",TRUE,"10+")</f>
        <v>6-10</v>
      </c>
      <c r="AN1157" t="str" cm="1">
        <f t="array" ref="AN1157">_xlfn.IFS(X1157&lt;12,"Low",X1157&lt;=18,"Medium",TRUE,"High")</f>
        <v>Medium</v>
      </c>
      <c r="AO1157" t="str" cm="1">
        <f t="array" ref="AO1157">_xlfn.IFS(AH1157&lt;1,"0-1",AH1157&lt;=3,"2-3",AH1157&lt;=5,"4-5",TRUE,"5+")</f>
        <v>0-1</v>
      </c>
    </row>
    <row r="1158" spans="1:41"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 t="shared" si="18"/>
        <v>0</v>
      </c>
      <c r="AK1158" t="str" cm="1">
        <f t="array" ref="AK1158">_xlfn.IFS(A1158&lt;25,"&lt;25",A1158&lt;=34,"25-34",A1158&lt;=44,"35-44",A1158&lt;=54,"45-54",TRUE,"55+")</f>
        <v>35-44</v>
      </c>
      <c r="AL1158" t="str" cm="1">
        <f t="array" ref="AL1158">_xlfn.IFS(S1158&lt;5000,"Low",S1158&lt;=10000,"Medium",S1158&lt;=20000,"High",TRUE,"Very High")</f>
        <v>High</v>
      </c>
      <c r="AM1158" t="str" cm="1">
        <f t="array" ref="AM1158">_xlfn.IFS(AF1158&lt;=1,"0-1",AF1158&lt;=3,"2-3",AF1158&lt;=5,"4-5",AF1158&lt;=10,"6-10",TRUE,"10+")</f>
        <v>10+</v>
      </c>
      <c r="AN1158" t="str" cm="1">
        <f t="array" ref="AN1158">_xlfn.IFS(X1158&lt;12,"Low",X1158&lt;=18,"Medium",TRUE,"High")</f>
        <v>Medium</v>
      </c>
      <c r="AO1158" t="str" cm="1">
        <f t="array" ref="AO1158">_xlfn.IFS(AH1158&lt;1,"0-1",AH1158&lt;=3,"2-3",AH1158&lt;=5,"4-5",TRUE,"5+")</f>
        <v>5+</v>
      </c>
    </row>
    <row r="1159" spans="1:41"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 t="shared" si="18"/>
        <v>0</v>
      </c>
      <c r="AK1159" t="str" cm="1">
        <f t="array" ref="AK1159">_xlfn.IFS(A1159&lt;25,"&lt;25",A1159&lt;=34,"25-34",A1159&lt;=44,"35-44",A1159&lt;=54,"45-54",TRUE,"55+")</f>
        <v>35-44</v>
      </c>
      <c r="AL1159" t="str" cm="1">
        <f t="array" ref="AL1159">_xlfn.IFS(S1159&lt;5000,"Low",S1159&lt;=10000,"Medium",S1159&lt;=20000,"High",TRUE,"Very High")</f>
        <v>Low</v>
      </c>
      <c r="AM1159" t="str" cm="1">
        <f t="array" ref="AM1159">_xlfn.IFS(AF1159&lt;=1,"0-1",AF1159&lt;=3,"2-3",AF1159&lt;=5,"4-5",AF1159&lt;=10,"6-10",TRUE,"10+")</f>
        <v>10+</v>
      </c>
      <c r="AN1159" t="str" cm="1">
        <f t="array" ref="AN1159">_xlfn.IFS(X1159&lt;12,"Low",X1159&lt;=18,"Medium",TRUE,"High")</f>
        <v>Medium</v>
      </c>
      <c r="AO1159" t="str" cm="1">
        <f t="array" ref="AO1159">_xlfn.IFS(AH1159&lt;1,"0-1",AH1159&lt;=3,"2-3",AH1159&lt;=5,"4-5",TRUE,"5+")</f>
        <v>2-3</v>
      </c>
    </row>
    <row r="1160" spans="1:41"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 t="shared" si="18"/>
        <v>0</v>
      </c>
      <c r="AK1160" t="str" cm="1">
        <f t="array" ref="AK1160">_xlfn.IFS(A1160&lt;25,"&lt;25",A1160&lt;=34,"25-34",A1160&lt;=44,"35-44",A1160&lt;=54,"45-54",TRUE,"55+")</f>
        <v>35-44</v>
      </c>
      <c r="AL1160" t="str" cm="1">
        <f t="array" ref="AL1160">_xlfn.IFS(S1160&lt;5000,"Low",S1160&lt;=10000,"Medium",S1160&lt;=20000,"High",TRUE,"Very High")</f>
        <v>Medium</v>
      </c>
      <c r="AM1160" t="str" cm="1">
        <f t="array" ref="AM1160">_xlfn.IFS(AF1160&lt;=1,"0-1",AF1160&lt;=3,"2-3",AF1160&lt;=5,"4-5",AF1160&lt;=10,"6-10",TRUE,"10+")</f>
        <v>4-5</v>
      </c>
      <c r="AN1160" t="str" cm="1">
        <f t="array" ref="AN1160">_xlfn.IFS(X1160&lt;12,"Low",X1160&lt;=18,"Medium",TRUE,"High")</f>
        <v>Medium</v>
      </c>
      <c r="AO1160" t="str" cm="1">
        <f t="array" ref="AO1160">_xlfn.IFS(AH1160&lt;1,"0-1",AH1160&lt;=3,"2-3",AH1160&lt;=5,"4-5",TRUE,"5+")</f>
        <v>0-1</v>
      </c>
    </row>
    <row r="1161" spans="1:41"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 t="shared" si="18"/>
        <v>0</v>
      </c>
      <c r="AK1161" t="str" cm="1">
        <f t="array" ref="AK1161">_xlfn.IFS(A1161&lt;25,"&lt;25",A1161&lt;=34,"25-34",A1161&lt;=44,"35-44",A1161&lt;=54,"45-54",TRUE,"55+")</f>
        <v>35-44</v>
      </c>
      <c r="AL1161" t="str" cm="1">
        <f t="array" ref="AL1161">_xlfn.IFS(S1161&lt;5000,"Low",S1161&lt;=10000,"Medium",S1161&lt;=20000,"High",TRUE,"Very High")</f>
        <v>Medium</v>
      </c>
      <c r="AM1161" t="str" cm="1">
        <f t="array" ref="AM1161">_xlfn.IFS(AF1161&lt;=1,"0-1",AF1161&lt;=3,"2-3",AF1161&lt;=5,"4-5",AF1161&lt;=10,"6-10",TRUE,"10+")</f>
        <v>6-10</v>
      </c>
      <c r="AN1161" t="str" cm="1">
        <f t="array" ref="AN1161">_xlfn.IFS(X1161&lt;12,"Low",X1161&lt;=18,"Medium",TRUE,"High")</f>
        <v>Medium</v>
      </c>
      <c r="AO1161" t="str" cm="1">
        <f t="array" ref="AO1161">_xlfn.IFS(AH1161&lt;1,"0-1",AH1161&lt;=3,"2-3",AH1161&lt;=5,"4-5",TRUE,"5+")</f>
        <v>2-3</v>
      </c>
    </row>
    <row r="1162" spans="1:41"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 t="shared" si="18"/>
        <v>0</v>
      </c>
      <c r="AK1162" t="str" cm="1">
        <f t="array" ref="AK1162">_xlfn.IFS(A1162&lt;25,"&lt;25",A1162&lt;=34,"25-34",A1162&lt;=44,"35-44",A1162&lt;=54,"45-54",TRUE,"55+")</f>
        <v>45-54</v>
      </c>
      <c r="AL1162" t="str" cm="1">
        <f t="array" ref="AL1162">_xlfn.IFS(S1162&lt;5000,"Low",S1162&lt;=10000,"Medium",S1162&lt;=20000,"High",TRUE,"Very High")</f>
        <v>Medium</v>
      </c>
      <c r="AM1162" t="str" cm="1">
        <f t="array" ref="AM1162">_xlfn.IFS(AF1162&lt;=1,"0-1",AF1162&lt;=3,"2-3",AF1162&lt;=5,"4-5",AF1162&lt;=10,"6-10",TRUE,"10+")</f>
        <v>6-10</v>
      </c>
      <c r="AN1162" t="str" cm="1">
        <f t="array" ref="AN1162">_xlfn.IFS(X1162&lt;12,"Low",X1162&lt;=18,"Medium",TRUE,"High")</f>
        <v>High</v>
      </c>
      <c r="AO1162" t="str" cm="1">
        <f t="array" ref="AO1162">_xlfn.IFS(AH1162&lt;1,"0-1",AH1162&lt;=3,"2-3",AH1162&lt;=5,"4-5",TRUE,"5+")</f>
        <v>2-3</v>
      </c>
    </row>
    <row r="1163" spans="1:41"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 t="shared" si="18"/>
        <v>0</v>
      </c>
      <c r="AK1163" t="str" cm="1">
        <f t="array" ref="AK1163">_xlfn.IFS(A1163&lt;25,"&lt;25",A1163&lt;=34,"25-34",A1163&lt;=44,"35-44",A1163&lt;=54,"45-54",TRUE,"55+")</f>
        <v>35-44</v>
      </c>
      <c r="AL1163" t="str" cm="1">
        <f t="array" ref="AL1163">_xlfn.IFS(S1163&lt;5000,"Low",S1163&lt;=10000,"Medium",S1163&lt;=20000,"High",TRUE,"Very High")</f>
        <v>Medium</v>
      </c>
      <c r="AM1163" t="str" cm="1">
        <f t="array" ref="AM1163">_xlfn.IFS(AF1163&lt;=1,"0-1",AF1163&lt;=3,"2-3",AF1163&lt;=5,"4-5",AF1163&lt;=10,"6-10",TRUE,"10+")</f>
        <v>4-5</v>
      </c>
      <c r="AN1163" t="str" cm="1">
        <f t="array" ref="AN1163">_xlfn.IFS(X1163&lt;12,"Low",X1163&lt;=18,"Medium",TRUE,"High")</f>
        <v>High</v>
      </c>
      <c r="AO1163" t="str" cm="1">
        <f t="array" ref="AO1163">_xlfn.IFS(AH1163&lt;1,"0-1",AH1163&lt;=3,"2-3",AH1163&lt;=5,"4-5",TRUE,"5+")</f>
        <v>0-1</v>
      </c>
    </row>
    <row r="1164" spans="1:41"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 t="shared" si="18"/>
        <v>1</v>
      </c>
      <c r="AK1164" t="str" cm="1">
        <f t="array" ref="AK1164">_xlfn.IFS(A1164&lt;25,"&lt;25",A1164&lt;=34,"25-34",A1164&lt;=44,"35-44",A1164&lt;=54,"45-54",TRUE,"55+")</f>
        <v>35-44</v>
      </c>
      <c r="AL1164" t="str" cm="1">
        <f t="array" ref="AL1164">_xlfn.IFS(S1164&lt;5000,"Low",S1164&lt;=10000,"Medium",S1164&lt;=20000,"High",TRUE,"Very High")</f>
        <v>High</v>
      </c>
      <c r="AM1164" t="str" cm="1">
        <f t="array" ref="AM1164">_xlfn.IFS(AF1164&lt;=1,"0-1",AF1164&lt;=3,"2-3",AF1164&lt;=5,"4-5",AF1164&lt;=10,"6-10",TRUE,"10+")</f>
        <v>10+</v>
      </c>
      <c r="AN1164" t="str" cm="1">
        <f t="array" ref="AN1164">_xlfn.IFS(X1164&lt;12,"Low",X1164&lt;=18,"Medium",TRUE,"High")</f>
        <v>Medium</v>
      </c>
      <c r="AO1164" t="str" cm="1">
        <f t="array" ref="AO1164">_xlfn.IFS(AH1164&lt;1,"0-1",AH1164&lt;=3,"2-3",AH1164&lt;=5,"4-5",TRUE,"5+")</f>
        <v>5+</v>
      </c>
    </row>
    <row r="1165" spans="1:41"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 t="shared" si="18"/>
        <v>0</v>
      </c>
      <c r="AK1165" t="str" cm="1">
        <f t="array" ref="AK1165">_xlfn.IFS(A1165&lt;25,"&lt;25",A1165&lt;=34,"25-34",A1165&lt;=44,"35-44",A1165&lt;=54,"45-54",TRUE,"55+")</f>
        <v>35-44</v>
      </c>
      <c r="AL1165" t="str" cm="1">
        <f t="array" ref="AL1165">_xlfn.IFS(S1165&lt;5000,"Low",S1165&lt;=10000,"Medium",S1165&lt;=20000,"High",TRUE,"Very High")</f>
        <v>Low</v>
      </c>
      <c r="AM1165" t="str" cm="1">
        <f t="array" ref="AM1165">_xlfn.IFS(AF1165&lt;=1,"0-1",AF1165&lt;=3,"2-3",AF1165&lt;=5,"4-5",AF1165&lt;=10,"6-10",TRUE,"10+")</f>
        <v>6-10</v>
      </c>
      <c r="AN1165" t="str" cm="1">
        <f t="array" ref="AN1165">_xlfn.IFS(X1165&lt;12,"Low",X1165&lt;=18,"Medium",TRUE,"High")</f>
        <v>Low</v>
      </c>
      <c r="AO1165" t="str" cm="1">
        <f t="array" ref="AO1165">_xlfn.IFS(AH1165&lt;1,"0-1",AH1165&lt;=3,"2-3",AH1165&lt;=5,"4-5",TRUE,"5+")</f>
        <v>5+</v>
      </c>
    </row>
    <row r="1166" spans="1:41"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 t="shared" si="18"/>
        <v>0</v>
      </c>
      <c r="AK1166" t="str" cm="1">
        <f t="array" ref="AK1166">_xlfn.IFS(A1166&lt;25,"&lt;25",A1166&lt;=34,"25-34",A1166&lt;=44,"35-44",A1166&lt;=54,"45-54",TRUE,"55+")</f>
        <v>35-44</v>
      </c>
      <c r="AL1166" t="str" cm="1">
        <f t="array" ref="AL1166">_xlfn.IFS(S1166&lt;5000,"Low",S1166&lt;=10000,"Medium",S1166&lt;=20000,"High",TRUE,"Very High")</f>
        <v>Medium</v>
      </c>
      <c r="AM1166" t="str" cm="1">
        <f t="array" ref="AM1166">_xlfn.IFS(AF1166&lt;=1,"0-1",AF1166&lt;=3,"2-3",AF1166&lt;=5,"4-5",AF1166&lt;=10,"6-10",TRUE,"10+")</f>
        <v>4-5</v>
      </c>
      <c r="AN1166" t="str" cm="1">
        <f t="array" ref="AN1166">_xlfn.IFS(X1166&lt;12,"Low",X1166&lt;=18,"Medium",TRUE,"High")</f>
        <v>Medium</v>
      </c>
      <c r="AO1166" t="str" cm="1">
        <f t="array" ref="AO1166">_xlfn.IFS(AH1166&lt;1,"0-1",AH1166&lt;=3,"2-3",AH1166&lt;=5,"4-5",TRUE,"5+")</f>
        <v>2-3</v>
      </c>
    </row>
    <row r="1167" spans="1:41"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 t="shared" si="18"/>
        <v>0</v>
      </c>
      <c r="AK1167" t="str" cm="1">
        <f t="array" ref="AK1167">_xlfn.IFS(A1167&lt;25,"&lt;25",A1167&lt;=34,"25-34",A1167&lt;=44,"35-44",A1167&lt;=54,"45-54",TRUE,"55+")</f>
        <v>35-44</v>
      </c>
      <c r="AL1167" t="str" cm="1">
        <f t="array" ref="AL1167">_xlfn.IFS(S1167&lt;5000,"Low",S1167&lt;=10000,"Medium",S1167&lt;=20000,"High",TRUE,"Very High")</f>
        <v>Medium</v>
      </c>
      <c r="AM1167" t="str" cm="1">
        <f t="array" ref="AM1167">_xlfn.IFS(AF1167&lt;=1,"0-1",AF1167&lt;=3,"2-3",AF1167&lt;=5,"4-5",AF1167&lt;=10,"6-10",TRUE,"10+")</f>
        <v>6-10</v>
      </c>
      <c r="AN1167" t="str" cm="1">
        <f t="array" ref="AN1167">_xlfn.IFS(X1167&lt;12,"Low",X1167&lt;=18,"Medium",TRUE,"High")</f>
        <v>Low</v>
      </c>
      <c r="AO1167" t="str" cm="1">
        <f t="array" ref="AO1167">_xlfn.IFS(AH1167&lt;1,"0-1",AH1167&lt;=3,"2-3",AH1167&lt;=5,"4-5",TRUE,"5+")</f>
        <v>0-1</v>
      </c>
    </row>
    <row r="1168" spans="1:41"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 t="shared" si="18"/>
        <v>0</v>
      </c>
      <c r="AK1168" t="str" cm="1">
        <f t="array" ref="AK1168">_xlfn.IFS(A1168&lt;25,"&lt;25",A1168&lt;=34,"25-34",A1168&lt;=44,"35-44",A1168&lt;=54,"45-54",TRUE,"55+")</f>
        <v>45-54</v>
      </c>
      <c r="AL1168" t="str" cm="1">
        <f t="array" ref="AL1168">_xlfn.IFS(S1168&lt;5000,"Low",S1168&lt;=10000,"Medium",S1168&lt;=20000,"High",TRUE,"Very High")</f>
        <v>High</v>
      </c>
      <c r="AM1168" t="str" cm="1">
        <f t="array" ref="AM1168">_xlfn.IFS(AF1168&lt;=1,"0-1",AF1168&lt;=3,"2-3",AF1168&lt;=5,"4-5",AF1168&lt;=10,"6-10",TRUE,"10+")</f>
        <v>2-3</v>
      </c>
      <c r="AN1168" t="str" cm="1">
        <f t="array" ref="AN1168">_xlfn.IFS(X1168&lt;12,"Low",X1168&lt;=18,"Medium",TRUE,"High")</f>
        <v>High</v>
      </c>
      <c r="AO1168" t="str" cm="1">
        <f t="array" ref="AO1168">_xlfn.IFS(AH1168&lt;1,"0-1",AH1168&lt;=3,"2-3",AH1168&lt;=5,"4-5",TRUE,"5+")</f>
        <v>2-3</v>
      </c>
    </row>
    <row r="1169" spans="1:41"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 t="shared" si="18"/>
        <v>1</v>
      </c>
      <c r="AK1169" t="str" cm="1">
        <f t="array" ref="AK1169">_xlfn.IFS(A1169&lt;25,"&lt;25",A1169&lt;=34,"25-34",A1169&lt;=44,"35-44",A1169&lt;=54,"45-54",TRUE,"55+")</f>
        <v>35-44</v>
      </c>
      <c r="AL1169" t="str" cm="1">
        <f t="array" ref="AL1169">_xlfn.IFS(S1169&lt;5000,"Low",S1169&lt;=10000,"Medium",S1169&lt;=20000,"High",TRUE,"Very High")</f>
        <v>Medium</v>
      </c>
      <c r="AM1169" t="str" cm="1">
        <f t="array" ref="AM1169">_xlfn.IFS(AF1169&lt;=1,"0-1",AF1169&lt;=3,"2-3",AF1169&lt;=5,"4-5",AF1169&lt;=10,"6-10",TRUE,"10+")</f>
        <v>2-3</v>
      </c>
      <c r="AN1169" t="str" cm="1">
        <f t="array" ref="AN1169">_xlfn.IFS(X1169&lt;12,"Low",X1169&lt;=18,"Medium",TRUE,"High")</f>
        <v>Medium</v>
      </c>
      <c r="AO1169" t="str" cm="1">
        <f t="array" ref="AO1169">_xlfn.IFS(AH1169&lt;1,"0-1",AH1169&lt;=3,"2-3",AH1169&lt;=5,"4-5",TRUE,"5+")</f>
        <v>2-3</v>
      </c>
    </row>
    <row r="1170" spans="1:41"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 t="shared" si="18"/>
        <v>0</v>
      </c>
      <c r="AK1170" t="str" cm="1">
        <f t="array" ref="AK1170">_xlfn.IFS(A1170&lt;25,"&lt;25",A1170&lt;=34,"25-34",A1170&lt;=44,"35-44",A1170&lt;=54,"45-54",TRUE,"55+")</f>
        <v>&lt;25</v>
      </c>
      <c r="AL1170" t="str" cm="1">
        <f t="array" ref="AL1170">_xlfn.IFS(S1170&lt;5000,"Low",S1170&lt;=10000,"Medium",S1170&lt;=20000,"High",TRUE,"Very High")</f>
        <v>Low</v>
      </c>
      <c r="AM1170" t="str" cm="1">
        <f t="array" ref="AM1170">_xlfn.IFS(AF1170&lt;=1,"0-1",AF1170&lt;=3,"2-3",AF1170&lt;=5,"4-5",AF1170&lt;=10,"6-10",TRUE,"10+")</f>
        <v>6-10</v>
      </c>
      <c r="AN1170" t="str" cm="1">
        <f t="array" ref="AN1170">_xlfn.IFS(X1170&lt;12,"Low",X1170&lt;=18,"Medium",TRUE,"High")</f>
        <v>Medium</v>
      </c>
      <c r="AO1170" t="str" cm="1">
        <f t="array" ref="AO1170">_xlfn.IFS(AH1170&lt;1,"0-1",AH1170&lt;=3,"2-3",AH1170&lt;=5,"4-5",TRUE,"5+")</f>
        <v>2-3</v>
      </c>
    </row>
    <row r="1171" spans="1:41"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 t="shared" si="18"/>
        <v>0</v>
      </c>
      <c r="AK1171" t="str" cm="1">
        <f t="array" ref="AK1171">_xlfn.IFS(A1171&lt;25,"&lt;25",A1171&lt;=34,"25-34",A1171&lt;=44,"35-44",A1171&lt;=54,"45-54",TRUE,"55+")</f>
        <v>25-34</v>
      </c>
      <c r="AL1171" t="str" cm="1">
        <f t="array" ref="AL1171">_xlfn.IFS(S1171&lt;5000,"Low",S1171&lt;=10000,"Medium",S1171&lt;=20000,"High",TRUE,"Very High")</f>
        <v>Low</v>
      </c>
      <c r="AM1171" t="str" cm="1">
        <f t="array" ref="AM1171">_xlfn.IFS(AF1171&lt;=1,"0-1",AF1171&lt;=3,"2-3",AF1171&lt;=5,"4-5",AF1171&lt;=10,"6-10",TRUE,"10+")</f>
        <v>2-3</v>
      </c>
      <c r="AN1171" t="str" cm="1">
        <f t="array" ref="AN1171">_xlfn.IFS(X1171&lt;12,"Low",X1171&lt;=18,"Medium",TRUE,"High")</f>
        <v>Medium</v>
      </c>
      <c r="AO1171" t="str" cm="1">
        <f t="array" ref="AO1171">_xlfn.IFS(AH1171&lt;1,"0-1",AH1171&lt;=3,"2-3",AH1171&lt;=5,"4-5",TRUE,"5+")</f>
        <v>0-1</v>
      </c>
    </row>
    <row r="1172" spans="1:41"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 t="shared" si="18"/>
        <v>0</v>
      </c>
      <c r="AK1172" t="str" cm="1">
        <f t="array" ref="AK1172">_xlfn.IFS(A1172&lt;25,"&lt;25",A1172&lt;=34,"25-34",A1172&lt;=44,"35-44",A1172&lt;=54,"45-54",TRUE,"55+")</f>
        <v>25-34</v>
      </c>
      <c r="AL1172" t="str" cm="1">
        <f t="array" ref="AL1172">_xlfn.IFS(S1172&lt;5000,"Low",S1172&lt;=10000,"Medium",S1172&lt;=20000,"High",TRUE,"Very High")</f>
        <v>Low</v>
      </c>
      <c r="AM1172" t="str" cm="1">
        <f t="array" ref="AM1172">_xlfn.IFS(AF1172&lt;=1,"0-1",AF1172&lt;=3,"2-3",AF1172&lt;=5,"4-5",AF1172&lt;=10,"6-10",TRUE,"10+")</f>
        <v>4-5</v>
      </c>
      <c r="AN1172" t="str" cm="1">
        <f t="array" ref="AN1172">_xlfn.IFS(X1172&lt;12,"Low",X1172&lt;=18,"Medium",TRUE,"High")</f>
        <v>Medium</v>
      </c>
      <c r="AO1172" t="str" cm="1">
        <f t="array" ref="AO1172">_xlfn.IFS(AH1172&lt;1,"0-1",AH1172&lt;=3,"2-3",AH1172&lt;=5,"4-5",TRUE,"5+")</f>
        <v>2-3</v>
      </c>
    </row>
    <row r="1173" spans="1:41"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 t="shared" si="18"/>
        <v>1</v>
      </c>
      <c r="AK1173" t="str" cm="1">
        <f t="array" ref="AK1173">_xlfn.IFS(A1173&lt;25,"&lt;25",A1173&lt;=34,"25-34",A1173&lt;=44,"35-44",A1173&lt;=54,"45-54",TRUE,"55+")</f>
        <v>35-44</v>
      </c>
      <c r="AL1173" t="str" cm="1">
        <f t="array" ref="AL1173">_xlfn.IFS(S1173&lt;5000,"Low",S1173&lt;=10000,"Medium",S1173&lt;=20000,"High",TRUE,"Very High")</f>
        <v>Low</v>
      </c>
      <c r="AM1173" t="str" cm="1">
        <f t="array" ref="AM1173">_xlfn.IFS(AF1173&lt;=1,"0-1",AF1173&lt;=3,"2-3",AF1173&lt;=5,"4-5",AF1173&lt;=10,"6-10",TRUE,"10+")</f>
        <v>4-5</v>
      </c>
      <c r="AN1173" t="str" cm="1">
        <f t="array" ref="AN1173">_xlfn.IFS(X1173&lt;12,"Low",X1173&lt;=18,"Medium",TRUE,"High")</f>
        <v>Medium</v>
      </c>
      <c r="AO1173" t="str" cm="1">
        <f t="array" ref="AO1173">_xlfn.IFS(AH1173&lt;1,"0-1",AH1173&lt;=3,"2-3",AH1173&lt;=5,"4-5",TRUE,"5+")</f>
        <v>0-1</v>
      </c>
    </row>
    <row r="1174" spans="1:41"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 t="shared" si="18"/>
        <v>0</v>
      </c>
      <c r="AK1174" t="str" cm="1">
        <f t="array" ref="AK1174">_xlfn.IFS(A1174&lt;25,"&lt;25",A1174&lt;=34,"25-34",A1174&lt;=44,"35-44",A1174&lt;=54,"45-54",TRUE,"55+")</f>
        <v>25-34</v>
      </c>
      <c r="AL1174" t="str" cm="1">
        <f t="array" ref="AL1174">_xlfn.IFS(S1174&lt;5000,"Low",S1174&lt;=10000,"Medium",S1174&lt;=20000,"High",TRUE,"Very High")</f>
        <v>Medium</v>
      </c>
      <c r="AM1174" t="str" cm="1">
        <f t="array" ref="AM1174">_xlfn.IFS(AF1174&lt;=1,"0-1",AF1174&lt;=3,"2-3",AF1174&lt;=5,"4-5",AF1174&lt;=10,"6-10",TRUE,"10+")</f>
        <v>4-5</v>
      </c>
      <c r="AN1174" t="str" cm="1">
        <f t="array" ref="AN1174">_xlfn.IFS(X1174&lt;12,"Low",X1174&lt;=18,"Medium",TRUE,"High")</f>
        <v>Low</v>
      </c>
      <c r="AO1174" t="str" cm="1">
        <f t="array" ref="AO1174">_xlfn.IFS(AH1174&lt;1,"0-1",AH1174&lt;=3,"2-3",AH1174&lt;=5,"4-5",TRUE,"5+")</f>
        <v>2-3</v>
      </c>
    </row>
    <row r="1175" spans="1:41"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 t="shared" si="18"/>
        <v>0</v>
      </c>
      <c r="AK1175" t="str" cm="1">
        <f t="array" ref="AK1175">_xlfn.IFS(A1175&lt;25,"&lt;25",A1175&lt;=34,"25-34",A1175&lt;=44,"35-44",A1175&lt;=54,"45-54",TRUE,"55+")</f>
        <v>35-44</v>
      </c>
      <c r="AL1175" t="str" cm="1">
        <f t="array" ref="AL1175">_xlfn.IFS(S1175&lt;5000,"Low",S1175&lt;=10000,"Medium",S1175&lt;=20000,"High",TRUE,"Very High")</f>
        <v>Medium</v>
      </c>
      <c r="AM1175" t="str" cm="1">
        <f t="array" ref="AM1175">_xlfn.IFS(AF1175&lt;=1,"0-1",AF1175&lt;=3,"2-3",AF1175&lt;=5,"4-5",AF1175&lt;=10,"6-10",TRUE,"10+")</f>
        <v>2-3</v>
      </c>
      <c r="AN1175" t="str" cm="1">
        <f t="array" ref="AN1175">_xlfn.IFS(X1175&lt;12,"Low",X1175&lt;=18,"Medium",TRUE,"High")</f>
        <v>Medium</v>
      </c>
      <c r="AO1175" t="str" cm="1">
        <f t="array" ref="AO1175">_xlfn.IFS(AH1175&lt;1,"0-1",AH1175&lt;=3,"2-3",AH1175&lt;=5,"4-5",TRUE,"5+")</f>
        <v>0-1</v>
      </c>
    </row>
    <row r="1176" spans="1:41"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 t="shared" si="18"/>
        <v>0</v>
      </c>
      <c r="AK1176" t="str" cm="1">
        <f t="array" ref="AK1176">_xlfn.IFS(A1176&lt;25,"&lt;25",A1176&lt;=34,"25-34",A1176&lt;=44,"35-44",A1176&lt;=54,"45-54",TRUE,"55+")</f>
        <v>25-34</v>
      </c>
      <c r="AL1176" t="str" cm="1">
        <f t="array" ref="AL1176">_xlfn.IFS(S1176&lt;5000,"Low",S1176&lt;=10000,"Medium",S1176&lt;=20000,"High",TRUE,"Very High")</f>
        <v>Medium</v>
      </c>
      <c r="AM1176" t="str" cm="1">
        <f t="array" ref="AM1176">_xlfn.IFS(AF1176&lt;=1,"0-1",AF1176&lt;=3,"2-3",AF1176&lt;=5,"4-5",AF1176&lt;=10,"6-10",TRUE,"10+")</f>
        <v>6-10</v>
      </c>
      <c r="AN1176" t="str" cm="1">
        <f t="array" ref="AN1176">_xlfn.IFS(X1176&lt;12,"Low",X1176&lt;=18,"Medium",TRUE,"High")</f>
        <v>Medium</v>
      </c>
      <c r="AO1176" t="str" cm="1">
        <f t="array" ref="AO1176">_xlfn.IFS(AH1176&lt;1,"0-1",AH1176&lt;=3,"2-3",AH1176&lt;=5,"4-5",TRUE,"5+")</f>
        <v>0-1</v>
      </c>
    </row>
    <row r="1177" spans="1:41"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 t="shared" si="18"/>
        <v>0</v>
      </c>
      <c r="AK1177" t="str" cm="1">
        <f t="array" ref="AK1177">_xlfn.IFS(A1177&lt;25,"&lt;25",A1177&lt;=34,"25-34",A1177&lt;=44,"35-44",A1177&lt;=54,"45-54",TRUE,"55+")</f>
        <v>35-44</v>
      </c>
      <c r="AL1177" t="str" cm="1">
        <f t="array" ref="AL1177">_xlfn.IFS(S1177&lt;5000,"Low",S1177&lt;=10000,"Medium",S1177&lt;=20000,"High",TRUE,"Very High")</f>
        <v>Medium</v>
      </c>
      <c r="AM1177" t="str" cm="1">
        <f t="array" ref="AM1177">_xlfn.IFS(AF1177&lt;=1,"0-1",AF1177&lt;=3,"2-3",AF1177&lt;=5,"4-5",AF1177&lt;=10,"6-10",TRUE,"10+")</f>
        <v>4-5</v>
      </c>
      <c r="AN1177" t="str" cm="1">
        <f t="array" ref="AN1177">_xlfn.IFS(X1177&lt;12,"Low",X1177&lt;=18,"Medium",TRUE,"High")</f>
        <v>High</v>
      </c>
      <c r="AO1177" t="str" cm="1">
        <f t="array" ref="AO1177">_xlfn.IFS(AH1177&lt;1,"0-1",AH1177&lt;=3,"2-3",AH1177&lt;=5,"4-5",TRUE,"5+")</f>
        <v>2-3</v>
      </c>
    </row>
    <row r="1178" spans="1:41"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 t="shared" si="18"/>
        <v>0</v>
      </c>
      <c r="AK1178" t="str" cm="1">
        <f t="array" ref="AK1178">_xlfn.IFS(A1178&lt;25,"&lt;25",A1178&lt;=34,"25-34",A1178&lt;=44,"35-44",A1178&lt;=54,"45-54",TRUE,"55+")</f>
        <v>45-54</v>
      </c>
      <c r="AL1178" t="str" cm="1">
        <f t="array" ref="AL1178">_xlfn.IFS(S1178&lt;5000,"Low",S1178&lt;=10000,"Medium",S1178&lt;=20000,"High",TRUE,"Very High")</f>
        <v>High</v>
      </c>
      <c r="AM1178" t="str" cm="1">
        <f t="array" ref="AM1178">_xlfn.IFS(AF1178&lt;=1,"0-1",AF1178&lt;=3,"2-3",AF1178&lt;=5,"4-5",AF1178&lt;=10,"6-10",TRUE,"10+")</f>
        <v>4-5</v>
      </c>
      <c r="AN1178" t="str" cm="1">
        <f t="array" ref="AN1178">_xlfn.IFS(X1178&lt;12,"Low",X1178&lt;=18,"Medium",TRUE,"High")</f>
        <v>Medium</v>
      </c>
      <c r="AO1178" t="str" cm="1">
        <f t="array" ref="AO1178">_xlfn.IFS(AH1178&lt;1,"0-1",AH1178&lt;=3,"2-3",AH1178&lt;=5,"4-5",TRUE,"5+")</f>
        <v>2-3</v>
      </c>
    </row>
    <row r="1179" spans="1:41"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 t="shared" si="18"/>
        <v>0</v>
      </c>
      <c r="AK1179" t="str" cm="1">
        <f t="array" ref="AK1179">_xlfn.IFS(A1179&lt;25,"&lt;25",A1179&lt;=34,"25-34",A1179&lt;=44,"35-44",A1179&lt;=54,"45-54",TRUE,"55+")</f>
        <v>45-54</v>
      </c>
      <c r="AL1179" t="str" cm="1">
        <f t="array" ref="AL1179">_xlfn.IFS(S1179&lt;5000,"Low",S1179&lt;=10000,"Medium",S1179&lt;=20000,"High",TRUE,"Very High")</f>
        <v>High</v>
      </c>
      <c r="AM1179" t="str" cm="1">
        <f t="array" ref="AM1179">_xlfn.IFS(AF1179&lt;=1,"0-1",AF1179&lt;=3,"2-3",AF1179&lt;=5,"4-5",AF1179&lt;=10,"6-10",TRUE,"10+")</f>
        <v>10+</v>
      </c>
      <c r="AN1179" t="str" cm="1">
        <f t="array" ref="AN1179">_xlfn.IFS(X1179&lt;12,"Low",X1179&lt;=18,"Medium",TRUE,"High")</f>
        <v>Medium</v>
      </c>
      <c r="AO1179" t="str" cm="1">
        <f t="array" ref="AO1179">_xlfn.IFS(AH1179&lt;1,"0-1",AH1179&lt;=3,"2-3",AH1179&lt;=5,"4-5",TRUE,"5+")</f>
        <v>2-3</v>
      </c>
    </row>
    <row r="1180" spans="1:41"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 t="shared" si="18"/>
        <v>0</v>
      </c>
      <c r="AK1180" t="str" cm="1">
        <f t="array" ref="AK1180">_xlfn.IFS(A1180&lt;25,"&lt;25",A1180&lt;=34,"25-34",A1180&lt;=44,"35-44",A1180&lt;=54,"45-54",TRUE,"55+")</f>
        <v>&lt;25</v>
      </c>
      <c r="AL1180" t="str" cm="1">
        <f t="array" ref="AL1180">_xlfn.IFS(S1180&lt;5000,"Low",S1180&lt;=10000,"Medium",S1180&lt;=20000,"High",TRUE,"Very High")</f>
        <v>Low</v>
      </c>
      <c r="AM1180" t="str" cm="1">
        <f t="array" ref="AM1180">_xlfn.IFS(AF1180&lt;=1,"0-1",AF1180&lt;=3,"2-3",AF1180&lt;=5,"4-5",AF1180&lt;=10,"6-10",TRUE,"10+")</f>
        <v>2-3</v>
      </c>
      <c r="AN1180" t="str" cm="1">
        <f t="array" ref="AN1180">_xlfn.IFS(X1180&lt;12,"Low",X1180&lt;=18,"Medium",TRUE,"High")</f>
        <v>High</v>
      </c>
      <c r="AO1180" t="str" cm="1">
        <f t="array" ref="AO1180">_xlfn.IFS(AH1180&lt;1,"0-1",AH1180&lt;=3,"2-3",AH1180&lt;=5,"4-5",TRUE,"5+")</f>
        <v>2-3</v>
      </c>
    </row>
    <row r="1181" spans="1:41"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 t="shared" si="18"/>
        <v>0</v>
      </c>
      <c r="AK1181" t="str" cm="1">
        <f t="array" ref="AK1181">_xlfn.IFS(A1181&lt;25,"&lt;25",A1181&lt;=34,"25-34",A1181&lt;=44,"35-44",A1181&lt;=54,"45-54",TRUE,"55+")</f>
        <v>25-34</v>
      </c>
      <c r="AL1181" t="str" cm="1">
        <f t="array" ref="AL1181">_xlfn.IFS(S1181&lt;5000,"Low",S1181&lt;=10000,"Medium",S1181&lt;=20000,"High",TRUE,"Very High")</f>
        <v>Medium</v>
      </c>
      <c r="AM1181" t="str" cm="1">
        <f t="array" ref="AM1181">_xlfn.IFS(AF1181&lt;=1,"0-1",AF1181&lt;=3,"2-3",AF1181&lt;=5,"4-5",AF1181&lt;=10,"6-10",TRUE,"10+")</f>
        <v>10+</v>
      </c>
      <c r="AN1181" t="str" cm="1">
        <f t="array" ref="AN1181">_xlfn.IFS(X1181&lt;12,"Low",X1181&lt;=18,"Medium",TRUE,"High")</f>
        <v>Medium</v>
      </c>
      <c r="AO1181" t="str" cm="1">
        <f t="array" ref="AO1181">_xlfn.IFS(AH1181&lt;1,"0-1",AH1181&lt;=3,"2-3",AH1181&lt;=5,"4-5",TRUE,"5+")</f>
        <v>5+</v>
      </c>
    </row>
    <row r="1182" spans="1:41"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 t="shared" si="18"/>
        <v>0</v>
      </c>
      <c r="AK1182" t="str" cm="1">
        <f t="array" ref="AK1182">_xlfn.IFS(A1182&lt;25,"&lt;25",A1182&lt;=34,"25-34",A1182&lt;=44,"35-44",A1182&lt;=54,"45-54",TRUE,"55+")</f>
        <v>35-44</v>
      </c>
      <c r="AL1182" t="str" cm="1">
        <f t="array" ref="AL1182">_xlfn.IFS(S1182&lt;5000,"Low",S1182&lt;=10000,"Medium",S1182&lt;=20000,"High",TRUE,"Very High")</f>
        <v>Low</v>
      </c>
      <c r="AM1182" t="str" cm="1">
        <f t="array" ref="AM1182">_xlfn.IFS(AF1182&lt;=1,"0-1",AF1182&lt;=3,"2-3",AF1182&lt;=5,"4-5",AF1182&lt;=10,"6-10",TRUE,"10+")</f>
        <v>4-5</v>
      </c>
      <c r="AN1182" t="str" cm="1">
        <f t="array" ref="AN1182">_xlfn.IFS(X1182&lt;12,"Low",X1182&lt;=18,"Medium",TRUE,"High")</f>
        <v>Low</v>
      </c>
      <c r="AO1182" t="str" cm="1">
        <f t="array" ref="AO1182">_xlfn.IFS(AH1182&lt;1,"0-1",AH1182&lt;=3,"2-3",AH1182&lt;=5,"4-5",TRUE,"5+")</f>
        <v>2-3</v>
      </c>
    </row>
    <row r="1183" spans="1:41"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 t="shared" si="18"/>
        <v>0</v>
      </c>
      <c r="AK1183" t="str" cm="1">
        <f t="array" ref="AK1183">_xlfn.IFS(A1183&lt;25,"&lt;25",A1183&lt;=34,"25-34",A1183&lt;=44,"35-44",A1183&lt;=54,"45-54",TRUE,"55+")</f>
        <v>45-54</v>
      </c>
      <c r="AL1183" t="str" cm="1">
        <f t="array" ref="AL1183">_xlfn.IFS(S1183&lt;5000,"Low",S1183&lt;=10000,"Medium",S1183&lt;=20000,"High",TRUE,"Very High")</f>
        <v>High</v>
      </c>
      <c r="AM1183" t="str" cm="1">
        <f t="array" ref="AM1183">_xlfn.IFS(AF1183&lt;=1,"0-1",AF1183&lt;=3,"2-3",AF1183&lt;=5,"4-5",AF1183&lt;=10,"6-10",TRUE,"10+")</f>
        <v>10+</v>
      </c>
      <c r="AN1183" t="str" cm="1">
        <f t="array" ref="AN1183">_xlfn.IFS(X1183&lt;12,"Low",X1183&lt;=18,"Medium",TRUE,"High")</f>
        <v>High</v>
      </c>
      <c r="AO1183" t="str" cm="1">
        <f t="array" ref="AO1183">_xlfn.IFS(AH1183&lt;1,"0-1",AH1183&lt;=3,"2-3",AH1183&lt;=5,"4-5",TRUE,"5+")</f>
        <v>2-3</v>
      </c>
    </row>
    <row r="1184" spans="1:41"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 t="shared" si="18"/>
        <v>0</v>
      </c>
      <c r="AK1184" t="str" cm="1">
        <f t="array" ref="AK1184">_xlfn.IFS(A1184&lt;25,"&lt;25",A1184&lt;=34,"25-34",A1184&lt;=44,"35-44",A1184&lt;=54,"45-54",TRUE,"55+")</f>
        <v>35-44</v>
      </c>
      <c r="AL1184" t="str" cm="1">
        <f t="array" ref="AL1184">_xlfn.IFS(S1184&lt;5000,"Low",S1184&lt;=10000,"Medium",S1184&lt;=20000,"High",TRUE,"Very High")</f>
        <v>Low</v>
      </c>
      <c r="AM1184" t="str" cm="1">
        <f t="array" ref="AM1184">_xlfn.IFS(AF1184&lt;=1,"0-1",AF1184&lt;=3,"2-3",AF1184&lt;=5,"4-5",AF1184&lt;=10,"6-10",TRUE,"10+")</f>
        <v>2-3</v>
      </c>
      <c r="AN1184" t="str" cm="1">
        <f t="array" ref="AN1184">_xlfn.IFS(X1184&lt;12,"Low",X1184&lt;=18,"Medium",TRUE,"High")</f>
        <v>Medium</v>
      </c>
      <c r="AO1184" t="str" cm="1">
        <f t="array" ref="AO1184">_xlfn.IFS(AH1184&lt;1,"0-1",AH1184&lt;=3,"2-3",AH1184&lt;=5,"4-5",TRUE,"5+")</f>
        <v>2-3</v>
      </c>
    </row>
    <row r="1185" spans="1:41"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 t="shared" si="18"/>
        <v>0</v>
      </c>
      <c r="AK1185" t="str" cm="1">
        <f t="array" ref="AK1185">_xlfn.IFS(A1185&lt;25,"&lt;25",A1185&lt;=34,"25-34",A1185&lt;=44,"35-44",A1185&lt;=54,"45-54",TRUE,"55+")</f>
        <v>35-44</v>
      </c>
      <c r="AL1185" t="str" cm="1">
        <f t="array" ref="AL1185">_xlfn.IFS(S1185&lt;5000,"Low",S1185&lt;=10000,"Medium",S1185&lt;=20000,"High",TRUE,"Very High")</f>
        <v>Medium</v>
      </c>
      <c r="AM1185" t="str" cm="1">
        <f t="array" ref="AM1185">_xlfn.IFS(AF1185&lt;=1,"0-1",AF1185&lt;=3,"2-3",AF1185&lt;=5,"4-5",AF1185&lt;=10,"6-10",TRUE,"10+")</f>
        <v>4-5</v>
      </c>
      <c r="AN1185" t="str" cm="1">
        <f t="array" ref="AN1185">_xlfn.IFS(X1185&lt;12,"Low",X1185&lt;=18,"Medium",TRUE,"High")</f>
        <v>High</v>
      </c>
      <c r="AO1185" t="str" cm="1">
        <f t="array" ref="AO1185">_xlfn.IFS(AH1185&lt;1,"0-1",AH1185&lt;=3,"2-3",AH1185&lt;=5,"4-5",TRUE,"5+")</f>
        <v>0-1</v>
      </c>
    </row>
    <row r="1186" spans="1:41"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 t="shared" si="18"/>
        <v>0</v>
      </c>
      <c r="AK1186" t="str" cm="1">
        <f t="array" ref="AK1186">_xlfn.IFS(A1186&lt;25,"&lt;25",A1186&lt;=34,"25-34",A1186&lt;=44,"35-44",A1186&lt;=54,"45-54",TRUE,"55+")</f>
        <v>45-54</v>
      </c>
      <c r="AL1186" t="str" cm="1">
        <f t="array" ref="AL1186">_xlfn.IFS(S1186&lt;5000,"Low",S1186&lt;=10000,"Medium",S1186&lt;=20000,"High",TRUE,"Very High")</f>
        <v>High</v>
      </c>
      <c r="AM1186" t="str" cm="1">
        <f t="array" ref="AM1186">_xlfn.IFS(AF1186&lt;=1,"0-1",AF1186&lt;=3,"2-3",AF1186&lt;=5,"4-5",AF1186&lt;=10,"6-10",TRUE,"10+")</f>
        <v>6-10</v>
      </c>
      <c r="AN1186" t="str" cm="1">
        <f t="array" ref="AN1186">_xlfn.IFS(X1186&lt;12,"Low",X1186&lt;=18,"Medium",TRUE,"High")</f>
        <v>High</v>
      </c>
      <c r="AO1186" t="str" cm="1">
        <f t="array" ref="AO1186">_xlfn.IFS(AH1186&lt;1,"0-1",AH1186&lt;=3,"2-3",AH1186&lt;=5,"4-5",TRUE,"5+")</f>
        <v>4-5</v>
      </c>
    </row>
    <row r="1187" spans="1:41"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 t="shared" si="18"/>
        <v>0</v>
      </c>
      <c r="AK1187" t="str" cm="1">
        <f t="array" ref="AK1187">_xlfn.IFS(A1187&lt;25,"&lt;25",A1187&lt;=34,"25-34",A1187&lt;=44,"35-44",A1187&lt;=54,"45-54",TRUE,"55+")</f>
        <v>35-44</v>
      </c>
      <c r="AL1187" t="str" cm="1">
        <f t="array" ref="AL1187">_xlfn.IFS(S1187&lt;5000,"Low",S1187&lt;=10000,"Medium",S1187&lt;=20000,"High",TRUE,"Very High")</f>
        <v>High</v>
      </c>
      <c r="AM1187" t="str" cm="1">
        <f t="array" ref="AM1187">_xlfn.IFS(AF1187&lt;=1,"0-1",AF1187&lt;=3,"2-3",AF1187&lt;=5,"4-5",AF1187&lt;=10,"6-10",TRUE,"10+")</f>
        <v>10+</v>
      </c>
      <c r="AN1187" t="str" cm="1">
        <f t="array" ref="AN1187">_xlfn.IFS(X1187&lt;12,"Low",X1187&lt;=18,"Medium",TRUE,"High")</f>
        <v>High</v>
      </c>
      <c r="AO1187" t="str" cm="1">
        <f t="array" ref="AO1187">_xlfn.IFS(AH1187&lt;1,"0-1",AH1187&lt;=3,"2-3",AH1187&lt;=5,"4-5",TRUE,"5+")</f>
        <v>5+</v>
      </c>
    </row>
    <row r="1188" spans="1:41"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 t="shared" si="18"/>
        <v>1</v>
      </c>
      <c r="AK1188" t="str" cm="1">
        <f t="array" ref="AK1188">_xlfn.IFS(A1188&lt;25,"&lt;25",A1188&lt;=34,"25-34",A1188&lt;=44,"35-44",A1188&lt;=54,"45-54",TRUE,"55+")</f>
        <v>35-44</v>
      </c>
      <c r="AL1188" t="str" cm="1">
        <f t="array" ref="AL1188">_xlfn.IFS(S1188&lt;5000,"Low",S1188&lt;=10000,"Medium",S1188&lt;=20000,"High",TRUE,"Very High")</f>
        <v>Low</v>
      </c>
      <c r="AM1188" t="str" cm="1">
        <f t="array" ref="AM1188">_xlfn.IFS(AF1188&lt;=1,"0-1",AF1188&lt;=3,"2-3",AF1188&lt;=5,"4-5",AF1188&lt;=10,"6-10",TRUE,"10+")</f>
        <v>10+</v>
      </c>
      <c r="AN1188" t="str" cm="1">
        <f t="array" ref="AN1188">_xlfn.IFS(X1188&lt;12,"Low",X1188&lt;=18,"Medium",TRUE,"High")</f>
        <v>High</v>
      </c>
      <c r="AO1188" t="str" cm="1">
        <f t="array" ref="AO1188">_xlfn.IFS(AH1188&lt;1,"0-1",AH1188&lt;=3,"2-3",AH1188&lt;=5,"4-5",TRUE,"5+")</f>
        <v>5+</v>
      </c>
    </row>
    <row r="1189" spans="1:41"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 t="shared" si="18"/>
        <v>0</v>
      </c>
      <c r="AK1189" t="str" cm="1">
        <f t="array" ref="AK1189">_xlfn.IFS(A1189&lt;25,"&lt;25",A1189&lt;=34,"25-34",A1189&lt;=44,"35-44",A1189&lt;=54,"45-54",TRUE,"55+")</f>
        <v>35-44</v>
      </c>
      <c r="AL1189" t="str" cm="1">
        <f t="array" ref="AL1189">_xlfn.IFS(S1189&lt;5000,"Low",S1189&lt;=10000,"Medium",S1189&lt;=20000,"High",TRUE,"Very High")</f>
        <v>Low</v>
      </c>
      <c r="AM1189" t="str" cm="1">
        <f t="array" ref="AM1189">_xlfn.IFS(AF1189&lt;=1,"0-1",AF1189&lt;=3,"2-3",AF1189&lt;=5,"4-5",AF1189&lt;=10,"6-10",TRUE,"10+")</f>
        <v>10+</v>
      </c>
      <c r="AN1189" t="str" cm="1">
        <f t="array" ref="AN1189">_xlfn.IFS(X1189&lt;12,"Low",X1189&lt;=18,"Medium",TRUE,"High")</f>
        <v>Medium</v>
      </c>
      <c r="AO1189" t="str" cm="1">
        <f t="array" ref="AO1189">_xlfn.IFS(AH1189&lt;1,"0-1",AH1189&lt;=3,"2-3",AH1189&lt;=5,"4-5",TRUE,"5+")</f>
        <v>2-3</v>
      </c>
    </row>
    <row r="1190" spans="1:41"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 t="shared" si="18"/>
        <v>0</v>
      </c>
      <c r="AK1190" t="str" cm="1">
        <f t="array" ref="AK1190">_xlfn.IFS(A1190&lt;25,"&lt;25",A1190&lt;=34,"25-34",A1190&lt;=44,"35-44",A1190&lt;=54,"45-54",TRUE,"55+")</f>
        <v>25-34</v>
      </c>
      <c r="AL1190" t="str" cm="1">
        <f t="array" ref="AL1190">_xlfn.IFS(S1190&lt;5000,"Low",S1190&lt;=10000,"Medium",S1190&lt;=20000,"High",TRUE,"Very High")</f>
        <v>Low</v>
      </c>
      <c r="AM1190" t="str" cm="1">
        <f t="array" ref="AM1190">_xlfn.IFS(AF1190&lt;=1,"0-1",AF1190&lt;=3,"2-3",AF1190&lt;=5,"4-5",AF1190&lt;=10,"6-10",TRUE,"10+")</f>
        <v>6-10</v>
      </c>
      <c r="AN1190" t="str" cm="1">
        <f t="array" ref="AN1190">_xlfn.IFS(X1190&lt;12,"Low",X1190&lt;=18,"Medium",TRUE,"High")</f>
        <v>Medium</v>
      </c>
      <c r="AO1190" t="str" cm="1">
        <f t="array" ref="AO1190">_xlfn.IFS(AH1190&lt;1,"0-1",AH1190&lt;=3,"2-3",AH1190&lt;=5,"4-5",TRUE,"5+")</f>
        <v>0-1</v>
      </c>
    </row>
    <row r="1191" spans="1:41"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 t="shared" si="18"/>
        <v>0</v>
      </c>
      <c r="AK1191" t="str" cm="1">
        <f t="array" ref="AK1191">_xlfn.IFS(A1191&lt;25,"&lt;25",A1191&lt;=34,"25-34",A1191&lt;=44,"35-44",A1191&lt;=54,"45-54",TRUE,"55+")</f>
        <v>25-34</v>
      </c>
      <c r="AL1191" t="str" cm="1">
        <f t="array" ref="AL1191">_xlfn.IFS(S1191&lt;5000,"Low",S1191&lt;=10000,"Medium",S1191&lt;=20000,"High",TRUE,"Very High")</f>
        <v>Medium</v>
      </c>
      <c r="AM1191" t="str" cm="1">
        <f t="array" ref="AM1191">_xlfn.IFS(AF1191&lt;=1,"0-1",AF1191&lt;=3,"2-3",AF1191&lt;=5,"4-5",AF1191&lt;=10,"6-10",TRUE,"10+")</f>
        <v>6-10</v>
      </c>
      <c r="AN1191" t="str" cm="1">
        <f t="array" ref="AN1191">_xlfn.IFS(X1191&lt;12,"Low",X1191&lt;=18,"Medium",TRUE,"High")</f>
        <v>Medium</v>
      </c>
      <c r="AO1191" t="str" cm="1">
        <f t="array" ref="AO1191">_xlfn.IFS(AH1191&lt;1,"0-1",AH1191&lt;=3,"2-3",AH1191&lt;=5,"4-5",TRUE,"5+")</f>
        <v>0-1</v>
      </c>
    </row>
    <row r="1192" spans="1:41"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 t="shared" si="18"/>
        <v>0</v>
      </c>
      <c r="AK1192" t="str" cm="1">
        <f t="array" ref="AK1192">_xlfn.IFS(A1192&lt;25,"&lt;25",A1192&lt;=34,"25-34",A1192&lt;=44,"35-44",A1192&lt;=54,"45-54",TRUE,"55+")</f>
        <v>25-34</v>
      </c>
      <c r="AL1192" t="str" cm="1">
        <f t="array" ref="AL1192">_xlfn.IFS(S1192&lt;5000,"Low",S1192&lt;=10000,"Medium",S1192&lt;=20000,"High",TRUE,"Very High")</f>
        <v>Medium</v>
      </c>
      <c r="AM1192" t="str" cm="1">
        <f t="array" ref="AM1192">_xlfn.IFS(AF1192&lt;=1,"0-1",AF1192&lt;=3,"2-3",AF1192&lt;=5,"4-5",AF1192&lt;=10,"6-10",TRUE,"10+")</f>
        <v>6-10</v>
      </c>
      <c r="AN1192" t="str" cm="1">
        <f t="array" ref="AN1192">_xlfn.IFS(X1192&lt;12,"Low",X1192&lt;=18,"Medium",TRUE,"High")</f>
        <v>Medium</v>
      </c>
      <c r="AO1192" t="str" cm="1">
        <f t="array" ref="AO1192">_xlfn.IFS(AH1192&lt;1,"0-1",AH1192&lt;=3,"2-3",AH1192&lt;=5,"4-5",TRUE,"5+")</f>
        <v>2-3</v>
      </c>
    </row>
    <row r="1193" spans="1:41"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 t="shared" si="18"/>
        <v>0</v>
      </c>
      <c r="AK1193" t="str" cm="1">
        <f t="array" ref="AK1193">_xlfn.IFS(A1193&lt;25,"&lt;25",A1193&lt;=34,"25-34",A1193&lt;=44,"35-44",A1193&lt;=54,"45-54",TRUE,"55+")</f>
        <v>25-34</v>
      </c>
      <c r="AL1193" t="str" cm="1">
        <f t="array" ref="AL1193">_xlfn.IFS(S1193&lt;5000,"Low",S1193&lt;=10000,"Medium",S1193&lt;=20000,"High",TRUE,"Very High")</f>
        <v>Medium</v>
      </c>
      <c r="AM1193" t="str" cm="1">
        <f t="array" ref="AM1193">_xlfn.IFS(AF1193&lt;=1,"0-1",AF1193&lt;=3,"2-3",AF1193&lt;=5,"4-5",AF1193&lt;=10,"6-10",TRUE,"10+")</f>
        <v>6-10</v>
      </c>
      <c r="AN1193" t="str" cm="1">
        <f t="array" ref="AN1193">_xlfn.IFS(X1193&lt;12,"Low",X1193&lt;=18,"Medium",TRUE,"High")</f>
        <v>Low</v>
      </c>
      <c r="AO1193" t="str" cm="1">
        <f t="array" ref="AO1193">_xlfn.IFS(AH1193&lt;1,"0-1",AH1193&lt;=3,"2-3",AH1193&lt;=5,"4-5",TRUE,"5+")</f>
        <v>0-1</v>
      </c>
    </row>
    <row r="1194" spans="1:41"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 t="shared" si="18"/>
        <v>0</v>
      </c>
      <c r="AK1194" t="str" cm="1">
        <f t="array" ref="AK1194">_xlfn.IFS(A1194&lt;25,"&lt;25",A1194&lt;=34,"25-34",A1194&lt;=44,"35-44",A1194&lt;=54,"45-54",TRUE,"55+")</f>
        <v>45-54</v>
      </c>
      <c r="AL1194" t="str" cm="1">
        <f t="array" ref="AL1194">_xlfn.IFS(S1194&lt;5000,"Low",S1194&lt;=10000,"Medium",S1194&lt;=20000,"High",TRUE,"Very High")</f>
        <v>Low</v>
      </c>
      <c r="AM1194" t="str" cm="1">
        <f t="array" ref="AM1194">_xlfn.IFS(AF1194&lt;=1,"0-1",AF1194&lt;=3,"2-3",AF1194&lt;=5,"4-5",AF1194&lt;=10,"6-10",TRUE,"10+")</f>
        <v>2-3</v>
      </c>
      <c r="AN1194" t="str" cm="1">
        <f t="array" ref="AN1194">_xlfn.IFS(X1194&lt;12,"Low",X1194&lt;=18,"Medium",TRUE,"High")</f>
        <v>Medium</v>
      </c>
      <c r="AO1194" t="str" cm="1">
        <f t="array" ref="AO1194">_xlfn.IFS(AH1194&lt;1,"0-1",AH1194&lt;=3,"2-3",AH1194&lt;=5,"4-5",TRUE,"5+")</f>
        <v>2-3</v>
      </c>
    </row>
    <row r="1195" spans="1:41"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 t="shared" si="18"/>
        <v>0</v>
      </c>
      <c r="AK1195" t="str" cm="1">
        <f t="array" ref="AK1195">_xlfn.IFS(A1195&lt;25,"&lt;25",A1195&lt;=34,"25-34",A1195&lt;=44,"35-44",A1195&lt;=54,"45-54",TRUE,"55+")</f>
        <v>35-44</v>
      </c>
      <c r="AL1195" t="str" cm="1">
        <f t="array" ref="AL1195">_xlfn.IFS(S1195&lt;5000,"Low",S1195&lt;=10000,"Medium",S1195&lt;=20000,"High",TRUE,"Very High")</f>
        <v>Low</v>
      </c>
      <c r="AM1195" t="str" cm="1">
        <f t="array" ref="AM1195">_xlfn.IFS(AF1195&lt;=1,"0-1",AF1195&lt;=3,"2-3",AF1195&lt;=5,"4-5",AF1195&lt;=10,"6-10",TRUE,"10+")</f>
        <v>4-5</v>
      </c>
      <c r="AN1195" t="str" cm="1">
        <f t="array" ref="AN1195">_xlfn.IFS(X1195&lt;12,"Low",X1195&lt;=18,"Medium",TRUE,"High")</f>
        <v>High</v>
      </c>
      <c r="AO1195" t="str" cm="1">
        <f t="array" ref="AO1195">_xlfn.IFS(AH1195&lt;1,"0-1",AH1195&lt;=3,"2-3",AH1195&lt;=5,"4-5",TRUE,"5+")</f>
        <v>2-3</v>
      </c>
    </row>
    <row r="1196" spans="1:41"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 t="shared" si="18"/>
        <v>0</v>
      </c>
      <c r="AK1196" t="str" cm="1">
        <f t="array" ref="AK1196">_xlfn.IFS(A1196&lt;25,"&lt;25",A1196&lt;=34,"25-34",A1196&lt;=44,"35-44",A1196&lt;=54,"45-54",TRUE,"55+")</f>
        <v>45-54</v>
      </c>
      <c r="AL1196" t="str" cm="1">
        <f t="array" ref="AL1196">_xlfn.IFS(S1196&lt;5000,"Low",S1196&lt;=10000,"Medium",S1196&lt;=20000,"High",TRUE,"Very High")</f>
        <v>High</v>
      </c>
      <c r="AM1196" t="str" cm="1">
        <f t="array" ref="AM1196">_xlfn.IFS(AF1196&lt;=1,"0-1",AF1196&lt;=3,"2-3",AF1196&lt;=5,"4-5",AF1196&lt;=10,"6-10",TRUE,"10+")</f>
        <v>2-3</v>
      </c>
      <c r="AN1196" t="str" cm="1">
        <f t="array" ref="AN1196">_xlfn.IFS(X1196&lt;12,"Low",X1196&lt;=18,"Medium",TRUE,"High")</f>
        <v>Medium</v>
      </c>
      <c r="AO1196" t="str" cm="1">
        <f t="array" ref="AO1196">_xlfn.IFS(AH1196&lt;1,"0-1",AH1196&lt;=3,"2-3",AH1196&lt;=5,"4-5",TRUE,"5+")</f>
        <v>2-3</v>
      </c>
    </row>
    <row r="1197" spans="1:41"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 t="shared" si="18"/>
        <v>0</v>
      </c>
      <c r="AK1197" t="str" cm="1">
        <f t="array" ref="AK1197">_xlfn.IFS(A1197&lt;25,"&lt;25",A1197&lt;=34,"25-34",A1197&lt;=44,"35-44",A1197&lt;=54,"45-54",TRUE,"55+")</f>
        <v>45-54</v>
      </c>
      <c r="AL1197" t="str" cm="1">
        <f t="array" ref="AL1197">_xlfn.IFS(S1197&lt;5000,"Low",S1197&lt;=10000,"Medium",S1197&lt;=20000,"High",TRUE,"Very High")</f>
        <v>High</v>
      </c>
      <c r="AM1197" t="str" cm="1">
        <f t="array" ref="AM1197">_xlfn.IFS(AF1197&lt;=1,"0-1",AF1197&lt;=3,"2-3",AF1197&lt;=5,"4-5",AF1197&lt;=10,"6-10",TRUE,"10+")</f>
        <v>6-10</v>
      </c>
      <c r="AN1197" t="str" cm="1">
        <f t="array" ref="AN1197">_xlfn.IFS(X1197&lt;12,"Low",X1197&lt;=18,"Medium",TRUE,"High")</f>
        <v>Medium</v>
      </c>
      <c r="AO1197" t="str" cm="1">
        <f t="array" ref="AO1197">_xlfn.IFS(AH1197&lt;1,"0-1",AH1197&lt;=3,"2-3",AH1197&lt;=5,"4-5",TRUE,"5+")</f>
        <v>0-1</v>
      </c>
    </row>
    <row r="1198" spans="1:41"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 t="shared" si="18"/>
        <v>0</v>
      </c>
      <c r="AK1198" t="str" cm="1">
        <f t="array" ref="AK1198">_xlfn.IFS(A1198&lt;25,"&lt;25",A1198&lt;=34,"25-34",A1198&lt;=44,"35-44",A1198&lt;=54,"45-54",TRUE,"55+")</f>
        <v>35-44</v>
      </c>
      <c r="AL1198" t="str" cm="1">
        <f t="array" ref="AL1198">_xlfn.IFS(S1198&lt;5000,"Low",S1198&lt;=10000,"Medium",S1198&lt;=20000,"High",TRUE,"Very High")</f>
        <v>Medium</v>
      </c>
      <c r="AM1198" t="str" cm="1">
        <f t="array" ref="AM1198">_xlfn.IFS(AF1198&lt;=1,"0-1",AF1198&lt;=3,"2-3",AF1198&lt;=5,"4-5",AF1198&lt;=10,"6-10",TRUE,"10+")</f>
        <v>2-3</v>
      </c>
      <c r="AN1198" t="str" cm="1">
        <f t="array" ref="AN1198">_xlfn.IFS(X1198&lt;12,"Low",X1198&lt;=18,"Medium",TRUE,"High")</f>
        <v>Medium</v>
      </c>
      <c r="AO1198" t="str" cm="1">
        <f t="array" ref="AO1198">_xlfn.IFS(AH1198&lt;1,"0-1",AH1198&lt;=3,"2-3",AH1198&lt;=5,"4-5",TRUE,"5+")</f>
        <v>0-1</v>
      </c>
    </row>
    <row r="1199" spans="1:41"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 t="shared" si="18"/>
        <v>0</v>
      </c>
      <c r="AK1199" t="str" cm="1">
        <f t="array" ref="AK1199">_xlfn.IFS(A1199&lt;25,"&lt;25",A1199&lt;=34,"25-34",A1199&lt;=44,"35-44",A1199&lt;=54,"45-54",TRUE,"55+")</f>
        <v>&lt;25</v>
      </c>
      <c r="AL1199" t="str" cm="1">
        <f t="array" ref="AL1199">_xlfn.IFS(S1199&lt;5000,"Low",S1199&lt;=10000,"Medium",S1199&lt;=20000,"High",TRUE,"Very High")</f>
        <v>Low</v>
      </c>
      <c r="AM1199" t="str" cm="1">
        <f t="array" ref="AM1199">_xlfn.IFS(AF1199&lt;=1,"0-1",AF1199&lt;=3,"2-3",AF1199&lt;=5,"4-5",AF1199&lt;=10,"6-10",TRUE,"10+")</f>
        <v>2-3</v>
      </c>
      <c r="AN1199" t="str" cm="1">
        <f t="array" ref="AN1199">_xlfn.IFS(X1199&lt;12,"Low",X1199&lt;=18,"Medium",TRUE,"High")</f>
        <v>Low</v>
      </c>
      <c r="AO1199" t="str" cm="1">
        <f t="array" ref="AO1199">_xlfn.IFS(AH1199&lt;1,"0-1",AH1199&lt;=3,"2-3",AH1199&lt;=5,"4-5",TRUE,"5+")</f>
        <v>0-1</v>
      </c>
    </row>
    <row r="1200" spans="1:41"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 t="shared" si="18"/>
        <v>0</v>
      </c>
      <c r="AK1200" t="str" cm="1">
        <f t="array" ref="AK1200">_xlfn.IFS(A1200&lt;25,"&lt;25",A1200&lt;=34,"25-34",A1200&lt;=44,"35-44",A1200&lt;=54,"45-54",TRUE,"55+")</f>
        <v>25-34</v>
      </c>
      <c r="AL1200" t="str" cm="1">
        <f t="array" ref="AL1200">_xlfn.IFS(S1200&lt;5000,"Low",S1200&lt;=10000,"Medium",S1200&lt;=20000,"High",TRUE,"Very High")</f>
        <v>Medium</v>
      </c>
      <c r="AM1200" t="str" cm="1">
        <f t="array" ref="AM1200">_xlfn.IFS(AF1200&lt;=1,"0-1",AF1200&lt;=3,"2-3",AF1200&lt;=5,"4-5",AF1200&lt;=10,"6-10",TRUE,"10+")</f>
        <v>6-10</v>
      </c>
      <c r="AN1200" t="str" cm="1">
        <f t="array" ref="AN1200">_xlfn.IFS(X1200&lt;12,"Low",X1200&lt;=18,"Medium",TRUE,"High")</f>
        <v>High</v>
      </c>
      <c r="AO1200" t="str" cm="1">
        <f t="array" ref="AO1200">_xlfn.IFS(AH1200&lt;1,"0-1",AH1200&lt;=3,"2-3",AH1200&lt;=5,"4-5",TRUE,"5+")</f>
        <v>2-3</v>
      </c>
    </row>
    <row r="1201" spans="1:41"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 t="shared" si="18"/>
        <v>0</v>
      </c>
      <c r="AK1201" t="str" cm="1">
        <f t="array" ref="AK1201">_xlfn.IFS(A1201&lt;25,"&lt;25",A1201&lt;=34,"25-34",A1201&lt;=44,"35-44",A1201&lt;=54,"45-54",TRUE,"55+")</f>
        <v>35-44</v>
      </c>
      <c r="AL1201" t="str" cm="1">
        <f t="array" ref="AL1201">_xlfn.IFS(S1201&lt;5000,"Low",S1201&lt;=10000,"Medium",S1201&lt;=20000,"High",TRUE,"Very High")</f>
        <v>Medium</v>
      </c>
      <c r="AM1201" t="str" cm="1">
        <f t="array" ref="AM1201">_xlfn.IFS(AF1201&lt;=1,"0-1",AF1201&lt;=3,"2-3",AF1201&lt;=5,"4-5",AF1201&lt;=10,"6-10",TRUE,"10+")</f>
        <v>2-3</v>
      </c>
      <c r="AN1201" t="str" cm="1">
        <f t="array" ref="AN1201">_xlfn.IFS(X1201&lt;12,"Low",X1201&lt;=18,"Medium",TRUE,"High")</f>
        <v>Medium</v>
      </c>
      <c r="AO1201" t="str" cm="1">
        <f t="array" ref="AO1201">_xlfn.IFS(AH1201&lt;1,"0-1",AH1201&lt;=3,"2-3",AH1201&lt;=5,"4-5",TRUE,"5+")</f>
        <v>0-1</v>
      </c>
    </row>
    <row r="1202" spans="1:41"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 t="shared" si="18"/>
        <v>0</v>
      </c>
      <c r="AK1202" t="str" cm="1">
        <f t="array" ref="AK1202">_xlfn.IFS(A1202&lt;25,"&lt;25",A1202&lt;=34,"25-34",A1202&lt;=44,"35-44",A1202&lt;=54,"45-54",TRUE,"55+")</f>
        <v>35-44</v>
      </c>
      <c r="AL1202" t="str" cm="1">
        <f t="array" ref="AL1202">_xlfn.IFS(S1202&lt;5000,"Low",S1202&lt;=10000,"Medium",S1202&lt;=20000,"High",TRUE,"Very High")</f>
        <v>Low</v>
      </c>
      <c r="AM1202" t="str" cm="1">
        <f t="array" ref="AM1202">_xlfn.IFS(AF1202&lt;=1,"0-1",AF1202&lt;=3,"2-3",AF1202&lt;=5,"4-5",AF1202&lt;=10,"6-10",TRUE,"10+")</f>
        <v>2-3</v>
      </c>
      <c r="AN1202" t="str" cm="1">
        <f t="array" ref="AN1202">_xlfn.IFS(X1202&lt;12,"Low",X1202&lt;=18,"Medium",TRUE,"High")</f>
        <v>Medium</v>
      </c>
      <c r="AO1202" t="str" cm="1">
        <f t="array" ref="AO1202">_xlfn.IFS(AH1202&lt;1,"0-1",AH1202&lt;=3,"2-3",AH1202&lt;=5,"4-5",TRUE,"5+")</f>
        <v>2-3</v>
      </c>
    </row>
    <row r="1203" spans="1:41"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 t="shared" si="18"/>
        <v>1</v>
      </c>
      <c r="AK1203" t="str" cm="1">
        <f t="array" ref="AK1203">_xlfn.IFS(A1203&lt;25,"&lt;25",A1203&lt;=34,"25-34",A1203&lt;=44,"35-44",A1203&lt;=54,"45-54",TRUE,"55+")</f>
        <v>&lt;25</v>
      </c>
      <c r="AL1203" t="str" cm="1">
        <f t="array" ref="AL1203">_xlfn.IFS(S1203&lt;5000,"Low",S1203&lt;=10000,"Medium",S1203&lt;=20000,"High",TRUE,"Very High")</f>
        <v>Low</v>
      </c>
      <c r="AM1203" t="str" cm="1">
        <f t="array" ref="AM1203">_xlfn.IFS(AF1203&lt;=1,"0-1",AF1203&lt;=3,"2-3",AF1203&lt;=5,"4-5",AF1203&lt;=10,"6-10",TRUE,"10+")</f>
        <v>4-5</v>
      </c>
      <c r="AN1203" t="str" cm="1">
        <f t="array" ref="AN1203">_xlfn.IFS(X1203&lt;12,"Low",X1203&lt;=18,"Medium",TRUE,"High")</f>
        <v>Low</v>
      </c>
      <c r="AO1203" t="str" cm="1">
        <f t="array" ref="AO1203">_xlfn.IFS(AH1203&lt;1,"0-1",AH1203&lt;=3,"2-3",AH1203&lt;=5,"4-5",TRUE,"5+")</f>
        <v>2-3</v>
      </c>
    </row>
    <row r="1204" spans="1:41"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 t="shared" si="18"/>
        <v>0</v>
      </c>
      <c r="AK1204" t="str" cm="1">
        <f t="array" ref="AK1204">_xlfn.IFS(A1204&lt;25,"&lt;25",A1204&lt;=34,"25-34",A1204&lt;=44,"35-44",A1204&lt;=54,"45-54",TRUE,"55+")</f>
        <v>35-44</v>
      </c>
      <c r="AL1204" t="str" cm="1">
        <f t="array" ref="AL1204">_xlfn.IFS(S1204&lt;5000,"Low",S1204&lt;=10000,"Medium",S1204&lt;=20000,"High",TRUE,"Very High")</f>
        <v>Low</v>
      </c>
      <c r="AM1204" t="str" cm="1">
        <f t="array" ref="AM1204">_xlfn.IFS(AF1204&lt;=1,"0-1",AF1204&lt;=3,"2-3",AF1204&lt;=5,"4-5",AF1204&lt;=10,"6-10",TRUE,"10+")</f>
        <v>0-1</v>
      </c>
      <c r="AN1204" t="str" cm="1">
        <f t="array" ref="AN1204">_xlfn.IFS(X1204&lt;12,"Low",X1204&lt;=18,"Medium",TRUE,"High")</f>
        <v>High</v>
      </c>
      <c r="AO1204" t="str" cm="1">
        <f t="array" ref="AO1204">_xlfn.IFS(AH1204&lt;1,"0-1",AH1204&lt;=3,"2-3",AH1204&lt;=5,"4-5",TRUE,"5+")</f>
        <v>0-1</v>
      </c>
    </row>
    <row r="1205" spans="1:41"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 t="shared" si="18"/>
        <v>0</v>
      </c>
      <c r="AK1205" t="str" cm="1">
        <f t="array" ref="AK1205">_xlfn.IFS(A1205&lt;25,"&lt;25",A1205&lt;=34,"25-34",A1205&lt;=44,"35-44",A1205&lt;=54,"45-54",TRUE,"55+")</f>
        <v>45-54</v>
      </c>
      <c r="AL1205" t="str" cm="1">
        <f t="array" ref="AL1205">_xlfn.IFS(S1205&lt;5000,"Low",S1205&lt;=10000,"Medium",S1205&lt;=20000,"High",TRUE,"Very High")</f>
        <v>Medium</v>
      </c>
      <c r="AM1205" t="str" cm="1">
        <f t="array" ref="AM1205">_xlfn.IFS(AF1205&lt;=1,"0-1",AF1205&lt;=3,"2-3",AF1205&lt;=5,"4-5",AF1205&lt;=10,"6-10",TRUE,"10+")</f>
        <v>4-5</v>
      </c>
      <c r="AN1205" t="str" cm="1">
        <f t="array" ref="AN1205">_xlfn.IFS(X1205&lt;12,"Low",X1205&lt;=18,"Medium",TRUE,"High")</f>
        <v>Medium</v>
      </c>
      <c r="AO1205" t="str" cm="1">
        <f t="array" ref="AO1205">_xlfn.IFS(AH1205&lt;1,"0-1",AH1205&lt;=3,"2-3",AH1205&lt;=5,"4-5",TRUE,"5+")</f>
        <v>2-3</v>
      </c>
    </row>
    <row r="1206" spans="1:41"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 t="shared" si="18"/>
        <v>1</v>
      </c>
      <c r="AK1206" t="str" cm="1">
        <f t="array" ref="AK1206">_xlfn.IFS(A1206&lt;25,"&lt;25",A1206&lt;=34,"25-34",A1206&lt;=44,"35-44",A1206&lt;=54,"45-54",TRUE,"55+")</f>
        <v>45-54</v>
      </c>
      <c r="AL1206" t="str" cm="1">
        <f t="array" ref="AL1206">_xlfn.IFS(S1206&lt;5000,"Low",S1206&lt;=10000,"Medium",S1206&lt;=20000,"High",TRUE,"Very High")</f>
        <v>Low</v>
      </c>
      <c r="AM1206" t="str" cm="1">
        <f t="array" ref="AM1206">_xlfn.IFS(AF1206&lt;=1,"0-1",AF1206&lt;=3,"2-3",AF1206&lt;=5,"4-5",AF1206&lt;=10,"6-10",TRUE,"10+")</f>
        <v>6-10</v>
      </c>
      <c r="AN1206" t="str" cm="1">
        <f t="array" ref="AN1206">_xlfn.IFS(X1206&lt;12,"Low",X1206&lt;=18,"Medium",TRUE,"High")</f>
        <v>Low</v>
      </c>
      <c r="AO1206" t="str" cm="1">
        <f t="array" ref="AO1206">_xlfn.IFS(AH1206&lt;1,"0-1",AH1206&lt;=3,"2-3",AH1206&lt;=5,"4-5",TRUE,"5+")</f>
        <v>5+</v>
      </c>
    </row>
    <row r="1207" spans="1:41"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 t="shared" si="18"/>
        <v>1</v>
      </c>
      <c r="AK1207" t="str" cm="1">
        <f t="array" ref="AK1207">_xlfn.IFS(A1207&lt;25,"&lt;25",A1207&lt;=34,"25-34",A1207&lt;=44,"35-44",A1207&lt;=54,"45-54",TRUE,"55+")</f>
        <v>25-34</v>
      </c>
      <c r="AL1207" t="str" cm="1">
        <f t="array" ref="AL1207">_xlfn.IFS(S1207&lt;5000,"Low",S1207&lt;=10000,"Medium",S1207&lt;=20000,"High",TRUE,"Very High")</f>
        <v>Low</v>
      </c>
      <c r="AM1207" t="str" cm="1">
        <f t="array" ref="AM1207">_xlfn.IFS(AF1207&lt;=1,"0-1",AF1207&lt;=3,"2-3",AF1207&lt;=5,"4-5",AF1207&lt;=10,"6-10",TRUE,"10+")</f>
        <v>0-1</v>
      </c>
      <c r="AN1207" t="str" cm="1">
        <f t="array" ref="AN1207">_xlfn.IFS(X1207&lt;12,"Low",X1207&lt;=18,"Medium",TRUE,"High")</f>
        <v>Medium</v>
      </c>
      <c r="AO1207" t="str" cm="1">
        <f t="array" ref="AO1207">_xlfn.IFS(AH1207&lt;1,"0-1",AH1207&lt;=3,"2-3",AH1207&lt;=5,"4-5",TRUE,"5+")</f>
        <v>0-1</v>
      </c>
    </row>
    <row r="1208" spans="1:41"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 t="shared" si="18"/>
        <v>0</v>
      </c>
      <c r="AK1208" t="str" cm="1">
        <f t="array" ref="AK1208">_xlfn.IFS(A1208&lt;25,"&lt;25",A1208&lt;=34,"25-34",A1208&lt;=44,"35-44",A1208&lt;=54,"45-54",TRUE,"55+")</f>
        <v>25-34</v>
      </c>
      <c r="AL1208" t="str" cm="1">
        <f t="array" ref="AL1208">_xlfn.IFS(S1208&lt;5000,"Low",S1208&lt;=10000,"Medium",S1208&lt;=20000,"High",TRUE,"Very High")</f>
        <v>Low</v>
      </c>
      <c r="AM1208" t="str" cm="1">
        <f t="array" ref="AM1208">_xlfn.IFS(AF1208&lt;=1,"0-1",AF1208&lt;=3,"2-3",AF1208&lt;=5,"4-5",AF1208&lt;=10,"6-10",TRUE,"10+")</f>
        <v>6-10</v>
      </c>
      <c r="AN1208" t="str" cm="1">
        <f t="array" ref="AN1208">_xlfn.IFS(X1208&lt;12,"Low",X1208&lt;=18,"Medium",TRUE,"High")</f>
        <v>High</v>
      </c>
      <c r="AO1208" t="str" cm="1">
        <f t="array" ref="AO1208">_xlfn.IFS(AH1208&lt;1,"0-1",AH1208&lt;=3,"2-3",AH1208&lt;=5,"4-5",TRUE,"5+")</f>
        <v>4-5</v>
      </c>
    </row>
    <row r="1209" spans="1:41"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 t="shared" si="18"/>
        <v>0</v>
      </c>
      <c r="AK1209" t="str" cm="1">
        <f t="array" ref="AK1209">_xlfn.IFS(A1209&lt;25,"&lt;25",A1209&lt;=34,"25-34",A1209&lt;=44,"35-44",A1209&lt;=54,"45-54",TRUE,"55+")</f>
        <v>55+</v>
      </c>
      <c r="AL1209" t="str" cm="1">
        <f t="array" ref="AL1209">_xlfn.IFS(S1209&lt;5000,"Low",S1209&lt;=10000,"Medium",S1209&lt;=20000,"High",TRUE,"Very High")</f>
        <v>Low</v>
      </c>
      <c r="AM1209" t="str" cm="1">
        <f t="array" ref="AM1209">_xlfn.IFS(AF1209&lt;=1,"0-1",AF1209&lt;=3,"2-3",AF1209&lt;=5,"4-5",AF1209&lt;=10,"6-10",TRUE,"10+")</f>
        <v>4-5</v>
      </c>
      <c r="AN1209" t="str" cm="1">
        <f t="array" ref="AN1209">_xlfn.IFS(X1209&lt;12,"Low",X1209&lt;=18,"Medium",TRUE,"High")</f>
        <v>Medium</v>
      </c>
      <c r="AO1209" t="str" cm="1">
        <f t="array" ref="AO1209">_xlfn.IFS(AH1209&lt;1,"0-1",AH1209&lt;=3,"2-3",AH1209&lt;=5,"4-5",TRUE,"5+")</f>
        <v>2-3</v>
      </c>
    </row>
    <row r="1210" spans="1:41"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 t="shared" si="18"/>
        <v>0</v>
      </c>
      <c r="AK1210" t="str" cm="1">
        <f t="array" ref="AK1210">_xlfn.IFS(A1210&lt;25,"&lt;25",A1210&lt;=34,"25-34",A1210&lt;=44,"35-44",A1210&lt;=54,"45-54",TRUE,"55+")</f>
        <v>25-34</v>
      </c>
      <c r="AL1210" t="str" cm="1">
        <f t="array" ref="AL1210">_xlfn.IFS(S1210&lt;5000,"Low",S1210&lt;=10000,"Medium",S1210&lt;=20000,"High",TRUE,"Very High")</f>
        <v>Low</v>
      </c>
      <c r="AM1210" t="str" cm="1">
        <f t="array" ref="AM1210">_xlfn.IFS(AF1210&lt;=1,"0-1",AF1210&lt;=3,"2-3",AF1210&lt;=5,"4-5",AF1210&lt;=10,"6-10",TRUE,"10+")</f>
        <v>10+</v>
      </c>
      <c r="AN1210" t="str" cm="1">
        <f t="array" ref="AN1210">_xlfn.IFS(X1210&lt;12,"Low",X1210&lt;=18,"Medium",TRUE,"High")</f>
        <v>Medium</v>
      </c>
      <c r="AO1210" t="str" cm="1">
        <f t="array" ref="AO1210">_xlfn.IFS(AH1210&lt;1,"0-1",AH1210&lt;=3,"2-3",AH1210&lt;=5,"4-5",TRUE,"5+")</f>
        <v>4-5</v>
      </c>
    </row>
    <row r="1211" spans="1:41"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 t="shared" si="18"/>
        <v>0</v>
      </c>
      <c r="AK1211" t="str" cm="1">
        <f t="array" ref="AK1211">_xlfn.IFS(A1211&lt;25,"&lt;25",A1211&lt;=34,"25-34",A1211&lt;=44,"35-44",A1211&lt;=54,"45-54",TRUE,"55+")</f>
        <v>55+</v>
      </c>
      <c r="AL1211" t="str" cm="1">
        <f t="array" ref="AL1211">_xlfn.IFS(S1211&lt;5000,"Low",S1211&lt;=10000,"Medium",S1211&lt;=20000,"High",TRUE,"Very High")</f>
        <v>High</v>
      </c>
      <c r="AM1211" t="str" cm="1">
        <f t="array" ref="AM1211">_xlfn.IFS(AF1211&lt;=1,"0-1",AF1211&lt;=3,"2-3",AF1211&lt;=5,"4-5",AF1211&lt;=10,"6-10",TRUE,"10+")</f>
        <v>0-1</v>
      </c>
      <c r="AN1211" t="str" cm="1">
        <f t="array" ref="AN1211">_xlfn.IFS(X1211&lt;12,"Low",X1211&lt;=18,"Medium",TRUE,"High")</f>
        <v>High</v>
      </c>
      <c r="AO1211" t="str" cm="1">
        <f t="array" ref="AO1211">_xlfn.IFS(AH1211&lt;1,"0-1",AH1211&lt;=3,"2-3",AH1211&lt;=5,"4-5",TRUE,"5+")</f>
        <v>0-1</v>
      </c>
    </row>
    <row r="1212" spans="1:41"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 t="shared" si="18"/>
        <v>0</v>
      </c>
      <c r="AK1212" t="str" cm="1">
        <f t="array" ref="AK1212">_xlfn.IFS(A1212&lt;25,"&lt;25",A1212&lt;=34,"25-34",A1212&lt;=44,"35-44",A1212&lt;=54,"45-54",TRUE,"55+")</f>
        <v>25-34</v>
      </c>
      <c r="AL1212" t="str" cm="1">
        <f t="array" ref="AL1212">_xlfn.IFS(S1212&lt;5000,"Low",S1212&lt;=10000,"Medium",S1212&lt;=20000,"High",TRUE,"Very High")</f>
        <v>Low</v>
      </c>
      <c r="AM1212" t="str" cm="1">
        <f t="array" ref="AM1212">_xlfn.IFS(AF1212&lt;=1,"0-1",AF1212&lt;=3,"2-3",AF1212&lt;=5,"4-5",AF1212&lt;=10,"6-10",TRUE,"10+")</f>
        <v>10+</v>
      </c>
      <c r="AN1212" t="str" cm="1">
        <f t="array" ref="AN1212">_xlfn.IFS(X1212&lt;12,"Low",X1212&lt;=18,"Medium",TRUE,"High")</f>
        <v>Medium</v>
      </c>
      <c r="AO1212" t="str" cm="1">
        <f t="array" ref="AO1212">_xlfn.IFS(AH1212&lt;1,"0-1",AH1212&lt;=3,"2-3",AH1212&lt;=5,"4-5",TRUE,"5+")</f>
        <v>2-3</v>
      </c>
    </row>
    <row r="1213" spans="1:41"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 t="shared" si="18"/>
        <v>0</v>
      </c>
      <c r="AK1213" t="str" cm="1">
        <f t="array" ref="AK1213">_xlfn.IFS(A1213&lt;25,"&lt;25",A1213&lt;=34,"25-34",A1213&lt;=44,"35-44",A1213&lt;=54,"45-54",TRUE,"55+")</f>
        <v>35-44</v>
      </c>
      <c r="AL1213" t="str" cm="1">
        <f t="array" ref="AL1213">_xlfn.IFS(S1213&lt;5000,"Low",S1213&lt;=10000,"Medium",S1213&lt;=20000,"High",TRUE,"Very High")</f>
        <v>Medium</v>
      </c>
      <c r="AM1213" t="str" cm="1">
        <f t="array" ref="AM1213">_xlfn.IFS(AF1213&lt;=1,"0-1",AF1213&lt;=3,"2-3",AF1213&lt;=5,"4-5",AF1213&lt;=10,"6-10",TRUE,"10+")</f>
        <v>6-10</v>
      </c>
      <c r="AN1213" t="str" cm="1">
        <f t="array" ref="AN1213">_xlfn.IFS(X1213&lt;12,"Low",X1213&lt;=18,"Medium",TRUE,"High")</f>
        <v>Medium</v>
      </c>
      <c r="AO1213" t="str" cm="1">
        <f t="array" ref="AO1213">_xlfn.IFS(AH1213&lt;1,"0-1",AH1213&lt;=3,"2-3",AH1213&lt;=5,"4-5",TRUE,"5+")</f>
        <v>2-3</v>
      </c>
    </row>
    <row r="1214" spans="1:41"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 t="shared" si="18"/>
        <v>0</v>
      </c>
      <c r="AK1214" t="str" cm="1">
        <f t="array" ref="AK1214">_xlfn.IFS(A1214&lt;25,"&lt;25",A1214&lt;=34,"25-34",A1214&lt;=44,"35-44",A1214&lt;=54,"45-54",TRUE,"55+")</f>
        <v>25-34</v>
      </c>
      <c r="AL1214" t="str" cm="1">
        <f t="array" ref="AL1214">_xlfn.IFS(S1214&lt;5000,"Low",S1214&lt;=10000,"Medium",S1214&lt;=20000,"High",TRUE,"Very High")</f>
        <v>Low</v>
      </c>
      <c r="AM1214" t="str" cm="1">
        <f t="array" ref="AM1214">_xlfn.IFS(AF1214&lt;=1,"0-1",AF1214&lt;=3,"2-3",AF1214&lt;=5,"4-5",AF1214&lt;=10,"6-10",TRUE,"10+")</f>
        <v>6-10</v>
      </c>
      <c r="AN1214" t="str" cm="1">
        <f t="array" ref="AN1214">_xlfn.IFS(X1214&lt;12,"Low",X1214&lt;=18,"Medium",TRUE,"High")</f>
        <v>Medium</v>
      </c>
      <c r="AO1214" t="str" cm="1">
        <f t="array" ref="AO1214">_xlfn.IFS(AH1214&lt;1,"0-1",AH1214&lt;=3,"2-3",AH1214&lt;=5,"4-5",TRUE,"5+")</f>
        <v>5+</v>
      </c>
    </row>
    <row r="1215" spans="1:41"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 t="shared" si="18"/>
        <v>1</v>
      </c>
      <c r="AK1215" t="str" cm="1">
        <f t="array" ref="AK1215">_xlfn.IFS(A1215&lt;25,"&lt;25",A1215&lt;=34,"25-34",A1215&lt;=44,"35-44",A1215&lt;=54,"45-54",TRUE,"55+")</f>
        <v>&lt;25</v>
      </c>
      <c r="AL1215" t="str" cm="1">
        <f t="array" ref="AL1215">_xlfn.IFS(S1215&lt;5000,"Low",S1215&lt;=10000,"Medium",S1215&lt;=20000,"High",TRUE,"Very High")</f>
        <v>Low</v>
      </c>
      <c r="AM1215" t="str" cm="1">
        <f t="array" ref="AM1215">_xlfn.IFS(AF1215&lt;=1,"0-1",AF1215&lt;=3,"2-3",AF1215&lt;=5,"4-5",AF1215&lt;=10,"6-10",TRUE,"10+")</f>
        <v>2-3</v>
      </c>
      <c r="AN1215" t="str" cm="1">
        <f t="array" ref="AN1215">_xlfn.IFS(X1215&lt;12,"Low",X1215&lt;=18,"Medium",TRUE,"High")</f>
        <v>High</v>
      </c>
      <c r="AO1215" t="str" cm="1">
        <f t="array" ref="AO1215">_xlfn.IFS(AH1215&lt;1,"0-1",AH1215&lt;=3,"2-3",AH1215&lt;=5,"4-5",TRUE,"5+")</f>
        <v>0-1</v>
      </c>
    </row>
    <row r="1216" spans="1:41"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 t="shared" si="18"/>
        <v>0</v>
      </c>
      <c r="AK1216" t="str" cm="1">
        <f t="array" ref="AK1216">_xlfn.IFS(A1216&lt;25,"&lt;25",A1216&lt;=34,"25-34",A1216&lt;=44,"35-44",A1216&lt;=54,"45-54",TRUE,"55+")</f>
        <v>35-44</v>
      </c>
      <c r="AL1216" t="str" cm="1">
        <f t="array" ref="AL1216">_xlfn.IFS(S1216&lt;5000,"Low",S1216&lt;=10000,"Medium",S1216&lt;=20000,"High",TRUE,"Very High")</f>
        <v>Medium</v>
      </c>
      <c r="AM1216" t="str" cm="1">
        <f t="array" ref="AM1216">_xlfn.IFS(AF1216&lt;=1,"0-1",AF1216&lt;=3,"2-3",AF1216&lt;=5,"4-5",AF1216&lt;=10,"6-10",TRUE,"10+")</f>
        <v>6-10</v>
      </c>
      <c r="AN1216" t="str" cm="1">
        <f t="array" ref="AN1216">_xlfn.IFS(X1216&lt;12,"Low",X1216&lt;=18,"Medium",TRUE,"High")</f>
        <v>High</v>
      </c>
      <c r="AO1216" t="str" cm="1">
        <f t="array" ref="AO1216">_xlfn.IFS(AH1216&lt;1,"0-1",AH1216&lt;=3,"2-3",AH1216&lt;=5,"4-5",TRUE,"5+")</f>
        <v>5+</v>
      </c>
    </row>
    <row r="1217" spans="1:41"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 t="shared" si="18"/>
        <v>0</v>
      </c>
      <c r="AK1217" t="str" cm="1">
        <f t="array" ref="AK1217">_xlfn.IFS(A1217&lt;25,"&lt;25",A1217&lt;=34,"25-34",A1217&lt;=44,"35-44",A1217&lt;=54,"45-54",TRUE,"55+")</f>
        <v>35-44</v>
      </c>
      <c r="AL1217" t="str" cm="1">
        <f t="array" ref="AL1217">_xlfn.IFS(S1217&lt;5000,"Low",S1217&lt;=10000,"Medium",S1217&lt;=20000,"High",TRUE,"Very High")</f>
        <v>Low</v>
      </c>
      <c r="AM1217" t="str" cm="1">
        <f t="array" ref="AM1217">_xlfn.IFS(AF1217&lt;=1,"0-1",AF1217&lt;=3,"2-3",AF1217&lt;=5,"4-5",AF1217&lt;=10,"6-10",TRUE,"10+")</f>
        <v>4-5</v>
      </c>
      <c r="AN1217" t="str" cm="1">
        <f t="array" ref="AN1217">_xlfn.IFS(X1217&lt;12,"Low",X1217&lt;=18,"Medium",TRUE,"High")</f>
        <v>Medium</v>
      </c>
      <c r="AO1217" t="str" cm="1">
        <f t="array" ref="AO1217">_xlfn.IFS(AH1217&lt;1,"0-1",AH1217&lt;=3,"2-3",AH1217&lt;=5,"4-5",TRUE,"5+")</f>
        <v>2-3</v>
      </c>
    </row>
    <row r="1218" spans="1:41"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 t="shared" ref="AJ1218:AJ1281" si="19">IF(B1218="Yes",1,0)</f>
        <v>0</v>
      </c>
      <c r="AK1218" t="str" cm="1">
        <f t="array" ref="AK1218">_xlfn.IFS(A1218&lt;25,"&lt;25",A1218&lt;=34,"25-34",A1218&lt;=44,"35-44",A1218&lt;=54,"45-54",TRUE,"55+")</f>
        <v>35-44</v>
      </c>
      <c r="AL1218" t="str" cm="1">
        <f t="array" ref="AL1218">_xlfn.IFS(S1218&lt;5000,"Low",S1218&lt;=10000,"Medium",S1218&lt;=20000,"High",TRUE,"Very High")</f>
        <v>Medium</v>
      </c>
      <c r="AM1218" t="str" cm="1">
        <f t="array" ref="AM1218">_xlfn.IFS(AF1218&lt;=1,"0-1",AF1218&lt;=3,"2-3",AF1218&lt;=5,"4-5",AF1218&lt;=10,"6-10",TRUE,"10+")</f>
        <v>6-10</v>
      </c>
      <c r="AN1218" t="str" cm="1">
        <f t="array" ref="AN1218">_xlfn.IFS(X1218&lt;12,"Low",X1218&lt;=18,"Medium",TRUE,"High")</f>
        <v>Medium</v>
      </c>
      <c r="AO1218" t="str" cm="1">
        <f t="array" ref="AO1218">_xlfn.IFS(AH1218&lt;1,"0-1",AH1218&lt;=3,"2-3",AH1218&lt;=5,"4-5",TRUE,"5+")</f>
        <v>5+</v>
      </c>
    </row>
    <row r="1219" spans="1:41"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 t="shared" si="19"/>
        <v>0</v>
      </c>
      <c r="AK1219" t="str" cm="1">
        <f t="array" ref="AK1219">_xlfn.IFS(A1219&lt;25,"&lt;25",A1219&lt;=34,"25-34",A1219&lt;=44,"35-44",A1219&lt;=54,"45-54",TRUE,"55+")</f>
        <v>&lt;25</v>
      </c>
      <c r="AL1219" t="str" cm="1">
        <f t="array" ref="AL1219">_xlfn.IFS(S1219&lt;5000,"Low",S1219&lt;=10000,"Medium",S1219&lt;=20000,"High",TRUE,"Very High")</f>
        <v>Low</v>
      </c>
      <c r="AM1219" t="str" cm="1">
        <f t="array" ref="AM1219">_xlfn.IFS(AF1219&lt;=1,"0-1",AF1219&lt;=3,"2-3",AF1219&lt;=5,"4-5",AF1219&lt;=10,"6-10",TRUE,"10+")</f>
        <v>4-5</v>
      </c>
      <c r="AN1219" t="str" cm="1">
        <f t="array" ref="AN1219">_xlfn.IFS(X1219&lt;12,"Low",X1219&lt;=18,"Medium",TRUE,"High")</f>
        <v>Medium</v>
      </c>
      <c r="AO1219" t="str" cm="1">
        <f t="array" ref="AO1219">_xlfn.IFS(AH1219&lt;1,"0-1",AH1219&lt;=3,"2-3",AH1219&lt;=5,"4-5",TRUE,"5+")</f>
        <v>0-1</v>
      </c>
    </row>
    <row r="1220" spans="1:41"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 t="shared" si="19"/>
        <v>0</v>
      </c>
      <c r="AK1220" t="str" cm="1">
        <f t="array" ref="AK1220">_xlfn.IFS(A1220&lt;25,"&lt;25",A1220&lt;=34,"25-34",A1220&lt;=44,"35-44",A1220&lt;=54,"45-54",TRUE,"55+")</f>
        <v>35-44</v>
      </c>
      <c r="AL1220" t="str" cm="1">
        <f t="array" ref="AL1220">_xlfn.IFS(S1220&lt;5000,"Low",S1220&lt;=10000,"Medium",S1220&lt;=20000,"High",TRUE,"Very High")</f>
        <v>Medium</v>
      </c>
      <c r="AM1220" t="str" cm="1">
        <f t="array" ref="AM1220">_xlfn.IFS(AF1220&lt;=1,"0-1",AF1220&lt;=3,"2-3",AF1220&lt;=5,"4-5",AF1220&lt;=10,"6-10",TRUE,"10+")</f>
        <v>6-10</v>
      </c>
      <c r="AN1220" t="str" cm="1">
        <f t="array" ref="AN1220">_xlfn.IFS(X1220&lt;12,"Low",X1220&lt;=18,"Medium",TRUE,"High")</f>
        <v>Medium</v>
      </c>
      <c r="AO1220" t="str" cm="1">
        <f t="array" ref="AO1220">_xlfn.IFS(AH1220&lt;1,"0-1",AH1220&lt;=3,"2-3",AH1220&lt;=5,"4-5",TRUE,"5+")</f>
        <v>5+</v>
      </c>
    </row>
    <row r="1221" spans="1:41"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 t="shared" si="19"/>
        <v>0</v>
      </c>
      <c r="AK1221" t="str" cm="1">
        <f t="array" ref="AK1221">_xlfn.IFS(A1221&lt;25,"&lt;25",A1221&lt;=34,"25-34",A1221&lt;=44,"35-44",A1221&lt;=54,"45-54",TRUE,"55+")</f>
        <v>25-34</v>
      </c>
      <c r="AL1221" t="str" cm="1">
        <f t="array" ref="AL1221">_xlfn.IFS(S1221&lt;5000,"Low",S1221&lt;=10000,"Medium",S1221&lt;=20000,"High",TRUE,"Very High")</f>
        <v>Low</v>
      </c>
      <c r="AM1221" t="str" cm="1">
        <f t="array" ref="AM1221">_xlfn.IFS(AF1221&lt;=1,"0-1",AF1221&lt;=3,"2-3",AF1221&lt;=5,"4-5",AF1221&lt;=10,"6-10",TRUE,"10+")</f>
        <v>4-5</v>
      </c>
      <c r="AN1221" t="str" cm="1">
        <f t="array" ref="AN1221">_xlfn.IFS(X1221&lt;12,"Low",X1221&lt;=18,"Medium",TRUE,"High")</f>
        <v>Medium</v>
      </c>
      <c r="AO1221" t="str" cm="1">
        <f t="array" ref="AO1221">_xlfn.IFS(AH1221&lt;1,"0-1",AH1221&lt;=3,"2-3",AH1221&lt;=5,"4-5",TRUE,"5+")</f>
        <v>2-3</v>
      </c>
    </row>
    <row r="1222" spans="1:41"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 t="shared" si="19"/>
        <v>0</v>
      </c>
      <c r="AK1222" t="str" cm="1">
        <f t="array" ref="AK1222">_xlfn.IFS(A1222&lt;25,"&lt;25",A1222&lt;=34,"25-34",A1222&lt;=44,"35-44",A1222&lt;=54,"45-54",TRUE,"55+")</f>
        <v>35-44</v>
      </c>
      <c r="AL1222" t="str" cm="1">
        <f t="array" ref="AL1222">_xlfn.IFS(S1222&lt;5000,"Low",S1222&lt;=10000,"Medium",S1222&lt;=20000,"High",TRUE,"Very High")</f>
        <v>Low</v>
      </c>
      <c r="AM1222" t="str" cm="1">
        <f t="array" ref="AM1222">_xlfn.IFS(AF1222&lt;=1,"0-1",AF1222&lt;=3,"2-3",AF1222&lt;=5,"4-5",AF1222&lt;=10,"6-10",TRUE,"10+")</f>
        <v>10+</v>
      </c>
      <c r="AN1222" t="str" cm="1">
        <f t="array" ref="AN1222">_xlfn.IFS(X1222&lt;12,"Low",X1222&lt;=18,"Medium",TRUE,"High")</f>
        <v>Medium</v>
      </c>
      <c r="AO1222" t="str" cm="1">
        <f t="array" ref="AO1222">_xlfn.IFS(AH1222&lt;1,"0-1",AH1222&lt;=3,"2-3",AH1222&lt;=5,"4-5",TRUE,"5+")</f>
        <v>5+</v>
      </c>
    </row>
    <row r="1223" spans="1:41"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 t="shared" si="19"/>
        <v>0</v>
      </c>
      <c r="AK1223" t="str" cm="1">
        <f t="array" ref="AK1223">_xlfn.IFS(A1223&lt;25,"&lt;25",A1223&lt;=34,"25-34",A1223&lt;=44,"35-44",A1223&lt;=54,"45-54",TRUE,"55+")</f>
        <v>45-54</v>
      </c>
      <c r="AL1223" t="str" cm="1">
        <f t="array" ref="AL1223">_xlfn.IFS(S1223&lt;5000,"Low",S1223&lt;=10000,"Medium",S1223&lt;=20000,"High",TRUE,"Very High")</f>
        <v>High</v>
      </c>
      <c r="AM1223" t="str" cm="1">
        <f t="array" ref="AM1223">_xlfn.IFS(AF1223&lt;=1,"0-1",AF1223&lt;=3,"2-3",AF1223&lt;=5,"4-5",AF1223&lt;=10,"6-10",TRUE,"10+")</f>
        <v>10+</v>
      </c>
      <c r="AN1223" t="str" cm="1">
        <f t="array" ref="AN1223">_xlfn.IFS(X1223&lt;12,"Low",X1223&lt;=18,"Medium",TRUE,"High")</f>
        <v>High</v>
      </c>
      <c r="AO1223" t="str" cm="1">
        <f t="array" ref="AO1223">_xlfn.IFS(AH1223&lt;1,"0-1",AH1223&lt;=3,"2-3",AH1223&lt;=5,"4-5",TRUE,"5+")</f>
        <v>5+</v>
      </c>
    </row>
    <row r="1224" spans="1:41"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 t="shared" si="19"/>
        <v>1</v>
      </c>
      <c r="AK1224" t="str" cm="1">
        <f t="array" ref="AK1224">_xlfn.IFS(A1224&lt;25,"&lt;25",A1224&lt;=34,"25-34",A1224&lt;=44,"35-44",A1224&lt;=54,"45-54",TRUE,"55+")</f>
        <v>&lt;25</v>
      </c>
      <c r="AL1224" t="str" cm="1">
        <f t="array" ref="AL1224">_xlfn.IFS(S1224&lt;5000,"Low",S1224&lt;=10000,"Medium",S1224&lt;=20000,"High",TRUE,"Very High")</f>
        <v>Low</v>
      </c>
      <c r="AM1224" t="str" cm="1">
        <f t="array" ref="AM1224">_xlfn.IFS(AF1224&lt;=1,"0-1",AF1224&lt;=3,"2-3",AF1224&lt;=5,"4-5",AF1224&lt;=10,"6-10",TRUE,"10+")</f>
        <v>0-1</v>
      </c>
      <c r="AN1224" t="str" cm="1">
        <f t="array" ref="AN1224">_xlfn.IFS(X1224&lt;12,"Low",X1224&lt;=18,"Medium",TRUE,"High")</f>
        <v>Low</v>
      </c>
      <c r="AO1224" t="str" cm="1">
        <f t="array" ref="AO1224">_xlfn.IFS(AH1224&lt;1,"0-1",AH1224&lt;=3,"2-3",AH1224&lt;=5,"4-5",TRUE,"5+")</f>
        <v>0-1</v>
      </c>
    </row>
    <row r="1225" spans="1:41"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 t="shared" si="19"/>
        <v>1</v>
      </c>
      <c r="AK1225" t="str" cm="1">
        <f t="array" ref="AK1225">_xlfn.IFS(A1225&lt;25,"&lt;25",A1225&lt;=34,"25-34",A1225&lt;=44,"35-44",A1225&lt;=54,"45-54",TRUE,"55+")</f>
        <v>45-54</v>
      </c>
      <c r="AL1225" t="str" cm="1">
        <f t="array" ref="AL1225">_xlfn.IFS(S1225&lt;5000,"Low",S1225&lt;=10000,"Medium",S1225&lt;=20000,"High",TRUE,"Very High")</f>
        <v>High</v>
      </c>
      <c r="AM1225" t="str" cm="1">
        <f t="array" ref="AM1225">_xlfn.IFS(AF1225&lt;=1,"0-1",AF1225&lt;=3,"2-3",AF1225&lt;=5,"4-5",AF1225&lt;=10,"6-10",TRUE,"10+")</f>
        <v>10+</v>
      </c>
      <c r="AN1225" t="str" cm="1">
        <f t="array" ref="AN1225">_xlfn.IFS(X1225&lt;12,"Low",X1225&lt;=18,"Medium",TRUE,"High")</f>
        <v>Low</v>
      </c>
      <c r="AO1225" t="str" cm="1">
        <f t="array" ref="AO1225">_xlfn.IFS(AH1225&lt;1,"0-1",AH1225&lt;=3,"2-3",AH1225&lt;=5,"4-5",TRUE,"5+")</f>
        <v>5+</v>
      </c>
    </row>
    <row r="1226" spans="1:41"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 t="shared" si="19"/>
        <v>0</v>
      </c>
      <c r="AK1226" t="str" cm="1">
        <f t="array" ref="AK1226">_xlfn.IFS(A1226&lt;25,"&lt;25",A1226&lt;=34,"25-34",A1226&lt;=44,"35-44",A1226&lt;=54,"45-54",TRUE,"55+")</f>
        <v>25-34</v>
      </c>
      <c r="AL1226" t="str" cm="1">
        <f t="array" ref="AL1226">_xlfn.IFS(S1226&lt;5000,"Low",S1226&lt;=10000,"Medium",S1226&lt;=20000,"High",TRUE,"Very High")</f>
        <v>Low</v>
      </c>
      <c r="AM1226" t="str" cm="1">
        <f t="array" ref="AM1226">_xlfn.IFS(AF1226&lt;=1,"0-1",AF1226&lt;=3,"2-3",AF1226&lt;=5,"4-5",AF1226&lt;=10,"6-10",TRUE,"10+")</f>
        <v>2-3</v>
      </c>
      <c r="AN1226" t="str" cm="1">
        <f t="array" ref="AN1226">_xlfn.IFS(X1226&lt;12,"Low",X1226&lt;=18,"Medium",TRUE,"High")</f>
        <v>Medium</v>
      </c>
      <c r="AO1226" t="str" cm="1">
        <f t="array" ref="AO1226">_xlfn.IFS(AH1226&lt;1,"0-1",AH1226&lt;=3,"2-3",AH1226&lt;=5,"4-5",TRUE,"5+")</f>
        <v>0-1</v>
      </c>
    </row>
    <row r="1227" spans="1:41"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 t="shared" si="19"/>
        <v>0</v>
      </c>
      <c r="AK1227" t="str" cm="1">
        <f t="array" ref="AK1227">_xlfn.IFS(A1227&lt;25,"&lt;25",A1227&lt;=34,"25-34",A1227&lt;=44,"35-44",A1227&lt;=54,"45-54",TRUE,"55+")</f>
        <v>45-54</v>
      </c>
      <c r="AL1227" t="str" cm="1">
        <f t="array" ref="AL1227">_xlfn.IFS(S1227&lt;5000,"Low",S1227&lt;=10000,"Medium",S1227&lt;=20000,"High",TRUE,"Very High")</f>
        <v>High</v>
      </c>
      <c r="AM1227" t="str" cm="1">
        <f t="array" ref="AM1227">_xlfn.IFS(AF1227&lt;=1,"0-1",AF1227&lt;=3,"2-3",AF1227&lt;=5,"4-5",AF1227&lt;=10,"6-10",TRUE,"10+")</f>
        <v>10+</v>
      </c>
      <c r="AN1227" t="str" cm="1">
        <f t="array" ref="AN1227">_xlfn.IFS(X1227&lt;12,"Low",X1227&lt;=18,"Medium",TRUE,"High")</f>
        <v>Low</v>
      </c>
      <c r="AO1227" t="str" cm="1">
        <f t="array" ref="AO1227">_xlfn.IFS(AH1227&lt;1,"0-1",AH1227&lt;=3,"2-3",AH1227&lt;=5,"4-5",TRUE,"5+")</f>
        <v>5+</v>
      </c>
    </row>
    <row r="1228" spans="1:41"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 t="shared" si="19"/>
        <v>0</v>
      </c>
      <c r="AK1228" t="str" cm="1">
        <f t="array" ref="AK1228">_xlfn.IFS(A1228&lt;25,"&lt;25",A1228&lt;=34,"25-34",A1228&lt;=44,"35-44",A1228&lt;=54,"45-54",TRUE,"55+")</f>
        <v>25-34</v>
      </c>
      <c r="AL1228" t="str" cm="1">
        <f t="array" ref="AL1228">_xlfn.IFS(S1228&lt;5000,"Low",S1228&lt;=10000,"Medium",S1228&lt;=20000,"High",TRUE,"Very High")</f>
        <v>Low</v>
      </c>
      <c r="AM1228" t="str" cm="1">
        <f t="array" ref="AM1228">_xlfn.IFS(AF1228&lt;=1,"0-1",AF1228&lt;=3,"2-3",AF1228&lt;=5,"4-5",AF1228&lt;=10,"6-10",TRUE,"10+")</f>
        <v>4-5</v>
      </c>
      <c r="AN1228" t="str" cm="1">
        <f t="array" ref="AN1228">_xlfn.IFS(X1228&lt;12,"Low",X1228&lt;=18,"Medium",TRUE,"High")</f>
        <v>Medium</v>
      </c>
      <c r="AO1228" t="str" cm="1">
        <f t="array" ref="AO1228">_xlfn.IFS(AH1228&lt;1,"0-1",AH1228&lt;=3,"2-3",AH1228&lt;=5,"4-5",TRUE,"5+")</f>
        <v>2-3</v>
      </c>
    </row>
    <row r="1229" spans="1:41"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 t="shared" si="19"/>
        <v>0</v>
      </c>
      <c r="AK1229" t="str" cm="1">
        <f t="array" ref="AK1229">_xlfn.IFS(A1229&lt;25,"&lt;25",A1229&lt;=34,"25-34",A1229&lt;=44,"35-44",A1229&lt;=54,"45-54",TRUE,"55+")</f>
        <v>25-34</v>
      </c>
      <c r="AL1229" t="str" cm="1">
        <f t="array" ref="AL1229">_xlfn.IFS(S1229&lt;5000,"Low",S1229&lt;=10000,"Medium",S1229&lt;=20000,"High",TRUE,"Very High")</f>
        <v>Low</v>
      </c>
      <c r="AM1229" t="str" cm="1">
        <f t="array" ref="AM1229">_xlfn.IFS(AF1229&lt;=1,"0-1",AF1229&lt;=3,"2-3",AF1229&lt;=5,"4-5",AF1229&lt;=10,"6-10",TRUE,"10+")</f>
        <v>4-5</v>
      </c>
      <c r="AN1229" t="str" cm="1">
        <f t="array" ref="AN1229">_xlfn.IFS(X1229&lt;12,"Low",X1229&lt;=18,"Medium",TRUE,"High")</f>
        <v>Medium</v>
      </c>
      <c r="AO1229" t="str" cm="1">
        <f t="array" ref="AO1229">_xlfn.IFS(AH1229&lt;1,"0-1",AH1229&lt;=3,"2-3",AH1229&lt;=5,"4-5",TRUE,"5+")</f>
        <v>0-1</v>
      </c>
    </row>
    <row r="1230" spans="1:41"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 t="shared" si="19"/>
        <v>0</v>
      </c>
      <c r="AK1230" t="str" cm="1">
        <f t="array" ref="AK1230">_xlfn.IFS(A1230&lt;25,"&lt;25",A1230&lt;=34,"25-34",A1230&lt;=44,"35-44",A1230&lt;=54,"45-54",TRUE,"55+")</f>
        <v>35-44</v>
      </c>
      <c r="AL1230" t="str" cm="1">
        <f t="array" ref="AL1230">_xlfn.IFS(S1230&lt;5000,"Low",S1230&lt;=10000,"Medium",S1230&lt;=20000,"High",TRUE,"Very High")</f>
        <v>Medium</v>
      </c>
      <c r="AM1230" t="str" cm="1">
        <f t="array" ref="AM1230">_xlfn.IFS(AF1230&lt;=1,"0-1",AF1230&lt;=3,"2-3",AF1230&lt;=5,"4-5",AF1230&lt;=10,"6-10",TRUE,"10+")</f>
        <v>2-3</v>
      </c>
      <c r="AN1230" t="str" cm="1">
        <f t="array" ref="AN1230">_xlfn.IFS(X1230&lt;12,"Low",X1230&lt;=18,"Medium",TRUE,"High")</f>
        <v>High</v>
      </c>
      <c r="AO1230" t="str" cm="1">
        <f t="array" ref="AO1230">_xlfn.IFS(AH1230&lt;1,"0-1",AH1230&lt;=3,"2-3",AH1230&lt;=5,"4-5",TRUE,"5+")</f>
        <v>2-3</v>
      </c>
    </row>
    <row r="1231" spans="1:41"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 t="shared" si="19"/>
        <v>0</v>
      </c>
      <c r="AK1231" t="str" cm="1">
        <f t="array" ref="AK1231">_xlfn.IFS(A1231&lt;25,"&lt;25",A1231&lt;=34,"25-34",A1231&lt;=44,"35-44",A1231&lt;=54,"45-54",TRUE,"55+")</f>
        <v>35-44</v>
      </c>
      <c r="AL1231" t="str" cm="1">
        <f t="array" ref="AL1231">_xlfn.IFS(S1231&lt;5000,"Low",S1231&lt;=10000,"Medium",S1231&lt;=20000,"High",TRUE,"Very High")</f>
        <v>Medium</v>
      </c>
      <c r="AM1231" t="str" cm="1">
        <f t="array" ref="AM1231">_xlfn.IFS(AF1231&lt;=1,"0-1",AF1231&lt;=3,"2-3",AF1231&lt;=5,"4-5",AF1231&lt;=10,"6-10",TRUE,"10+")</f>
        <v>0-1</v>
      </c>
      <c r="AN1231" t="str" cm="1">
        <f t="array" ref="AN1231">_xlfn.IFS(X1231&lt;12,"Low",X1231&lt;=18,"Medium",TRUE,"High")</f>
        <v>Medium</v>
      </c>
      <c r="AO1231" t="str" cm="1">
        <f t="array" ref="AO1231">_xlfn.IFS(AH1231&lt;1,"0-1",AH1231&lt;=3,"2-3",AH1231&lt;=5,"4-5",TRUE,"5+")</f>
        <v>0-1</v>
      </c>
    </row>
    <row r="1232" spans="1:41"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 t="shared" si="19"/>
        <v>0</v>
      </c>
      <c r="AK1232" t="str" cm="1">
        <f t="array" ref="AK1232">_xlfn.IFS(A1232&lt;25,"&lt;25",A1232&lt;=34,"25-34",A1232&lt;=44,"35-44",A1232&lt;=54,"45-54",TRUE,"55+")</f>
        <v>&lt;25</v>
      </c>
      <c r="AL1232" t="str" cm="1">
        <f t="array" ref="AL1232">_xlfn.IFS(S1232&lt;5000,"Low",S1232&lt;=10000,"Medium",S1232&lt;=20000,"High",TRUE,"Very High")</f>
        <v>Low</v>
      </c>
      <c r="AM1232" t="str" cm="1">
        <f t="array" ref="AM1232">_xlfn.IFS(AF1232&lt;=1,"0-1",AF1232&lt;=3,"2-3",AF1232&lt;=5,"4-5",AF1232&lt;=10,"6-10",TRUE,"10+")</f>
        <v>6-10</v>
      </c>
      <c r="AN1232" t="str" cm="1">
        <f t="array" ref="AN1232">_xlfn.IFS(X1232&lt;12,"Low",X1232&lt;=18,"Medium",TRUE,"High")</f>
        <v>Medium</v>
      </c>
      <c r="AO1232" t="str" cm="1">
        <f t="array" ref="AO1232">_xlfn.IFS(AH1232&lt;1,"0-1",AH1232&lt;=3,"2-3",AH1232&lt;=5,"4-5",TRUE,"5+")</f>
        <v>2-3</v>
      </c>
    </row>
    <row r="1233" spans="1:41"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 t="shared" si="19"/>
        <v>0</v>
      </c>
      <c r="AK1233" t="str" cm="1">
        <f t="array" ref="AK1233">_xlfn.IFS(A1233&lt;25,"&lt;25",A1233&lt;=34,"25-34",A1233&lt;=44,"35-44",A1233&lt;=54,"45-54",TRUE,"55+")</f>
        <v>45-54</v>
      </c>
      <c r="AL1233" t="str" cm="1">
        <f t="array" ref="AL1233">_xlfn.IFS(S1233&lt;5000,"Low",S1233&lt;=10000,"Medium",S1233&lt;=20000,"High",TRUE,"Very High")</f>
        <v>Medium</v>
      </c>
      <c r="AM1233" t="str" cm="1">
        <f t="array" ref="AM1233">_xlfn.IFS(AF1233&lt;=1,"0-1",AF1233&lt;=3,"2-3",AF1233&lt;=5,"4-5",AF1233&lt;=10,"6-10",TRUE,"10+")</f>
        <v>6-10</v>
      </c>
      <c r="AN1233" t="str" cm="1">
        <f t="array" ref="AN1233">_xlfn.IFS(X1233&lt;12,"Low",X1233&lt;=18,"Medium",TRUE,"High")</f>
        <v>Medium</v>
      </c>
      <c r="AO1233" t="str" cm="1">
        <f t="array" ref="AO1233">_xlfn.IFS(AH1233&lt;1,"0-1",AH1233&lt;=3,"2-3",AH1233&lt;=5,"4-5",TRUE,"5+")</f>
        <v>0-1</v>
      </c>
    </row>
    <row r="1234" spans="1:41"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 t="shared" si="19"/>
        <v>0</v>
      </c>
      <c r="AK1234" t="str" cm="1">
        <f t="array" ref="AK1234">_xlfn.IFS(A1234&lt;25,"&lt;25",A1234&lt;=34,"25-34",A1234&lt;=44,"35-44",A1234&lt;=54,"45-54",TRUE,"55+")</f>
        <v>35-44</v>
      </c>
      <c r="AL1234" t="str" cm="1">
        <f t="array" ref="AL1234">_xlfn.IFS(S1234&lt;5000,"Low",S1234&lt;=10000,"Medium",S1234&lt;=20000,"High",TRUE,"Very High")</f>
        <v>Medium</v>
      </c>
      <c r="AM1234" t="str" cm="1">
        <f t="array" ref="AM1234">_xlfn.IFS(AF1234&lt;=1,"0-1",AF1234&lt;=3,"2-3",AF1234&lt;=5,"4-5",AF1234&lt;=10,"6-10",TRUE,"10+")</f>
        <v>6-10</v>
      </c>
      <c r="AN1234" t="str" cm="1">
        <f t="array" ref="AN1234">_xlfn.IFS(X1234&lt;12,"Low",X1234&lt;=18,"Medium",TRUE,"High")</f>
        <v>Medium</v>
      </c>
      <c r="AO1234" t="str" cm="1">
        <f t="array" ref="AO1234">_xlfn.IFS(AH1234&lt;1,"0-1",AH1234&lt;=3,"2-3",AH1234&lt;=5,"4-5",TRUE,"5+")</f>
        <v>0-1</v>
      </c>
    </row>
    <row r="1235" spans="1:41"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 t="shared" si="19"/>
        <v>0</v>
      </c>
      <c r="AK1235" t="str" cm="1">
        <f t="array" ref="AK1235">_xlfn.IFS(A1235&lt;25,"&lt;25",A1235&lt;=34,"25-34",A1235&lt;=44,"35-44",A1235&lt;=54,"45-54",TRUE,"55+")</f>
        <v>25-34</v>
      </c>
      <c r="AL1235" t="str" cm="1">
        <f t="array" ref="AL1235">_xlfn.IFS(S1235&lt;5000,"Low",S1235&lt;=10000,"Medium",S1235&lt;=20000,"High",TRUE,"Very High")</f>
        <v>Low</v>
      </c>
      <c r="AM1235" t="str" cm="1">
        <f t="array" ref="AM1235">_xlfn.IFS(AF1235&lt;=1,"0-1",AF1235&lt;=3,"2-3",AF1235&lt;=5,"4-5",AF1235&lt;=10,"6-10",TRUE,"10+")</f>
        <v>6-10</v>
      </c>
      <c r="AN1235" t="str" cm="1">
        <f t="array" ref="AN1235">_xlfn.IFS(X1235&lt;12,"Low",X1235&lt;=18,"Medium",TRUE,"High")</f>
        <v>Medium</v>
      </c>
      <c r="AO1235" t="str" cm="1">
        <f t="array" ref="AO1235">_xlfn.IFS(AH1235&lt;1,"0-1",AH1235&lt;=3,"2-3",AH1235&lt;=5,"4-5",TRUE,"5+")</f>
        <v>0-1</v>
      </c>
    </row>
    <row r="1236" spans="1:41"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 t="shared" si="19"/>
        <v>0</v>
      </c>
      <c r="AK1236" t="str" cm="1">
        <f t="array" ref="AK1236">_xlfn.IFS(A1236&lt;25,"&lt;25",A1236&lt;=34,"25-34",A1236&lt;=44,"35-44",A1236&lt;=54,"45-54",TRUE,"55+")</f>
        <v>45-54</v>
      </c>
      <c r="AL1236" t="str" cm="1">
        <f t="array" ref="AL1236">_xlfn.IFS(S1236&lt;5000,"Low",S1236&lt;=10000,"Medium",S1236&lt;=20000,"High",TRUE,"Very High")</f>
        <v>Low</v>
      </c>
      <c r="AM1236" t="str" cm="1">
        <f t="array" ref="AM1236">_xlfn.IFS(AF1236&lt;=1,"0-1",AF1236&lt;=3,"2-3",AF1236&lt;=5,"4-5",AF1236&lt;=10,"6-10",TRUE,"10+")</f>
        <v>0-1</v>
      </c>
      <c r="AN1236" t="str" cm="1">
        <f t="array" ref="AN1236">_xlfn.IFS(X1236&lt;12,"Low",X1236&lt;=18,"Medium",TRUE,"High")</f>
        <v>Low</v>
      </c>
      <c r="AO1236" t="str" cm="1">
        <f t="array" ref="AO1236">_xlfn.IFS(AH1236&lt;1,"0-1",AH1236&lt;=3,"2-3",AH1236&lt;=5,"4-5",TRUE,"5+")</f>
        <v>0-1</v>
      </c>
    </row>
    <row r="1237" spans="1:41"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 t="shared" si="19"/>
        <v>0</v>
      </c>
      <c r="AK1237" t="str" cm="1">
        <f t="array" ref="AK1237">_xlfn.IFS(A1237&lt;25,"&lt;25",A1237&lt;=34,"25-34",A1237&lt;=44,"35-44",A1237&lt;=54,"45-54",TRUE,"55+")</f>
        <v>45-54</v>
      </c>
      <c r="AL1237" t="str" cm="1">
        <f t="array" ref="AL1237">_xlfn.IFS(S1237&lt;5000,"Low",S1237&lt;=10000,"Medium",S1237&lt;=20000,"High",TRUE,"Very High")</f>
        <v>High</v>
      </c>
      <c r="AM1237" t="str" cm="1">
        <f t="array" ref="AM1237">_xlfn.IFS(AF1237&lt;=1,"0-1",AF1237&lt;=3,"2-3",AF1237&lt;=5,"4-5",AF1237&lt;=10,"6-10",TRUE,"10+")</f>
        <v>6-10</v>
      </c>
      <c r="AN1237" t="str" cm="1">
        <f t="array" ref="AN1237">_xlfn.IFS(X1237&lt;12,"Low",X1237&lt;=18,"Medium",TRUE,"High")</f>
        <v>Medium</v>
      </c>
      <c r="AO1237" t="str" cm="1">
        <f t="array" ref="AO1237">_xlfn.IFS(AH1237&lt;1,"0-1",AH1237&lt;=3,"2-3",AH1237&lt;=5,"4-5",TRUE,"5+")</f>
        <v>0-1</v>
      </c>
    </row>
    <row r="1238" spans="1:41"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 t="shared" si="19"/>
        <v>1</v>
      </c>
      <c r="AK1238" t="str" cm="1">
        <f t="array" ref="AK1238">_xlfn.IFS(A1238&lt;25,"&lt;25",A1238&lt;=34,"25-34",A1238&lt;=44,"35-44",A1238&lt;=54,"45-54",TRUE,"55+")</f>
        <v>35-44</v>
      </c>
      <c r="AL1238" t="str" cm="1">
        <f t="array" ref="AL1238">_xlfn.IFS(S1238&lt;5000,"Low",S1238&lt;=10000,"Medium",S1238&lt;=20000,"High",TRUE,"Very High")</f>
        <v>Medium</v>
      </c>
      <c r="AM1238" t="str" cm="1">
        <f t="array" ref="AM1238">_xlfn.IFS(AF1238&lt;=1,"0-1",AF1238&lt;=3,"2-3",AF1238&lt;=5,"4-5",AF1238&lt;=10,"6-10",TRUE,"10+")</f>
        <v>2-3</v>
      </c>
      <c r="AN1238" t="str" cm="1">
        <f t="array" ref="AN1238">_xlfn.IFS(X1238&lt;12,"Low",X1238&lt;=18,"Medium",TRUE,"High")</f>
        <v>Medium</v>
      </c>
      <c r="AO1238" t="str" cm="1">
        <f t="array" ref="AO1238">_xlfn.IFS(AH1238&lt;1,"0-1",AH1238&lt;=3,"2-3",AH1238&lt;=5,"4-5",TRUE,"5+")</f>
        <v>2-3</v>
      </c>
    </row>
    <row r="1239" spans="1:41"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 t="shared" si="19"/>
        <v>1</v>
      </c>
      <c r="AK1239" t="str" cm="1">
        <f t="array" ref="AK1239">_xlfn.IFS(A1239&lt;25,"&lt;25",A1239&lt;=34,"25-34",A1239&lt;=44,"35-44",A1239&lt;=54,"45-54",TRUE,"55+")</f>
        <v>25-34</v>
      </c>
      <c r="AL1239" t="str" cm="1">
        <f t="array" ref="AL1239">_xlfn.IFS(S1239&lt;5000,"Low",S1239&lt;=10000,"Medium",S1239&lt;=20000,"High",TRUE,"Very High")</f>
        <v>Medium</v>
      </c>
      <c r="AM1239" t="str" cm="1">
        <f t="array" ref="AM1239">_xlfn.IFS(AF1239&lt;=1,"0-1",AF1239&lt;=3,"2-3",AF1239&lt;=5,"4-5",AF1239&lt;=10,"6-10",TRUE,"10+")</f>
        <v>0-1</v>
      </c>
      <c r="AN1239" t="str" cm="1">
        <f t="array" ref="AN1239">_xlfn.IFS(X1239&lt;12,"Low",X1239&lt;=18,"Medium",TRUE,"High")</f>
        <v>Medium</v>
      </c>
      <c r="AO1239" t="str" cm="1">
        <f t="array" ref="AO1239">_xlfn.IFS(AH1239&lt;1,"0-1",AH1239&lt;=3,"2-3",AH1239&lt;=5,"4-5",TRUE,"5+")</f>
        <v>0-1</v>
      </c>
    </row>
    <row r="1240" spans="1:41"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 t="shared" si="19"/>
        <v>0</v>
      </c>
      <c r="AK1240" t="str" cm="1">
        <f t="array" ref="AK1240">_xlfn.IFS(A1240&lt;25,"&lt;25",A1240&lt;=34,"25-34",A1240&lt;=44,"35-44",A1240&lt;=54,"45-54",TRUE,"55+")</f>
        <v>&lt;25</v>
      </c>
      <c r="AL1240" t="str" cm="1">
        <f t="array" ref="AL1240">_xlfn.IFS(S1240&lt;5000,"Low",S1240&lt;=10000,"Medium",S1240&lt;=20000,"High",TRUE,"Very High")</f>
        <v>Low</v>
      </c>
      <c r="AM1240" t="str" cm="1">
        <f t="array" ref="AM1240">_xlfn.IFS(AF1240&lt;=1,"0-1",AF1240&lt;=3,"2-3",AF1240&lt;=5,"4-5",AF1240&lt;=10,"6-10",TRUE,"10+")</f>
        <v>2-3</v>
      </c>
      <c r="AN1240" t="str" cm="1">
        <f t="array" ref="AN1240">_xlfn.IFS(X1240&lt;12,"Low",X1240&lt;=18,"Medium",TRUE,"High")</f>
        <v>Medium</v>
      </c>
      <c r="AO1240" t="str" cm="1">
        <f t="array" ref="AO1240">_xlfn.IFS(AH1240&lt;1,"0-1",AH1240&lt;=3,"2-3",AH1240&lt;=5,"4-5",TRUE,"5+")</f>
        <v>2-3</v>
      </c>
    </row>
    <row r="1241" spans="1:41"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 t="shared" si="19"/>
        <v>0</v>
      </c>
      <c r="AK1241" t="str" cm="1">
        <f t="array" ref="AK1241">_xlfn.IFS(A1241&lt;25,"&lt;25",A1241&lt;=34,"25-34",A1241&lt;=44,"35-44",A1241&lt;=54,"45-54",TRUE,"55+")</f>
        <v>25-34</v>
      </c>
      <c r="AL1241" t="str" cm="1">
        <f t="array" ref="AL1241">_xlfn.IFS(S1241&lt;5000,"Low",S1241&lt;=10000,"Medium",S1241&lt;=20000,"High",TRUE,"Very High")</f>
        <v>Medium</v>
      </c>
      <c r="AM1241" t="str" cm="1">
        <f t="array" ref="AM1241">_xlfn.IFS(AF1241&lt;=1,"0-1",AF1241&lt;=3,"2-3",AF1241&lt;=5,"4-5",AF1241&lt;=10,"6-10",TRUE,"10+")</f>
        <v>4-5</v>
      </c>
      <c r="AN1241" t="str" cm="1">
        <f t="array" ref="AN1241">_xlfn.IFS(X1241&lt;12,"Low",X1241&lt;=18,"Medium",TRUE,"High")</f>
        <v>High</v>
      </c>
      <c r="AO1241" t="str" cm="1">
        <f t="array" ref="AO1241">_xlfn.IFS(AH1241&lt;1,"0-1",AH1241&lt;=3,"2-3",AH1241&lt;=5,"4-5",TRUE,"5+")</f>
        <v>2-3</v>
      </c>
    </row>
    <row r="1242" spans="1:41"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 t="shared" si="19"/>
        <v>0</v>
      </c>
      <c r="AK1242" t="str" cm="1">
        <f t="array" ref="AK1242">_xlfn.IFS(A1242&lt;25,"&lt;25",A1242&lt;=34,"25-34",A1242&lt;=44,"35-44",A1242&lt;=54,"45-54",TRUE,"55+")</f>
        <v>35-44</v>
      </c>
      <c r="AL1242" t="str" cm="1">
        <f t="array" ref="AL1242">_xlfn.IFS(S1242&lt;5000,"Low",S1242&lt;=10000,"Medium",S1242&lt;=20000,"High",TRUE,"Very High")</f>
        <v>Medium</v>
      </c>
      <c r="AM1242" t="str" cm="1">
        <f t="array" ref="AM1242">_xlfn.IFS(AF1242&lt;=1,"0-1",AF1242&lt;=3,"2-3",AF1242&lt;=5,"4-5",AF1242&lt;=10,"6-10",TRUE,"10+")</f>
        <v>6-10</v>
      </c>
      <c r="AN1242" t="str" cm="1">
        <f t="array" ref="AN1242">_xlfn.IFS(X1242&lt;12,"Low",X1242&lt;=18,"Medium",TRUE,"High")</f>
        <v>Medium</v>
      </c>
      <c r="AO1242" t="str" cm="1">
        <f t="array" ref="AO1242">_xlfn.IFS(AH1242&lt;1,"0-1",AH1242&lt;=3,"2-3",AH1242&lt;=5,"4-5",TRUE,"5+")</f>
        <v>4-5</v>
      </c>
    </row>
    <row r="1243" spans="1:41"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 t="shared" si="19"/>
        <v>0</v>
      </c>
      <c r="AK1243" t="str" cm="1">
        <f t="array" ref="AK1243">_xlfn.IFS(A1243&lt;25,"&lt;25",A1243&lt;=34,"25-34",A1243&lt;=44,"35-44",A1243&lt;=54,"45-54",TRUE,"55+")</f>
        <v>25-34</v>
      </c>
      <c r="AL1243" t="str" cm="1">
        <f t="array" ref="AL1243">_xlfn.IFS(S1243&lt;5000,"Low",S1243&lt;=10000,"Medium",S1243&lt;=20000,"High",TRUE,"Very High")</f>
        <v>Medium</v>
      </c>
      <c r="AM1243" t="str" cm="1">
        <f t="array" ref="AM1243">_xlfn.IFS(AF1243&lt;=1,"0-1",AF1243&lt;=3,"2-3",AF1243&lt;=5,"4-5",AF1243&lt;=10,"6-10",TRUE,"10+")</f>
        <v>4-5</v>
      </c>
      <c r="AN1243" t="str" cm="1">
        <f t="array" ref="AN1243">_xlfn.IFS(X1243&lt;12,"Low",X1243&lt;=18,"Medium",TRUE,"High")</f>
        <v>Medium</v>
      </c>
      <c r="AO1243" t="str" cm="1">
        <f t="array" ref="AO1243">_xlfn.IFS(AH1243&lt;1,"0-1",AH1243&lt;=3,"2-3",AH1243&lt;=5,"4-5",TRUE,"5+")</f>
        <v>0-1</v>
      </c>
    </row>
    <row r="1244" spans="1:41"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 t="shared" si="19"/>
        <v>0</v>
      </c>
      <c r="AK1244" t="str" cm="1">
        <f t="array" ref="AK1244">_xlfn.IFS(A1244&lt;25,"&lt;25",A1244&lt;=34,"25-34",A1244&lt;=44,"35-44",A1244&lt;=54,"45-54",TRUE,"55+")</f>
        <v>35-44</v>
      </c>
      <c r="AL1244" t="str" cm="1">
        <f t="array" ref="AL1244">_xlfn.IFS(S1244&lt;5000,"Low",S1244&lt;=10000,"Medium",S1244&lt;=20000,"High",TRUE,"Very High")</f>
        <v>High</v>
      </c>
      <c r="AM1244" t="str" cm="1">
        <f t="array" ref="AM1244">_xlfn.IFS(AF1244&lt;=1,"0-1",AF1244&lt;=3,"2-3",AF1244&lt;=5,"4-5",AF1244&lt;=10,"6-10",TRUE,"10+")</f>
        <v>10+</v>
      </c>
      <c r="AN1244" t="str" cm="1">
        <f t="array" ref="AN1244">_xlfn.IFS(X1244&lt;12,"Low",X1244&lt;=18,"Medium",TRUE,"High")</f>
        <v>Medium</v>
      </c>
      <c r="AO1244" t="str" cm="1">
        <f t="array" ref="AO1244">_xlfn.IFS(AH1244&lt;1,"0-1",AH1244&lt;=3,"2-3",AH1244&lt;=5,"4-5",TRUE,"5+")</f>
        <v>5+</v>
      </c>
    </row>
    <row r="1245" spans="1:41"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 t="shared" si="19"/>
        <v>0</v>
      </c>
      <c r="AK1245" t="str" cm="1">
        <f t="array" ref="AK1245">_xlfn.IFS(A1245&lt;25,"&lt;25",A1245&lt;=34,"25-34",A1245&lt;=44,"35-44",A1245&lt;=54,"45-54",TRUE,"55+")</f>
        <v>45-54</v>
      </c>
      <c r="AL1245" t="str" cm="1">
        <f t="array" ref="AL1245">_xlfn.IFS(S1245&lt;5000,"Low",S1245&lt;=10000,"Medium",S1245&lt;=20000,"High",TRUE,"Very High")</f>
        <v>Medium</v>
      </c>
      <c r="AM1245" t="str" cm="1">
        <f t="array" ref="AM1245">_xlfn.IFS(AF1245&lt;=1,"0-1",AF1245&lt;=3,"2-3",AF1245&lt;=5,"4-5",AF1245&lt;=10,"6-10",TRUE,"10+")</f>
        <v>4-5</v>
      </c>
      <c r="AN1245" t="str" cm="1">
        <f t="array" ref="AN1245">_xlfn.IFS(X1245&lt;12,"Low",X1245&lt;=18,"Medium",TRUE,"High")</f>
        <v>High</v>
      </c>
      <c r="AO1245" t="str" cm="1">
        <f t="array" ref="AO1245">_xlfn.IFS(AH1245&lt;1,"0-1",AH1245&lt;=3,"2-3",AH1245&lt;=5,"4-5",TRUE,"5+")</f>
        <v>0-1</v>
      </c>
    </row>
    <row r="1246" spans="1:41"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 t="shared" si="19"/>
        <v>0</v>
      </c>
      <c r="AK1246" t="str" cm="1">
        <f t="array" ref="AK1246">_xlfn.IFS(A1246&lt;25,"&lt;25",A1246&lt;=34,"25-34",A1246&lt;=44,"35-44",A1246&lt;=54,"45-54",TRUE,"55+")</f>
        <v>25-34</v>
      </c>
      <c r="AL1246" t="str" cm="1">
        <f t="array" ref="AL1246">_xlfn.IFS(S1246&lt;5000,"Low",S1246&lt;=10000,"Medium",S1246&lt;=20000,"High",TRUE,"Very High")</f>
        <v>Low</v>
      </c>
      <c r="AM1246" t="str" cm="1">
        <f t="array" ref="AM1246">_xlfn.IFS(AF1246&lt;=1,"0-1",AF1246&lt;=3,"2-3",AF1246&lt;=5,"4-5",AF1246&lt;=10,"6-10",TRUE,"10+")</f>
        <v>6-10</v>
      </c>
      <c r="AN1246" t="str" cm="1">
        <f t="array" ref="AN1246">_xlfn.IFS(X1246&lt;12,"Low",X1246&lt;=18,"Medium",TRUE,"High")</f>
        <v>Medium</v>
      </c>
      <c r="AO1246" t="str" cm="1">
        <f t="array" ref="AO1246">_xlfn.IFS(AH1246&lt;1,"0-1",AH1246&lt;=3,"2-3",AH1246&lt;=5,"4-5",TRUE,"5+")</f>
        <v>0-1</v>
      </c>
    </row>
    <row r="1247" spans="1:41"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 t="shared" si="19"/>
        <v>0</v>
      </c>
      <c r="AK1247" t="str" cm="1">
        <f t="array" ref="AK1247">_xlfn.IFS(A1247&lt;25,"&lt;25",A1247&lt;=34,"25-34",A1247&lt;=44,"35-44",A1247&lt;=54,"45-54",TRUE,"55+")</f>
        <v>&lt;25</v>
      </c>
      <c r="AL1247" t="str" cm="1">
        <f t="array" ref="AL1247">_xlfn.IFS(S1247&lt;5000,"Low",S1247&lt;=10000,"Medium",S1247&lt;=20000,"High",TRUE,"Very High")</f>
        <v>Low</v>
      </c>
      <c r="AM1247" t="str" cm="1">
        <f t="array" ref="AM1247">_xlfn.IFS(AF1247&lt;=1,"0-1",AF1247&lt;=3,"2-3",AF1247&lt;=5,"4-5",AF1247&lt;=10,"6-10",TRUE,"10+")</f>
        <v>2-3</v>
      </c>
      <c r="AN1247" t="str" cm="1">
        <f t="array" ref="AN1247">_xlfn.IFS(X1247&lt;12,"Low",X1247&lt;=18,"Medium",TRUE,"High")</f>
        <v>Medium</v>
      </c>
      <c r="AO1247" t="str" cm="1">
        <f t="array" ref="AO1247">_xlfn.IFS(AH1247&lt;1,"0-1",AH1247&lt;=3,"2-3",AH1247&lt;=5,"4-5",TRUE,"5+")</f>
        <v>2-3</v>
      </c>
    </row>
    <row r="1248" spans="1:41"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 t="shared" si="19"/>
        <v>1</v>
      </c>
      <c r="AK1248" t="str" cm="1">
        <f t="array" ref="AK1248">_xlfn.IFS(A1248&lt;25,"&lt;25",A1248&lt;=34,"25-34",A1248&lt;=44,"35-44",A1248&lt;=54,"45-54",TRUE,"55+")</f>
        <v>25-34</v>
      </c>
      <c r="AL1248" t="str" cm="1">
        <f t="array" ref="AL1248">_xlfn.IFS(S1248&lt;5000,"Low",S1248&lt;=10000,"Medium",S1248&lt;=20000,"High",TRUE,"Very High")</f>
        <v>Low</v>
      </c>
      <c r="AM1248" t="str" cm="1">
        <f t="array" ref="AM1248">_xlfn.IFS(AF1248&lt;=1,"0-1",AF1248&lt;=3,"2-3",AF1248&lt;=5,"4-5",AF1248&lt;=10,"6-10",TRUE,"10+")</f>
        <v>4-5</v>
      </c>
      <c r="AN1248" t="str" cm="1">
        <f t="array" ref="AN1248">_xlfn.IFS(X1248&lt;12,"Low",X1248&lt;=18,"Medium",TRUE,"High")</f>
        <v>Low</v>
      </c>
      <c r="AO1248" t="str" cm="1">
        <f t="array" ref="AO1248">_xlfn.IFS(AH1248&lt;1,"0-1",AH1248&lt;=3,"2-3",AH1248&lt;=5,"4-5",TRUE,"5+")</f>
        <v>2-3</v>
      </c>
    </row>
    <row r="1249" spans="1:41"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 t="shared" si="19"/>
        <v>0</v>
      </c>
      <c r="AK1249" t="str" cm="1">
        <f t="array" ref="AK1249">_xlfn.IFS(A1249&lt;25,"&lt;25",A1249&lt;=34,"25-34",A1249&lt;=44,"35-44",A1249&lt;=54,"45-54",TRUE,"55+")</f>
        <v>25-34</v>
      </c>
      <c r="AL1249" t="str" cm="1">
        <f t="array" ref="AL1249">_xlfn.IFS(S1249&lt;5000,"Low",S1249&lt;=10000,"Medium",S1249&lt;=20000,"High",TRUE,"Very High")</f>
        <v>Medium</v>
      </c>
      <c r="AM1249" t="str" cm="1">
        <f t="array" ref="AM1249">_xlfn.IFS(AF1249&lt;=1,"0-1",AF1249&lt;=3,"2-3",AF1249&lt;=5,"4-5",AF1249&lt;=10,"6-10",TRUE,"10+")</f>
        <v>4-5</v>
      </c>
      <c r="AN1249" t="str" cm="1">
        <f t="array" ref="AN1249">_xlfn.IFS(X1249&lt;12,"Low",X1249&lt;=18,"Medium",TRUE,"High")</f>
        <v>High</v>
      </c>
      <c r="AO1249" t="str" cm="1">
        <f t="array" ref="AO1249">_xlfn.IFS(AH1249&lt;1,"0-1",AH1249&lt;=3,"2-3",AH1249&lt;=5,"4-5",TRUE,"5+")</f>
        <v>0-1</v>
      </c>
    </row>
    <row r="1250" spans="1:41"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 t="shared" si="19"/>
        <v>0</v>
      </c>
      <c r="AK1250" t="str" cm="1">
        <f t="array" ref="AK1250">_xlfn.IFS(A1250&lt;25,"&lt;25",A1250&lt;=34,"25-34",A1250&lt;=44,"35-44",A1250&lt;=54,"45-54",TRUE,"55+")</f>
        <v>25-34</v>
      </c>
      <c r="AL1250" t="str" cm="1">
        <f t="array" ref="AL1250">_xlfn.IFS(S1250&lt;5000,"Low",S1250&lt;=10000,"Medium",S1250&lt;=20000,"High",TRUE,"Very High")</f>
        <v>Low</v>
      </c>
      <c r="AM1250" t="str" cm="1">
        <f t="array" ref="AM1250">_xlfn.IFS(AF1250&lt;=1,"0-1",AF1250&lt;=3,"2-3",AF1250&lt;=5,"4-5",AF1250&lt;=10,"6-10",TRUE,"10+")</f>
        <v>6-10</v>
      </c>
      <c r="AN1250" t="str" cm="1">
        <f t="array" ref="AN1250">_xlfn.IFS(X1250&lt;12,"Low",X1250&lt;=18,"Medium",TRUE,"High")</f>
        <v>Low</v>
      </c>
      <c r="AO1250" t="str" cm="1">
        <f t="array" ref="AO1250">_xlfn.IFS(AH1250&lt;1,"0-1",AH1250&lt;=3,"2-3",AH1250&lt;=5,"4-5",TRUE,"5+")</f>
        <v>2-3</v>
      </c>
    </row>
    <row r="1251" spans="1:41"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 t="shared" si="19"/>
        <v>1</v>
      </c>
      <c r="AK1251" t="str" cm="1">
        <f t="array" ref="AK1251">_xlfn.IFS(A1251&lt;25,"&lt;25",A1251&lt;=34,"25-34",A1251&lt;=44,"35-44",A1251&lt;=54,"45-54",TRUE,"55+")</f>
        <v>25-34</v>
      </c>
      <c r="AL1251" t="str" cm="1">
        <f t="array" ref="AL1251">_xlfn.IFS(S1251&lt;5000,"Low",S1251&lt;=10000,"Medium",S1251&lt;=20000,"High",TRUE,"Very High")</f>
        <v>Low</v>
      </c>
      <c r="AM1251" t="str" cm="1">
        <f t="array" ref="AM1251">_xlfn.IFS(AF1251&lt;=1,"0-1",AF1251&lt;=3,"2-3",AF1251&lt;=5,"4-5",AF1251&lt;=10,"6-10",TRUE,"10+")</f>
        <v>2-3</v>
      </c>
      <c r="AN1251" t="str" cm="1">
        <f t="array" ref="AN1251">_xlfn.IFS(X1251&lt;12,"Low",X1251&lt;=18,"Medium",TRUE,"High")</f>
        <v>Medium</v>
      </c>
      <c r="AO1251" t="str" cm="1">
        <f t="array" ref="AO1251">_xlfn.IFS(AH1251&lt;1,"0-1",AH1251&lt;=3,"2-3",AH1251&lt;=5,"4-5",TRUE,"5+")</f>
        <v>2-3</v>
      </c>
    </row>
    <row r="1252" spans="1:41"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 t="shared" si="19"/>
        <v>0</v>
      </c>
      <c r="AK1252" t="str" cm="1">
        <f t="array" ref="AK1252">_xlfn.IFS(A1252&lt;25,"&lt;25",A1252&lt;=34,"25-34",A1252&lt;=44,"35-44",A1252&lt;=54,"45-54",TRUE,"55+")</f>
        <v>25-34</v>
      </c>
      <c r="AL1252" t="str" cm="1">
        <f t="array" ref="AL1252">_xlfn.IFS(S1252&lt;5000,"Low",S1252&lt;=10000,"Medium",S1252&lt;=20000,"High",TRUE,"Very High")</f>
        <v>Medium</v>
      </c>
      <c r="AM1252" t="str" cm="1">
        <f t="array" ref="AM1252">_xlfn.IFS(AF1252&lt;=1,"0-1",AF1252&lt;=3,"2-3",AF1252&lt;=5,"4-5",AF1252&lt;=10,"6-10",TRUE,"10+")</f>
        <v>2-3</v>
      </c>
      <c r="AN1252" t="str" cm="1">
        <f t="array" ref="AN1252">_xlfn.IFS(X1252&lt;12,"Low",X1252&lt;=18,"Medium",TRUE,"High")</f>
        <v>Medium</v>
      </c>
      <c r="AO1252" t="str" cm="1">
        <f t="array" ref="AO1252">_xlfn.IFS(AH1252&lt;1,"0-1",AH1252&lt;=3,"2-3",AH1252&lt;=5,"4-5",TRUE,"5+")</f>
        <v>0-1</v>
      </c>
    </row>
    <row r="1253" spans="1:41"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 t="shared" si="19"/>
        <v>0</v>
      </c>
      <c r="AK1253" t="str" cm="1">
        <f t="array" ref="AK1253">_xlfn.IFS(A1253&lt;25,"&lt;25",A1253&lt;=34,"25-34",A1253&lt;=44,"35-44",A1253&lt;=54,"45-54",TRUE,"55+")</f>
        <v>25-34</v>
      </c>
      <c r="AL1253" t="str" cm="1">
        <f t="array" ref="AL1253">_xlfn.IFS(S1253&lt;5000,"Low",S1253&lt;=10000,"Medium",S1253&lt;=20000,"High",TRUE,"Very High")</f>
        <v>Medium</v>
      </c>
      <c r="AM1253" t="str" cm="1">
        <f t="array" ref="AM1253">_xlfn.IFS(AF1253&lt;=1,"0-1",AF1253&lt;=3,"2-3",AF1253&lt;=5,"4-5",AF1253&lt;=10,"6-10",TRUE,"10+")</f>
        <v>6-10</v>
      </c>
      <c r="AN1253" t="str" cm="1">
        <f t="array" ref="AN1253">_xlfn.IFS(X1253&lt;12,"Low",X1253&lt;=18,"Medium",TRUE,"High")</f>
        <v>Low</v>
      </c>
      <c r="AO1253" t="str" cm="1">
        <f t="array" ref="AO1253">_xlfn.IFS(AH1253&lt;1,"0-1",AH1253&lt;=3,"2-3",AH1253&lt;=5,"4-5",TRUE,"5+")</f>
        <v>2-3</v>
      </c>
    </row>
    <row r="1254" spans="1:41"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 t="shared" si="19"/>
        <v>0</v>
      </c>
      <c r="AK1254" t="str" cm="1">
        <f t="array" ref="AK1254">_xlfn.IFS(A1254&lt;25,"&lt;25",A1254&lt;=34,"25-34",A1254&lt;=44,"35-44",A1254&lt;=54,"45-54",TRUE,"55+")</f>
        <v>25-34</v>
      </c>
      <c r="AL1254" t="str" cm="1">
        <f t="array" ref="AL1254">_xlfn.IFS(S1254&lt;5000,"Low",S1254&lt;=10000,"Medium",S1254&lt;=20000,"High",TRUE,"Very High")</f>
        <v>Low</v>
      </c>
      <c r="AM1254" t="str" cm="1">
        <f t="array" ref="AM1254">_xlfn.IFS(AF1254&lt;=1,"0-1",AF1254&lt;=3,"2-3",AF1254&lt;=5,"4-5",AF1254&lt;=10,"6-10",TRUE,"10+")</f>
        <v>4-5</v>
      </c>
      <c r="AN1254" t="str" cm="1">
        <f t="array" ref="AN1254">_xlfn.IFS(X1254&lt;12,"Low",X1254&lt;=18,"Medium",TRUE,"High")</f>
        <v>Medium</v>
      </c>
      <c r="AO1254" t="str" cm="1">
        <f t="array" ref="AO1254">_xlfn.IFS(AH1254&lt;1,"0-1",AH1254&lt;=3,"2-3",AH1254&lt;=5,"4-5",TRUE,"5+")</f>
        <v>2-3</v>
      </c>
    </row>
    <row r="1255" spans="1:41"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 t="shared" si="19"/>
        <v>0</v>
      </c>
      <c r="AK1255" t="str" cm="1">
        <f t="array" ref="AK1255">_xlfn.IFS(A1255&lt;25,"&lt;25",A1255&lt;=34,"25-34",A1255&lt;=44,"35-44",A1255&lt;=54,"45-54",TRUE,"55+")</f>
        <v>25-34</v>
      </c>
      <c r="AL1255" t="str" cm="1">
        <f t="array" ref="AL1255">_xlfn.IFS(S1255&lt;5000,"Low",S1255&lt;=10000,"Medium",S1255&lt;=20000,"High",TRUE,"Very High")</f>
        <v>Medium</v>
      </c>
      <c r="AM1255" t="str" cm="1">
        <f t="array" ref="AM1255">_xlfn.IFS(AF1255&lt;=1,"0-1",AF1255&lt;=3,"2-3",AF1255&lt;=5,"4-5",AF1255&lt;=10,"6-10",TRUE,"10+")</f>
        <v>10+</v>
      </c>
      <c r="AN1255" t="str" cm="1">
        <f t="array" ref="AN1255">_xlfn.IFS(X1255&lt;12,"Low",X1255&lt;=18,"Medium",TRUE,"High")</f>
        <v>Medium</v>
      </c>
      <c r="AO1255" t="str" cm="1">
        <f t="array" ref="AO1255">_xlfn.IFS(AH1255&lt;1,"0-1",AH1255&lt;=3,"2-3",AH1255&lt;=5,"4-5",TRUE,"5+")</f>
        <v>2-3</v>
      </c>
    </row>
    <row r="1256" spans="1:41"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 t="shared" si="19"/>
        <v>0</v>
      </c>
      <c r="AK1256" t="str" cm="1">
        <f t="array" ref="AK1256">_xlfn.IFS(A1256&lt;25,"&lt;25",A1256&lt;=34,"25-34",A1256&lt;=44,"35-44",A1256&lt;=54,"45-54",TRUE,"55+")</f>
        <v>45-54</v>
      </c>
      <c r="AL1256" t="str" cm="1">
        <f t="array" ref="AL1256">_xlfn.IFS(S1256&lt;5000,"Low",S1256&lt;=10000,"Medium",S1256&lt;=20000,"High",TRUE,"Very High")</f>
        <v>Low</v>
      </c>
      <c r="AM1256" t="str" cm="1">
        <f t="array" ref="AM1256">_xlfn.IFS(AF1256&lt;=1,"0-1",AF1256&lt;=3,"2-3",AF1256&lt;=5,"4-5",AF1256&lt;=10,"6-10",TRUE,"10+")</f>
        <v>4-5</v>
      </c>
      <c r="AN1256" t="str" cm="1">
        <f t="array" ref="AN1256">_xlfn.IFS(X1256&lt;12,"Low",X1256&lt;=18,"Medium",TRUE,"High")</f>
        <v>Medium</v>
      </c>
      <c r="AO1256" t="str" cm="1">
        <f t="array" ref="AO1256">_xlfn.IFS(AH1256&lt;1,"0-1",AH1256&lt;=3,"2-3",AH1256&lt;=5,"4-5",TRUE,"5+")</f>
        <v>0-1</v>
      </c>
    </row>
    <row r="1257" spans="1:41"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 t="shared" si="19"/>
        <v>1</v>
      </c>
      <c r="AK1257" t="str" cm="1">
        <f t="array" ref="AK1257">_xlfn.IFS(A1257&lt;25,"&lt;25",A1257&lt;=34,"25-34",A1257&lt;=44,"35-44",A1257&lt;=54,"45-54",TRUE,"55+")</f>
        <v>25-34</v>
      </c>
      <c r="AL1257" t="str" cm="1">
        <f t="array" ref="AL1257">_xlfn.IFS(S1257&lt;5000,"Low",S1257&lt;=10000,"Medium",S1257&lt;=20000,"High",TRUE,"Very High")</f>
        <v>Medium</v>
      </c>
      <c r="AM1257" t="str" cm="1">
        <f t="array" ref="AM1257">_xlfn.IFS(AF1257&lt;=1,"0-1",AF1257&lt;=3,"2-3",AF1257&lt;=5,"4-5",AF1257&lt;=10,"6-10",TRUE,"10+")</f>
        <v>0-1</v>
      </c>
      <c r="AN1257" t="str" cm="1">
        <f t="array" ref="AN1257">_xlfn.IFS(X1257&lt;12,"Low",X1257&lt;=18,"Medium",TRUE,"High")</f>
        <v>High</v>
      </c>
      <c r="AO1257" t="str" cm="1">
        <f t="array" ref="AO1257">_xlfn.IFS(AH1257&lt;1,"0-1",AH1257&lt;=3,"2-3",AH1257&lt;=5,"4-5",TRUE,"5+")</f>
        <v>0-1</v>
      </c>
    </row>
    <row r="1258" spans="1:41"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 t="shared" si="19"/>
        <v>0</v>
      </c>
      <c r="AK1258" t="str" cm="1">
        <f t="array" ref="AK1258">_xlfn.IFS(A1258&lt;25,"&lt;25",A1258&lt;=34,"25-34",A1258&lt;=44,"35-44",A1258&lt;=54,"45-54",TRUE,"55+")</f>
        <v>35-44</v>
      </c>
      <c r="AL1258" t="str" cm="1">
        <f t="array" ref="AL1258">_xlfn.IFS(S1258&lt;5000,"Low",S1258&lt;=10000,"Medium",S1258&lt;=20000,"High",TRUE,"Very High")</f>
        <v>Low</v>
      </c>
      <c r="AM1258" t="str" cm="1">
        <f t="array" ref="AM1258">_xlfn.IFS(AF1258&lt;=1,"0-1",AF1258&lt;=3,"2-3",AF1258&lt;=5,"4-5",AF1258&lt;=10,"6-10",TRUE,"10+")</f>
        <v>6-10</v>
      </c>
      <c r="AN1258" t="str" cm="1">
        <f t="array" ref="AN1258">_xlfn.IFS(X1258&lt;12,"Low",X1258&lt;=18,"Medium",TRUE,"High")</f>
        <v>Medium</v>
      </c>
      <c r="AO1258" t="str" cm="1">
        <f t="array" ref="AO1258">_xlfn.IFS(AH1258&lt;1,"0-1",AH1258&lt;=3,"2-3",AH1258&lt;=5,"4-5",TRUE,"5+")</f>
        <v>0-1</v>
      </c>
    </row>
    <row r="1259" spans="1:41"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 t="shared" si="19"/>
        <v>1</v>
      </c>
      <c r="AK1259" t="str" cm="1">
        <f t="array" ref="AK1259">_xlfn.IFS(A1259&lt;25,"&lt;25",A1259&lt;=34,"25-34",A1259&lt;=44,"35-44",A1259&lt;=54,"45-54",TRUE,"55+")</f>
        <v>25-34</v>
      </c>
      <c r="AL1259" t="str" cm="1">
        <f t="array" ref="AL1259">_xlfn.IFS(S1259&lt;5000,"Low",S1259&lt;=10000,"Medium",S1259&lt;=20000,"High",TRUE,"Very High")</f>
        <v>Medium</v>
      </c>
      <c r="AM1259" t="str" cm="1">
        <f t="array" ref="AM1259">_xlfn.IFS(AF1259&lt;=1,"0-1",AF1259&lt;=3,"2-3",AF1259&lt;=5,"4-5",AF1259&lt;=10,"6-10",TRUE,"10+")</f>
        <v>0-1</v>
      </c>
      <c r="AN1259" t="str" cm="1">
        <f t="array" ref="AN1259">_xlfn.IFS(X1259&lt;12,"Low",X1259&lt;=18,"Medium",TRUE,"High")</f>
        <v>Medium</v>
      </c>
      <c r="AO1259" t="str" cm="1">
        <f t="array" ref="AO1259">_xlfn.IFS(AH1259&lt;1,"0-1",AH1259&lt;=3,"2-3",AH1259&lt;=5,"4-5",TRUE,"5+")</f>
        <v>0-1</v>
      </c>
    </row>
    <row r="1260" spans="1:41"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 t="shared" si="19"/>
        <v>0</v>
      </c>
      <c r="AK1260" t="str" cm="1">
        <f t="array" ref="AK1260">_xlfn.IFS(A1260&lt;25,"&lt;25",A1260&lt;=34,"25-34",A1260&lt;=44,"35-44",A1260&lt;=54,"45-54",TRUE,"55+")</f>
        <v>25-34</v>
      </c>
      <c r="AL1260" t="str" cm="1">
        <f t="array" ref="AL1260">_xlfn.IFS(S1260&lt;5000,"Low",S1260&lt;=10000,"Medium",S1260&lt;=20000,"High",TRUE,"Very High")</f>
        <v>Low</v>
      </c>
      <c r="AM1260" t="str" cm="1">
        <f t="array" ref="AM1260">_xlfn.IFS(AF1260&lt;=1,"0-1",AF1260&lt;=3,"2-3",AF1260&lt;=5,"4-5",AF1260&lt;=10,"6-10",TRUE,"10+")</f>
        <v>0-1</v>
      </c>
      <c r="AN1260" t="str" cm="1">
        <f t="array" ref="AN1260">_xlfn.IFS(X1260&lt;12,"Low",X1260&lt;=18,"Medium",TRUE,"High")</f>
        <v>Medium</v>
      </c>
      <c r="AO1260" t="str" cm="1">
        <f t="array" ref="AO1260">_xlfn.IFS(AH1260&lt;1,"0-1",AH1260&lt;=3,"2-3",AH1260&lt;=5,"4-5",TRUE,"5+")</f>
        <v>0-1</v>
      </c>
    </row>
    <row r="1261" spans="1:41"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 t="shared" si="19"/>
        <v>0</v>
      </c>
      <c r="AK1261" t="str" cm="1">
        <f t="array" ref="AK1261">_xlfn.IFS(A1261&lt;25,"&lt;25",A1261&lt;=34,"25-34",A1261&lt;=44,"35-44",A1261&lt;=54,"45-54",TRUE,"55+")</f>
        <v>25-34</v>
      </c>
      <c r="AL1261" t="str" cm="1">
        <f t="array" ref="AL1261">_xlfn.IFS(S1261&lt;5000,"Low",S1261&lt;=10000,"Medium",S1261&lt;=20000,"High",TRUE,"Very High")</f>
        <v>Medium</v>
      </c>
      <c r="AM1261" t="str" cm="1">
        <f t="array" ref="AM1261">_xlfn.IFS(AF1261&lt;=1,"0-1",AF1261&lt;=3,"2-3",AF1261&lt;=5,"4-5",AF1261&lt;=10,"6-10",TRUE,"10+")</f>
        <v>6-10</v>
      </c>
      <c r="AN1261" t="str" cm="1">
        <f t="array" ref="AN1261">_xlfn.IFS(X1261&lt;12,"Low",X1261&lt;=18,"Medium",TRUE,"High")</f>
        <v>Medium</v>
      </c>
      <c r="AO1261" t="str" cm="1">
        <f t="array" ref="AO1261">_xlfn.IFS(AH1261&lt;1,"0-1",AH1261&lt;=3,"2-3",AH1261&lt;=5,"4-5",TRUE,"5+")</f>
        <v>2-3</v>
      </c>
    </row>
    <row r="1262" spans="1:41"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 t="shared" si="19"/>
        <v>0</v>
      </c>
      <c r="AK1262" t="str" cm="1">
        <f t="array" ref="AK1262">_xlfn.IFS(A1262&lt;25,"&lt;25",A1262&lt;=34,"25-34",A1262&lt;=44,"35-44",A1262&lt;=54,"45-54",TRUE,"55+")</f>
        <v>25-34</v>
      </c>
      <c r="AL1262" t="str" cm="1">
        <f t="array" ref="AL1262">_xlfn.IFS(S1262&lt;5000,"Low",S1262&lt;=10000,"Medium",S1262&lt;=20000,"High",TRUE,"Very High")</f>
        <v>Low</v>
      </c>
      <c r="AM1262" t="str" cm="1">
        <f t="array" ref="AM1262">_xlfn.IFS(AF1262&lt;=1,"0-1",AF1262&lt;=3,"2-3",AF1262&lt;=5,"4-5",AF1262&lt;=10,"6-10",TRUE,"10+")</f>
        <v>6-10</v>
      </c>
      <c r="AN1262" t="str" cm="1">
        <f t="array" ref="AN1262">_xlfn.IFS(X1262&lt;12,"Low",X1262&lt;=18,"Medium",TRUE,"High")</f>
        <v>Medium</v>
      </c>
      <c r="AO1262" t="str" cm="1">
        <f t="array" ref="AO1262">_xlfn.IFS(AH1262&lt;1,"0-1",AH1262&lt;=3,"2-3",AH1262&lt;=5,"4-5",TRUE,"5+")</f>
        <v>0-1</v>
      </c>
    </row>
    <row r="1263" spans="1:41"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 t="shared" si="19"/>
        <v>0</v>
      </c>
      <c r="AK1263" t="str" cm="1">
        <f t="array" ref="AK1263">_xlfn.IFS(A1263&lt;25,"&lt;25",A1263&lt;=34,"25-34",A1263&lt;=44,"35-44",A1263&lt;=54,"45-54",TRUE,"55+")</f>
        <v>35-44</v>
      </c>
      <c r="AL1263" t="str" cm="1">
        <f t="array" ref="AL1263">_xlfn.IFS(S1263&lt;5000,"Low",S1263&lt;=10000,"Medium",S1263&lt;=20000,"High",TRUE,"Very High")</f>
        <v>Medium</v>
      </c>
      <c r="AM1263" t="str" cm="1">
        <f t="array" ref="AM1263">_xlfn.IFS(AF1263&lt;=1,"0-1",AF1263&lt;=3,"2-3",AF1263&lt;=5,"4-5",AF1263&lt;=10,"6-10",TRUE,"10+")</f>
        <v>0-1</v>
      </c>
      <c r="AN1263" t="str" cm="1">
        <f t="array" ref="AN1263">_xlfn.IFS(X1263&lt;12,"Low",X1263&lt;=18,"Medium",TRUE,"High")</f>
        <v>Medium</v>
      </c>
      <c r="AO1263" t="str" cm="1">
        <f t="array" ref="AO1263">_xlfn.IFS(AH1263&lt;1,"0-1",AH1263&lt;=3,"2-3",AH1263&lt;=5,"4-5",TRUE,"5+")</f>
        <v>2-3</v>
      </c>
    </row>
    <row r="1264" spans="1:41"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 t="shared" si="19"/>
        <v>1</v>
      </c>
      <c r="AK1264" t="str" cm="1">
        <f t="array" ref="AK1264">_xlfn.IFS(A1264&lt;25,"&lt;25",A1264&lt;=34,"25-34",A1264&lt;=44,"35-44",A1264&lt;=54,"45-54",TRUE,"55+")</f>
        <v>35-44</v>
      </c>
      <c r="AL1264" t="str" cm="1">
        <f t="array" ref="AL1264">_xlfn.IFS(S1264&lt;5000,"Low",S1264&lt;=10000,"Medium",S1264&lt;=20000,"High",TRUE,"Very High")</f>
        <v>Low</v>
      </c>
      <c r="AM1264" t="str" cm="1">
        <f t="array" ref="AM1264">_xlfn.IFS(AF1264&lt;=1,"0-1",AF1264&lt;=3,"2-3",AF1264&lt;=5,"4-5",AF1264&lt;=10,"6-10",TRUE,"10+")</f>
        <v>0-1</v>
      </c>
      <c r="AN1264" t="str" cm="1">
        <f t="array" ref="AN1264">_xlfn.IFS(X1264&lt;12,"Low",X1264&lt;=18,"Medium",TRUE,"High")</f>
        <v>Medium</v>
      </c>
      <c r="AO1264" t="str" cm="1">
        <f t="array" ref="AO1264">_xlfn.IFS(AH1264&lt;1,"0-1",AH1264&lt;=3,"2-3",AH1264&lt;=5,"4-5",TRUE,"5+")</f>
        <v>0-1</v>
      </c>
    </row>
    <row r="1265" spans="1:41"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 t="shared" si="19"/>
        <v>0</v>
      </c>
      <c r="AK1265" t="str" cm="1">
        <f t="array" ref="AK1265">_xlfn.IFS(A1265&lt;25,"&lt;25",A1265&lt;=34,"25-34",A1265&lt;=44,"35-44",A1265&lt;=54,"45-54",TRUE,"55+")</f>
        <v>35-44</v>
      </c>
      <c r="AL1265" t="str" cm="1">
        <f t="array" ref="AL1265">_xlfn.IFS(S1265&lt;5000,"Low",S1265&lt;=10000,"Medium",S1265&lt;=20000,"High",TRUE,"Very High")</f>
        <v>Low</v>
      </c>
      <c r="AM1265" t="str" cm="1">
        <f t="array" ref="AM1265">_xlfn.IFS(AF1265&lt;=1,"0-1",AF1265&lt;=3,"2-3",AF1265&lt;=5,"4-5",AF1265&lt;=10,"6-10",TRUE,"10+")</f>
        <v>4-5</v>
      </c>
      <c r="AN1265" t="str" cm="1">
        <f t="array" ref="AN1265">_xlfn.IFS(X1265&lt;12,"Low",X1265&lt;=18,"Medium",TRUE,"High")</f>
        <v>High</v>
      </c>
      <c r="AO1265" t="str" cm="1">
        <f t="array" ref="AO1265">_xlfn.IFS(AH1265&lt;1,"0-1",AH1265&lt;=3,"2-3",AH1265&lt;=5,"4-5",TRUE,"5+")</f>
        <v>0-1</v>
      </c>
    </row>
    <row r="1266" spans="1:41"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 t="shared" si="19"/>
        <v>0</v>
      </c>
      <c r="AK1266" t="str" cm="1">
        <f t="array" ref="AK1266">_xlfn.IFS(A1266&lt;25,"&lt;25",A1266&lt;=34,"25-34",A1266&lt;=44,"35-44",A1266&lt;=54,"45-54",TRUE,"55+")</f>
        <v>55+</v>
      </c>
      <c r="AL1266" t="str" cm="1">
        <f t="array" ref="AL1266">_xlfn.IFS(S1266&lt;5000,"Low",S1266&lt;=10000,"Medium",S1266&lt;=20000,"High",TRUE,"Very High")</f>
        <v>High</v>
      </c>
      <c r="AM1266" t="str" cm="1">
        <f t="array" ref="AM1266">_xlfn.IFS(AF1266&lt;=1,"0-1",AF1266&lt;=3,"2-3",AF1266&lt;=5,"4-5",AF1266&lt;=10,"6-10",TRUE,"10+")</f>
        <v>0-1</v>
      </c>
      <c r="AN1266" t="str" cm="1">
        <f t="array" ref="AN1266">_xlfn.IFS(X1266&lt;12,"Low",X1266&lt;=18,"Medium",TRUE,"High")</f>
        <v>Medium</v>
      </c>
      <c r="AO1266" t="str" cm="1">
        <f t="array" ref="AO1266">_xlfn.IFS(AH1266&lt;1,"0-1",AH1266&lt;=3,"2-3",AH1266&lt;=5,"4-5",TRUE,"5+")</f>
        <v>0-1</v>
      </c>
    </row>
    <row r="1267" spans="1:41"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 t="shared" si="19"/>
        <v>0</v>
      </c>
      <c r="AK1267" t="str" cm="1">
        <f t="array" ref="AK1267">_xlfn.IFS(A1267&lt;25,"&lt;25",A1267&lt;=34,"25-34",A1267&lt;=44,"35-44",A1267&lt;=54,"45-54",TRUE,"55+")</f>
        <v>25-34</v>
      </c>
      <c r="AL1267" t="str" cm="1">
        <f t="array" ref="AL1267">_xlfn.IFS(S1267&lt;5000,"Low",S1267&lt;=10000,"Medium",S1267&lt;=20000,"High",TRUE,"Very High")</f>
        <v>Low</v>
      </c>
      <c r="AM1267" t="str" cm="1">
        <f t="array" ref="AM1267">_xlfn.IFS(AF1267&lt;=1,"0-1",AF1267&lt;=3,"2-3",AF1267&lt;=5,"4-5",AF1267&lt;=10,"6-10",TRUE,"10+")</f>
        <v>6-10</v>
      </c>
      <c r="AN1267" t="str" cm="1">
        <f t="array" ref="AN1267">_xlfn.IFS(X1267&lt;12,"Low",X1267&lt;=18,"Medium",TRUE,"High")</f>
        <v>Medium</v>
      </c>
      <c r="AO1267" t="str" cm="1">
        <f t="array" ref="AO1267">_xlfn.IFS(AH1267&lt;1,"0-1",AH1267&lt;=3,"2-3",AH1267&lt;=5,"4-5",TRUE,"5+")</f>
        <v>2-3</v>
      </c>
    </row>
    <row r="1268" spans="1:41"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 t="shared" si="19"/>
        <v>0</v>
      </c>
      <c r="AK1268" t="str" cm="1">
        <f t="array" ref="AK1268">_xlfn.IFS(A1268&lt;25,"&lt;25",A1268&lt;=34,"25-34",A1268&lt;=44,"35-44",A1268&lt;=54,"45-54",TRUE,"55+")</f>
        <v>35-44</v>
      </c>
      <c r="AL1268" t="str" cm="1">
        <f t="array" ref="AL1268">_xlfn.IFS(S1268&lt;5000,"Low",S1268&lt;=10000,"Medium",S1268&lt;=20000,"High",TRUE,"Very High")</f>
        <v>Low</v>
      </c>
      <c r="AM1268" t="str" cm="1">
        <f t="array" ref="AM1268">_xlfn.IFS(AF1268&lt;=1,"0-1",AF1268&lt;=3,"2-3",AF1268&lt;=5,"4-5",AF1268&lt;=10,"6-10",TRUE,"10+")</f>
        <v>4-5</v>
      </c>
      <c r="AN1268" t="str" cm="1">
        <f t="array" ref="AN1268">_xlfn.IFS(X1268&lt;12,"Low",X1268&lt;=18,"Medium",TRUE,"High")</f>
        <v>High</v>
      </c>
      <c r="AO1268" t="str" cm="1">
        <f t="array" ref="AO1268">_xlfn.IFS(AH1268&lt;1,"0-1",AH1268&lt;=3,"2-3",AH1268&lt;=5,"4-5",TRUE,"5+")</f>
        <v>0-1</v>
      </c>
    </row>
    <row r="1269" spans="1:41"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 t="shared" si="19"/>
        <v>0</v>
      </c>
      <c r="AK1269" t="str" cm="1">
        <f t="array" ref="AK1269">_xlfn.IFS(A1269&lt;25,"&lt;25",A1269&lt;=34,"25-34",A1269&lt;=44,"35-44",A1269&lt;=54,"45-54",TRUE,"55+")</f>
        <v>25-34</v>
      </c>
      <c r="AL1269" t="str" cm="1">
        <f t="array" ref="AL1269">_xlfn.IFS(S1269&lt;5000,"Low",S1269&lt;=10000,"Medium",S1269&lt;=20000,"High",TRUE,"Very High")</f>
        <v>Low</v>
      </c>
      <c r="AM1269" t="str" cm="1">
        <f t="array" ref="AM1269">_xlfn.IFS(AF1269&lt;=1,"0-1",AF1269&lt;=3,"2-3",AF1269&lt;=5,"4-5",AF1269&lt;=10,"6-10",TRUE,"10+")</f>
        <v>10+</v>
      </c>
      <c r="AN1269" t="str" cm="1">
        <f t="array" ref="AN1269">_xlfn.IFS(X1269&lt;12,"Low",X1269&lt;=18,"Medium",TRUE,"High")</f>
        <v>Medium</v>
      </c>
      <c r="AO1269" t="str" cm="1">
        <f t="array" ref="AO1269">_xlfn.IFS(AH1269&lt;1,"0-1",AH1269&lt;=3,"2-3",AH1269&lt;=5,"4-5",TRUE,"5+")</f>
        <v>0-1</v>
      </c>
    </row>
    <row r="1270" spans="1:41"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 t="shared" si="19"/>
        <v>0</v>
      </c>
      <c r="AK1270" t="str" cm="1">
        <f t="array" ref="AK1270">_xlfn.IFS(A1270&lt;25,"&lt;25",A1270&lt;=34,"25-34",A1270&lt;=44,"35-44",A1270&lt;=54,"45-54",TRUE,"55+")</f>
        <v>45-54</v>
      </c>
      <c r="AL1270" t="str" cm="1">
        <f t="array" ref="AL1270">_xlfn.IFS(S1270&lt;5000,"Low",S1270&lt;=10000,"Medium",S1270&lt;=20000,"High",TRUE,"Very High")</f>
        <v>High</v>
      </c>
      <c r="AM1270" t="str" cm="1">
        <f t="array" ref="AM1270">_xlfn.IFS(AF1270&lt;=1,"0-1",AF1270&lt;=3,"2-3",AF1270&lt;=5,"4-5",AF1270&lt;=10,"6-10",TRUE,"10+")</f>
        <v>2-3</v>
      </c>
      <c r="AN1270" t="str" cm="1">
        <f t="array" ref="AN1270">_xlfn.IFS(X1270&lt;12,"Low",X1270&lt;=18,"Medium",TRUE,"High")</f>
        <v>High</v>
      </c>
      <c r="AO1270" t="str" cm="1">
        <f t="array" ref="AO1270">_xlfn.IFS(AH1270&lt;1,"0-1",AH1270&lt;=3,"2-3",AH1270&lt;=5,"4-5",TRUE,"5+")</f>
        <v>0-1</v>
      </c>
    </row>
    <row r="1271" spans="1:41"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 t="shared" si="19"/>
        <v>0</v>
      </c>
      <c r="AK1271" t="str" cm="1">
        <f t="array" ref="AK1271">_xlfn.IFS(A1271&lt;25,"&lt;25",A1271&lt;=34,"25-34",A1271&lt;=44,"35-44",A1271&lt;=54,"45-54",TRUE,"55+")</f>
        <v>35-44</v>
      </c>
      <c r="AL1271" t="str" cm="1">
        <f t="array" ref="AL1271">_xlfn.IFS(S1271&lt;5000,"Low",S1271&lt;=10000,"Medium",S1271&lt;=20000,"High",TRUE,"Very High")</f>
        <v>Low</v>
      </c>
      <c r="AM1271" t="str" cm="1">
        <f t="array" ref="AM1271">_xlfn.IFS(AF1271&lt;=1,"0-1",AF1271&lt;=3,"2-3",AF1271&lt;=5,"4-5",AF1271&lt;=10,"6-10",TRUE,"10+")</f>
        <v>6-10</v>
      </c>
      <c r="AN1271" t="str" cm="1">
        <f t="array" ref="AN1271">_xlfn.IFS(X1271&lt;12,"Low",X1271&lt;=18,"Medium",TRUE,"High")</f>
        <v>Medium</v>
      </c>
      <c r="AO1271" t="str" cm="1">
        <f t="array" ref="AO1271">_xlfn.IFS(AH1271&lt;1,"0-1",AH1271&lt;=3,"2-3",AH1271&lt;=5,"4-5",TRUE,"5+")</f>
        <v>2-3</v>
      </c>
    </row>
    <row r="1272" spans="1:41"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 t="shared" si="19"/>
        <v>0</v>
      </c>
      <c r="AK1272" t="str" cm="1">
        <f t="array" ref="AK1272">_xlfn.IFS(A1272&lt;25,"&lt;25",A1272&lt;=34,"25-34",A1272&lt;=44,"35-44",A1272&lt;=54,"45-54",TRUE,"55+")</f>
        <v>25-34</v>
      </c>
      <c r="AL1272" t="str" cm="1">
        <f t="array" ref="AL1272">_xlfn.IFS(S1272&lt;5000,"Low",S1272&lt;=10000,"Medium",S1272&lt;=20000,"High",TRUE,"Very High")</f>
        <v>Medium</v>
      </c>
      <c r="AM1272" t="str" cm="1">
        <f t="array" ref="AM1272">_xlfn.IFS(AF1272&lt;=1,"0-1",AF1272&lt;=3,"2-3",AF1272&lt;=5,"4-5",AF1272&lt;=10,"6-10",TRUE,"10+")</f>
        <v>2-3</v>
      </c>
      <c r="AN1272" t="str" cm="1">
        <f t="array" ref="AN1272">_xlfn.IFS(X1272&lt;12,"Low",X1272&lt;=18,"Medium",TRUE,"High")</f>
        <v>Medium</v>
      </c>
      <c r="AO1272" t="str" cm="1">
        <f t="array" ref="AO1272">_xlfn.IFS(AH1272&lt;1,"0-1",AH1272&lt;=3,"2-3",AH1272&lt;=5,"4-5",TRUE,"5+")</f>
        <v>2-3</v>
      </c>
    </row>
    <row r="1273" spans="1:41"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 t="shared" si="19"/>
        <v>1</v>
      </c>
      <c r="AK1273" t="str" cm="1">
        <f t="array" ref="AK1273">_xlfn.IFS(A1273&lt;25,"&lt;25",A1273&lt;=34,"25-34",A1273&lt;=44,"35-44",A1273&lt;=54,"45-54",TRUE,"55+")</f>
        <v>&lt;25</v>
      </c>
      <c r="AL1273" t="str" cm="1">
        <f t="array" ref="AL1273">_xlfn.IFS(S1273&lt;5000,"Low",S1273&lt;=10000,"Medium",S1273&lt;=20000,"High",TRUE,"Very High")</f>
        <v>Low</v>
      </c>
      <c r="AM1273" t="str" cm="1">
        <f t="array" ref="AM1273">_xlfn.IFS(AF1273&lt;=1,"0-1",AF1273&lt;=3,"2-3",AF1273&lt;=5,"4-5",AF1273&lt;=10,"6-10",TRUE,"10+")</f>
        <v>0-1</v>
      </c>
      <c r="AN1273" t="str" cm="1">
        <f t="array" ref="AN1273">_xlfn.IFS(X1273&lt;12,"Low",X1273&lt;=18,"Medium",TRUE,"High")</f>
        <v>Medium</v>
      </c>
      <c r="AO1273" t="str" cm="1">
        <f t="array" ref="AO1273">_xlfn.IFS(AH1273&lt;1,"0-1",AH1273&lt;=3,"2-3",AH1273&lt;=5,"4-5",TRUE,"5+")</f>
        <v>2-3</v>
      </c>
    </row>
    <row r="1274" spans="1:41"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 t="shared" si="19"/>
        <v>0</v>
      </c>
      <c r="AK1274" t="str" cm="1">
        <f t="array" ref="AK1274">_xlfn.IFS(A1274&lt;25,"&lt;25",A1274&lt;=34,"25-34",A1274&lt;=44,"35-44",A1274&lt;=54,"45-54",TRUE,"55+")</f>
        <v>35-44</v>
      </c>
      <c r="AL1274" t="str" cm="1">
        <f t="array" ref="AL1274">_xlfn.IFS(S1274&lt;5000,"Low",S1274&lt;=10000,"Medium",S1274&lt;=20000,"High",TRUE,"Very High")</f>
        <v>Low</v>
      </c>
      <c r="AM1274" t="str" cm="1">
        <f t="array" ref="AM1274">_xlfn.IFS(AF1274&lt;=1,"0-1",AF1274&lt;=3,"2-3",AF1274&lt;=5,"4-5",AF1274&lt;=10,"6-10",TRUE,"10+")</f>
        <v>4-5</v>
      </c>
      <c r="AN1274" t="str" cm="1">
        <f t="array" ref="AN1274">_xlfn.IFS(X1274&lt;12,"Low",X1274&lt;=18,"Medium",TRUE,"High")</f>
        <v>Low</v>
      </c>
      <c r="AO1274" t="str" cm="1">
        <f t="array" ref="AO1274">_xlfn.IFS(AH1274&lt;1,"0-1",AH1274&lt;=3,"2-3",AH1274&lt;=5,"4-5",TRUE,"5+")</f>
        <v>0-1</v>
      </c>
    </row>
    <row r="1275" spans="1:41"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 t="shared" si="19"/>
        <v>1</v>
      </c>
      <c r="AK1275" t="str" cm="1">
        <f t="array" ref="AK1275">_xlfn.IFS(A1275&lt;25,"&lt;25",A1275&lt;=34,"25-34",A1275&lt;=44,"35-44",A1275&lt;=54,"45-54",TRUE,"55+")</f>
        <v>&lt;25</v>
      </c>
      <c r="AL1275" t="str" cm="1">
        <f t="array" ref="AL1275">_xlfn.IFS(S1275&lt;5000,"Low",S1275&lt;=10000,"Medium",S1275&lt;=20000,"High",TRUE,"Very High")</f>
        <v>Low</v>
      </c>
      <c r="AM1275" t="str" cm="1">
        <f t="array" ref="AM1275">_xlfn.IFS(AF1275&lt;=1,"0-1",AF1275&lt;=3,"2-3",AF1275&lt;=5,"4-5",AF1275&lt;=10,"6-10",TRUE,"10+")</f>
        <v>0-1</v>
      </c>
      <c r="AN1275" t="str" cm="1">
        <f t="array" ref="AN1275">_xlfn.IFS(X1275&lt;12,"Low",X1275&lt;=18,"Medium",TRUE,"High")</f>
        <v>Medium</v>
      </c>
      <c r="AO1275" t="str" cm="1">
        <f t="array" ref="AO1275">_xlfn.IFS(AH1275&lt;1,"0-1",AH1275&lt;=3,"2-3",AH1275&lt;=5,"4-5",TRUE,"5+")</f>
        <v>0-1</v>
      </c>
    </row>
    <row r="1276" spans="1:41"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 t="shared" si="19"/>
        <v>0</v>
      </c>
      <c r="AK1276" t="str" cm="1">
        <f t="array" ref="AK1276">_xlfn.IFS(A1276&lt;25,"&lt;25",A1276&lt;=34,"25-34",A1276&lt;=44,"35-44",A1276&lt;=54,"45-54",TRUE,"55+")</f>
        <v>25-34</v>
      </c>
      <c r="AL1276" t="str" cm="1">
        <f t="array" ref="AL1276">_xlfn.IFS(S1276&lt;5000,"Low",S1276&lt;=10000,"Medium",S1276&lt;=20000,"High",TRUE,"Very High")</f>
        <v>Medium</v>
      </c>
      <c r="AM1276" t="str" cm="1">
        <f t="array" ref="AM1276">_xlfn.IFS(AF1276&lt;=1,"0-1",AF1276&lt;=3,"2-3",AF1276&lt;=5,"4-5",AF1276&lt;=10,"6-10",TRUE,"10+")</f>
        <v>10+</v>
      </c>
      <c r="AN1276" t="str" cm="1">
        <f t="array" ref="AN1276">_xlfn.IFS(X1276&lt;12,"Low",X1276&lt;=18,"Medium",TRUE,"High")</f>
        <v>Medium</v>
      </c>
      <c r="AO1276" t="str" cm="1">
        <f t="array" ref="AO1276">_xlfn.IFS(AH1276&lt;1,"0-1",AH1276&lt;=3,"2-3",AH1276&lt;=5,"4-5",TRUE,"5+")</f>
        <v>4-5</v>
      </c>
    </row>
    <row r="1277" spans="1:41"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 t="shared" si="19"/>
        <v>0</v>
      </c>
      <c r="AK1277" t="str" cm="1">
        <f t="array" ref="AK1277">_xlfn.IFS(A1277&lt;25,"&lt;25",A1277&lt;=34,"25-34",A1277&lt;=44,"35-44",A1277&lt;=54,"45-54",TRUE,"55+")</f>
        <v>45-54</v>
      </c>
      <c r="AL1277" t="str" cm="1">
        <f t="array" ref="AL1277">_xlfn.IFS(S1277&lt;5000,"Low",S1277&lt;=10000,"Medium",S1277&lt;=20000,"High",TRUE,"Very High")</f>
        <v>High</v>
      </c>
      <c r="AM1277" t="str" cm="1">
        <f t="array" ref="AM1277">_xlfn.IFS(AF1277&lt;=1,"0-1",AF1277&lt;=3,"2-3",AF1277&lt;=5,"4-5",AF1277&lt;=10,"6-10",TRUE,"10+")</f>
        <v>2-3</v>
      </c>
      <c r="AN1277" t="str" cm="1">
        <f t="array" ref="AN1277">_xlfn.IFS(X1277&lt;12,"Low",X1277&lt;=18,"Medium",TRUE,"High")</f>
        <v>Low</v>
      </c>
      <c r="AO1277" t="str" cm="1">
        <f t="array" ref="AO1277">_xlfn.IFS(AH1277&lt;1,"0-1",AH1277&lt;=3,"2-3",AH1277&lt;=5,"4-5",TRUE,"5+")</f>
        <v>2-3</v>
      </c>
    </row>
    <row r="1278" spans="1:41"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 t="shared" si="19"/>
        <v>0</v>
      </c>
      <c r="AK1278" t="str" cm="1">
        <f t="array" ref="AK1278">_xlfn.IFS(A1278&lt;25,"&lt;25",A1278&lt;=34,"25-34",A1278&lt;=44,"35-44",A1278&lt;=54,"45-54",TRUE,"55+")</f>
        <v>35-44</v>
      </c>
      <c r="AL1278" t="str" cm="1">
        <f t="array" ref="AL1278">_xlfn.IFS(S1278&lt;5000,"Low",S1278&lt;=10000,"Medium",S1278&lt;=20000,"High",TRUE,"Very High")</f>
        <v>Low</v>
      </c>
      <c r="AM1278" t="str" cm="1">
        <f t="array" ref="AM1278">_xlfn.IFS(AF1278&lt;=1,"0-1",AF1278&lt;=3,"2-3",AF1278&lt;=5,"4-5",AF1278&lt;=10,"6-10",TRUE,"10+")</f>
        <v>4-5</v>
      </c>
      <c r="AN1278" t="str" cm="1">
        <f t="array" ref="AN1278">_xlfn.IFS(X1278&lt;12,"Low",X1278&lt;=18,"Medium",TRUE,"High")</f>
        <v>Medium</v>
      </c>
      <c r="AO1278" t="str" cm="1">
        <f t="array" ref="AO1278">_xlfn.IFS(AH1278&lt;1,"0-1",AH1278&lt;=3,"2-3",AH1278&lt;=5,"4-5",TRUE,"5+")</f>
        <v>0-1</v>
      </c>
    </row>
    <row r="1279" spans="1:41"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 t="shared" si="19"/>
        <v>0</v>
      </c>
      <c r="AK1279" t="str" cm="1">
        <f t="array" ref="AK1279">_xlfn.IFS(A1279&lt;25,"&lt;25",A1279&lt;=34,"25-34",A1279&lt;=44,"35-44",A1279&lt;=54,"45-54",TRUE,"55+")</f>
        <v>45-54</v>
      </c>
      <c r="AL1279" t="str" cm="1">
        <f t="array" ref="AL1279">_xlfn.IFS(S1279&lt;5000,"Low",S1279&lt;=10000,"Medium",S1279&lt;=20000,"High",TRUE,"Very High")</f>
        <v>High</v>
      </c>
      <c r="AM1279" t="str" cm="1">
        <f t="array" ref="AM1279">_xlfn.IFS(AF1279&lt;=1,"0-1",AF1279&lt;=3,"2-3",AF1279&lt;=5,"4-5",AF1279&lt;=10,"6-10",TRUE,"10+")</f>
        <v>2-3</v>
      </c>
      <c r="AN1279" t="str" cm="1">
        <f t="array" ref="AN1279">_xlfn.IFS(X1279&lt;12,"Low",X1279&lt;=18,"Medium",TRUE,"High")</f>
        <v>Medium</v>
      </c>
      <c r="AO1279" t="str" cm="1">
        <f t="array" ref="AO1279">_xlfn.IFS(AH1279&lt;1,"0-1",AH1279&lt;=3,"2-3",AH1279&lt;=5,"4-5",TRUE,"5+")</f>
        <v>2-3</v>
      </c>
    </row>
    <row r="1280" spans="1:41"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 t="shared" si="19"/>
        <v>0</v>
      </c>
      <c r="AK1280" t="str" cm="1">
        <f t="array" ref="AK1280">_xlfn.IFS(A1280&lt;25,"&lt;25",A1280&lt;=34,"25-34",A1280&lt;=44,"35-44",A1280&lt;=54,"45-54",TRUE,"55+")</f>
        <v>35-44</v>
      </c>
      <c r="AL1280" t="str" cm="1">
        <f t="array" ref="AL1280">_xlfn.IFS(S1280&lt;5000,"Low",S1280&lt;=10000,"Medium",S1280&lt;=20000,"High",TRUE,"Very High")</f>
        <v>Medium</v>
      </c>
      <c r="AM1280" t="str" cm="1">
        <f t="array" ref="AM1280">_xlfn.IFS(AF1280&lt;=1,"0-1",AF1280&lt;=3,"2-3",AF1280&lt;=5,"4-5",AF1280&lt;=10,"6-10",TRUE,"10+")</f>
        <v>10+</v>
      </c>
      <c r="AN1280" t="str" cm="1">
        <f t="array" ref="AN1280">_xlfn.IFS(X1280&lt;12,"Low",X1280&lt;=18,"Medium",TRUE,"High")</f>
        <v>Medium</v>
      </c>
      <c r="AO1280" t="str" cm="1">
        <f t="array" ref="AO1280">_xlfn.IFS(AH1280&lt;1,"0-1",AH1280&lt;=3,"2-3",AH1280&lt;=5,"4-5",TRUE,"5+")</f>
        <v>4-5</v>
      </c>
    </row>
    <row r="1281" spans="1:41"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 t="shared" si="19"/>
        <v>1</v>
      </c>
      <c r="AK1281" t="str" cm="1">
        <f t="array" ref="AK1281">_xlfn.IFS(A1281&lt;25,"&lt;25",A1281&lt;=34,"25-34",A1281&lt;=44,"35-44",A1281&lt;=54,"45-54",TRUE,"55+")</f>
        <v>35-44</v>
      </c>
      <c r="AL1281" t="str" cm="1">
        <f t="array" ref="AL1281">_xlfn.IFS(S1281&lt;5000,"Low",S1281&lt;=10000,"Medium",S1281&lt;=20000,"High",TRUE,"Very High")</f>
        <v>Low</v>
      </c>
      <c r="AM1281" t="str" cm="1">
        <f t="array" ref="AM1281">_xlfn.IFS(AF1281&lt;=1,"0-1",AF1281&lt;=3,"2-3",AF1281&lt;=5,"4-5",AF1281&lt;=10,"6-10",TRUE,"10+")</f>
        <v>4-5</v>
      </c>
      <c r="AN1281" t="str" cm="1">
        <f t="array" ref="AN1281">_xlfn.IFS(X1281&lt;12,"Low",X1281&lt;=18,"Medium",TRUE,"High")</f>
        <v>Medium</v>
      </c>
      <c r="AO1281" t="str" cm="1">
        <f t="array" ref="AO1281">_xlfn.IFS(AH1281&lt;1,"0-1",AH1281&lt;=3,"2-3",AH1281&lt;=5,"4-5",TRUE,"5+")</f>
        <v>2-3</v>
      </c>
    </row>
    <row r="1282" spans="1:41"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 t="shared" ref="AJ1282:AJ1345" si="20">IF(B1282="Yes",1,0)</f>
        <v>0</v>
      </c>
      <c r="AK1282" t="str" cm="1">
        <f t="array" ref="AK1282">_xlfn.IFS(A1282&lt;25,"&lt;25",A1282&lt;=34,"25-34",A1282&lt;=44,"35-44",A1282&lt;=54,"45-54",TRUE,"55+")</f>
        <v>35-44</v>
      </c>
      <c r="AL1282" t="str" cm="1">
        <f t="array" ref="AL1282">_xlfn.IFS(S1282&lt;5000,"Low",S1282&lt;=10000,"Medium",S1282&lt;=20000,"High",TRUE,"Very High")</f>
        <v>Low</v>
      </c>
      <c r="AM1282" t="str" cm="1">
        <f t="array" ref="AM1282">_xlfn.IFS(AF1282&lt;=1,"0-1",AF1282&lt;=3,"2-3",AF1282&lt;=5,"4-5",AF1282&lt;=10,"6-10",TRUE,"10+")</f>
        <v>6-10</v>
      </c>
      <c r="AN1282" t="str" cm="1">
        <f t="array" ref="AN1282">_xlfn.IFS(X1282&lt;12,"Low",X1282&lt;=18,"Medium",TRUE,"High")</f>
        <v>Medium</v>
      </c>
      <c r="AO1282" t="str" cm="1">
        <f t="array" ref="AO1282">_xlfn.IFS(AH1282&lt;1,"0-1",AH1282&lt;=3,"2-3",AH1282&lt;=5,"4-5",TRUE,"5+")</f>
        <v>4-5</v>
      </c>
    </row>
    <row r="1283" spans="1:41"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 t="shared" si="20"/>
        <v>1</v>
      </c>
      <c r="AK1283" t="str" cm="1">
        <f t="array" ref="AK1283">_xlfn.IFS(A1283&lt;25,"&lt;25",A1283&lt;=34,"25-34",A1283&lt;=44,"35-44",A1283&lt;=54,"45-54",TRUE,"55+")</f>
        <v>35-44</v>
      </c>
      <c r="AL1283" t="str" cm="1">
        <f t="array" ref="AL1283">_xlfn.IFS(S1283&lt;5000,"Low",S1283&lt;=10000,"Medium",S1283&lt;=20000,"High",TRUE,"Very High")</f>
        <v>Medium</v>
      </c>
      <c r="AM1283" t="str" cm="1">
        <f t="array" ref="AM1283">_xlfn.IFS(AF1283&lt;=1,"0-1",AF1283&lt;=3,"2-3",AF1283&lt;=5,"4-5",AF1283&lt;=10,"6-10",TRUE,"10+")</f>
        <v>6-10</v>
      </c>
      <c r="AN1283" t="str" cm="1">
        <f t="array" ref="AN1283">_xlfn.IFS(X1283&lt;12,"Low",X1283&lt;=18,"Medium",TRUE,"High")</f>
        <v>Medium</v>
      </c>
      <c r="AO1283" t="str" cm="1">
        <f t="array" ref="AO1283">_xlfn.IFS(AH1283&lt;1,"0-1",AH1283&lt;=3,"2-3",AH1283&lt;=5,"4-5",TRUE,"5+")</f>
        <v>5+</v>
      </c>
    </row>
    <row r="1284" spans="1:41"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 t="shared" si="20"/>
        <v>0</v>
      </c>
      <c r="AK1284" t="str" cm="1">
        <f t="array" ref="AK1284">_xlfn.IFS(A1284&lt;25,"&lt;25",A1284&lt;=34,"25-34",A1284&lt;=44,"35-44",A1284&lt;=54,"45-54",TRUE,"55+")</f>
        <v>25-34</v>
      </c>
      <c r="AL1284" t="str" cm="1">
        <f t="array" ref="AL1284">_xlfn.IFS(S1284&lt;5000,"Low",S1284&lt;=10000,"Medium",S1284&lt;=20000,"High",TRUE,"Very High")</f>
        <v>Low</v>
      </c>
      <c r="AM1284" t="str" cm="1">
        <f t="array" ref="AM1284">_xlfn.IFS(AF1284&lt;=1,"0-1",AF1284&lt;=3,"2-3",AF1284&lt;=5,"4-5",AF1284&lt;=10,"6-10",TRUE,"10+")</f>
        <v>6-10</v>
      </c>
      <c r="AN1284" t="str" cm="1">
        <f t="array" ref="AN1284">_xlfn.IFS(X1284&lt;12,"Low",X1284&lt;=18,"Medium",TRUE,"High")</f>
        <v>High</v>
      </c>
      <c r="AO1284" t="str" cm="1">
        <f t="array" ref="AO1284">_xlfn.IFS(AH1284&lt;1,"0-1",AH1284&lt;=3,"2-3",AH1284&lt;=5,"4-5",TRUE,"5+")</f>
        <v>5+</v>
      </c>
    </row>
    <row r="1285" spans="1:41"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 t="shared" si="20"/>
        <v>0</v>
      </c>
      <c r="AK1285" t="str" cm="1">
        <f t="array" ref="AK1285">_xlfn.IFS(A1285&lt;25,"&lt;25",A1285&lt;=34,"25-34",A1285&lt;=44,"35-44",A1285&lt;=54,"45-54",TRUE,"55+")</f>
        <v>25-34</v>
      </c>
      <c r="AL1285" t="str" cm="1">
        <f t="array" ref="AL1285">_xlfn.IFS(S1285&lt;5000,"Low",S1285&lt;=10000,"Medium",S1285&lt;=20000,"High",TRUE,"Very High")</f>
        <v>Low</v>
      </c>
      <c r="AM1285" t="str" cm="1">
        <f t="array" ref="AM1285">_xlfn.IFS(AF1285&lt;=1,"0-1",AF1285&lt;=3,"2-3",AF1285&lt;=5,"4-5",AF1285&lt;=10,"6-10",TRUE,"10+")</f>
        <v>4-5</v>
      </c>
      <c r="AN1285" t="str" cm="1">
        <f t="array" ref="AN1285">_xlfn.IFS(X1285&lt;12,"Low",X1285&lt;=18,"Medium",TRUE,"High")</f>
        <v>Low</v>
      </c>
      <c r="AO1285" t="str" cm="1">
        <f t="array" ref="AO1285">_xlfn.IFS(AH1285&lt;1,"0-1",AH1285&lt;=3,"2-3",AH1285&lt;=5,"4-5",TRUE,"5+")</f>
        <v>0-1</v>
      </c>
    </row>
    <row r="1286" spans="1:41"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 t="shared" si="20"/>
        <v>0</v>
      </c>
      <c r="AK1286" t="str" cm="1">
        <f t="array" ref="AK1286">_xlfn.IFS(A1286&lt;25,"&lt;25",A1286&lt;=34,"25-34",A1286&lt;=44,"35-44",A1286&lt;=54,"45-54",TRUE,"55+")</f>
        <v>35-44</v>
      </c>
      <c r="AL1286" t="str" cm="1">
        <f t="array" ref="AL1286">_xlfn.IFS(S1286&lt;5000,"Low",S1286&lt;=10000,"Medium",S1286&lt;=20000,"High",TRUE,"Very High")</f>
        <v>High</v>
      </c>
      <c r="AM1286" t="str" cm="1">
        <f t="array" ref="AM1286">_xlfn.IFS(AF1286&lt;=1,"0-1",AF1286&lt;=3,"2-3",AF1286&lt;=5,"4-5",AF1286&lt;=10,"6-10",TRUE,"10+")</f>
        <v>4-5</v>
      </c>
      <c r="AN1286" t="str" cm="1">
        <f t="array" ref="AN1286">_xlfn.IFS(X1286&lt;12,"Low",X1286&lt;=18,"Medium",TRUE,"High")</f>
        <v>High</v>
      </c>
      <c r="AO1286" t="str" cm="1">
        <f t="array" ref="AO1286">_xlfn.IFS(AH1286&lt;1,"0-1",AH1286&lt;=3,"2-3",AH1286&lt;=5,"4-5",TRUE,"5+")</f>
        <v>2-3</v>
      </c>
    </row>
    <row r="1287" spans="1:41"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 t="shared" si="20"/>
        <v>0</v>
      </c>
      <c r="AK1287" t="str" cm="1">
        <f t="array" ref="AK1287">_xlfn.IFS(A1287&lt;25,"&lt;25",A1287&lt;=34,"25-34",A1287&lt;=44,"35-44",A1287&lt;=54,"45-54",TRUE,"55+")</f>
        <v>45-54</v>
      </c>
      <c r="AL1287" t="str" cm="1">
        <f t="array" ref="AL1287">_xlfn.IFS(S1287&lt;5000,"Low",S1287&lt;=10000,"Medium",S1287&lt;=20000,"High",TRUE,"Very High")</f>
        <v>Medium</v>
      </c>
      <c r="AM1287" t="str" cm="1">
        <f t="array" ref="AM1287">_xlfn.IFS(AF1287&lt;=1,"0-1",AF1287&lt;=3,"2-3",AF1287&lt;=5,"4-5",AF1287&lt;=10,"6-10",TRUE,"10+")</f>
        <v>2-3</v>
      </c>
      <c r="AN1287" t="str" cm="1">
        <f t="array" ref="AN1287">_xlfn.IFS(X1287&lt;12,"Low",X1287&lt;=18,"Medium",TRUE,"High")</f>
        <v>Medium</v>
      </c>
      <c r="AO1287" t="str" cm="1">
        <f t="array" ref="AO1287">_xlfn.IFS(AH1287&lt;1,"0-1",AH1287&lt;=3,"2-3",AH1287&lt;=5,"4-5",TRUE,"5+")</f>
        <v>2-3</v>
      </c>
    </row>
    <row r="1288" spans="1:41"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 t="shared" si="20"/>
        <v>0</v>
      </c>
      <c r="AK1288" t="str" cm="1">
        <f t="array" ref="AK1288">_xlfn.IFS(A1288&lt;25,"&lt;25",A1288&lt;=34,"25-34",A1288&lt;=44,"35-44",A1288&lt;=54,"45-54",TRUE,"55+")</f>
        <v>35-44</v>
      </c>
      <c r="AL1288" t="str" cm="1">
        <f t="array" ref="AL1288">_xlfn.IFS(S1288&lt;5000,"Low",S1288&lt;=10000,"Medium",S1288&lt;=20000,"High",TRUE,"Very High")</f>
        <v>Low</v>
      </c>
      <c r="AM1288" t="str" cm="1">
        <f t="array" ref="AM1288">_xlfn.IFS(AF1288&lt;=1,"0-1",AF1288&lt;=3,"2-3",AF1288&lt;=5,"4-5",AF1288&lt;=10,"6-10",TRUE,"10+")</f>
        <v>4-5</v>
      </c>
      <c r="AN1288" t="str" cm="1">
        <f t="array" ref="AN1288">_xlfn.IFS(X1288&lt;12,"Low",X1288&lt;=18,"Medium",TRUE,"High")</f>
        <v>Medium</v>
      </c>
      <c r="AO1288" t="str" cm="1">
        <f t="array" ref="AO1288">_xlfn.IFS(AH1288&lt;1,"0-1",AH1288&lt;=3,"2-3",AH1288&lt;=5,"4-5",TRUE,"5+")</f>
        <v>0-1</v>
      </c>
    </row>
    <row r="1289" spans="1:41"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 t="shared" si="20"/>
        <v>0</v>
      </c>
      <c r="AK1289" t="str" cm="1">
        <f t="array" ref="AK1289">_xlfn.IFS(A1289&lt;25,"&lt;25",A1289&lt;=34,"25-34",A1289&lt;=44,"35-44",A1289&lt;=54,"45-54",TRUE,"55+")</f>
        <v>35-44</v>
      </c>
      <c r="AL1289" t="str" cm="1">
        <f t="array" ref="AL1289">_xlfn.IFS(S1289&lt;5000,"Low",S1289&lt;=10000,"Medium",S1289&lt;=20000,"High",TRUE,"Very High")</f>
        <v>Medium</v>
      </c>
      <c r="AM1289" t="str" cm="1">
        <f t="array" ref="AM1289">_xlfn.IFS(AF1289&lt;=1,"0-1",AF1289&lt;=3,"2-3",AF1289&lt;=5,"4-5",AF1289&lt;=10,"6-10",TRUE,"10+")</f>
        <v>0-1</v>
      </c>
      <c r="AN1289" t="str" cm="1">
        <f t="array" ref="AN1289">_xlfn.IFS(X1289&lt;12,"Low",X1289&lt;=18,"Medium",TRUE,"High")</f>
        <v>Medium</v>
      </c>
      <c r="AO1289" t="str" cm="1">
        <f t="array" ref="AO1289">_xlfn.IFS(AH1289&lt;1,"0-1",AH1289&lt;=3,"2-3",AH1289&lt;=5,"4-5",TRUE,"5+")</f>
        <v>0-1</v>
      </c>
    </row>
    <row r="1290" spans="1:41"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 t="shared" si="20"/>
        <v>0</v>
      </c>
      <c r="AK1290" t="str" cm="1">
        <f t="array" ref="AK1290">_xlfn.IFS(A1290&lt;25,"&lt;25",A1290&lt;=34,"25-34",A1290&lt;=44,"35-44",A1290&lt;=54,"45-54",TRUE,"55+")</f>
        <v>35-44</v>
      </c>
      <c r="AL1290" t="str" cm="1">
        <f t="array" ref="AL1290">_xlfn.IFS(S1290&lt;5000,"Low",S1290&lt;=10000,"Medium",S1290&lt;=20000,"High",TRUE,"Very High")</f>
        <v>Medium</v>
      </c>
      <c r="AM1290" t="str" cm="1">
        <f t="array" ref="AM1290">_xlfn.IFS(AF1290&lt;=1,"0-1",AF1290&lt;=3,"2-3",AF1290&lt;=5,"4-5",AF1290&lt;=10,"6-10",TRUE,"10+")</f>
        <v>6-10</v>
      </c>
      <c r="AN1290" t="str" cm="1">
        <f t="array" ref="AN1290">_xlfn.IFS(X1290&lt;12,"Low",X1290&lt;=18,"Medium",TRUE,"High")</f>
        <v>Medium</v>
      </c>
      <c r="AO1290" t="str" cm="1">
        <f t="array" ref="AO1290">_xlfn.IFS(AH1290&lt;1,"0-1",AH1290&lt;=3,"2-3",AH1290&lt;=5,"4-5",TRUE,"5+")</f>
        <v>2-3</v>
      </c>
    </row>
    <row r="1291" spans="1:41"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 t="shared" si="20"/>
        <v>0</v>
      </c>
      <c r="AK1291" t="str" cm="1">
        <f t="array" ref="AK1291">_xlfn.IFS(A1291&lt;25,"&lt;25",A1291&lt;=34,"25-34",A1291&lt;=44,"35-44",A1291&lt;=54,"45-54",TRUE,"55+")</f>
        <v>35-44</v>
      </c>
      <c r="AL1291" t="str" cm="1">
        <f t="array" ref="AL1291">_xlfn.IFS(S1291&lt;5000,"Low",S1291&lt;=10000,"Medium",S1291&lt;=20000,"High",TRUE,"Very High")</f>
        <v>Low</v>
      </c>
      <c r="AM1291" t="str" cm="1">
        <f t="array" ref="AM1291">_xlfn.IFS(AF1291&lt;=1,"0-1",AF1291&lt;=3,"2-3",AF1291&lt;=5,"4-5",AF1291&lt;=10,"6-10",TRUE,"10+")</f>
        <v>10+</v>
      </c>
      <c r="AN1291" t="str" cm="1">
        <f t="array" ref="AN1291">_xlfn.IFS(X1291&lt;12,"Low",X1291&lt;=18,"Medium",TRUE,"High")</f>
        <v>Medium</v>
      </c>
      <c r="AO1291" t="str" cm="1">
        <f t="array" ref="AO1291">_xlfn.IFS(AH1291&lt;1,"0-1",AH1291&lt;=3,"2-3",AH1291&lt;=5,"4-5",TRUE,"5+")</f>
        <v>2-3</v>
      </c>
    </row>
    <row r="1292" spans="1:41"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 t="shared" si="20"/>
        <v>1</v>
      </c>
      <c r="AK1292" t="str" cm="1">
        <f t="array" ref="AK1292">_xlfn.IFS(A1292&lt;25,"&lt;25",A1292&lt;=34,"25-34",A1292&lt;=44,"35-44",A1292&lt;=54,"45-54",TRUE,"55+")</f>
        <v>25-34</v>
      </c>
      <c r="AL1292" t="str" cm="1">
        <f t="array" ref="AL1292">_xlfn.IFS(S1292&lt;5000,"Low",S1292&lt;=10000,"Medium",S1292&lt;=20000,"High",TRUE,"Very High")</f>
        <v>Medium</v>
      </c>
      <c r="AM1292" t="str" cm="1">
        <f t="array" ref="AM1292">_xlfn.IFS(AF1292&lt;=1,"0-1",AF1292&lt;=3,"2-3",AF1292&lt;=5,"4-5",AF1292&lt;=10,"6-10",TRUE,"10+")</f>
        <v>6-10</v>
      </c>
      <c r="AN1292" t="str" cm="1">
        <f t="array" ref="AN1292">_xlfn.IFS(X1292&lt;12,"Low",X1292&lt;=18,"Medium",TRUE,"High")</f>
        <v>Medium</v>
      </c>
      <c r="AO1292" t="str" cm="1">
        <f t="array" ref="AO1292">_xlfn.IFS(AH1292&lt;1,"0-1",AH1292&lt;=3,"2-3",AH1292&lt;=5,"4-5",TRUE,"5+")</f>
        <v>0-1</v>
      </c>
    </row>
    <row r="1293" spans="1:41"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 t="shared" si="20"/>
        <v>1</v>
      </c>
      <c r="AK1293" t="str" cm="1">
        <f t="array" ref="AK1293">_xlfn.IFS(A1293&lt;25,"&lt;25",A1293&lt;=34,"25-34",A1293&lt;=44,"35-44",A1293&lt;=54,"45-54",TRUE,"55+")</f>
        <v>35-44</v>
      </c>
      <c r="AL1293" t="str" cm="1">
        <f t="array" ref="AL1293">_xlfn.IFS(S1293&lt;5000,"Low",S1293&lt;=10000,"Medium",S1293&lt;=20000,"High",TRUE,"Very High")</f>
        <v>Low</v>
      </c>
      <c r="AM1293" t="str" cm="1">
        <f t="array" ref="AM1293">_xlfn.IFS(AF1293&lt;=1,"0-1",AF1293&lt;=3,"2-3",AF1293&lt;=5,"4-5",AF1293&lt;=10,"6-10",TRUE,"10+")</f>
        <v>6-10</v>
      </c>
      <c r="AN1293" t="str" cm="1">
        <f t="array" ref="AN1293">_xlfn.IFS(X1293&lt;12,"Low",X1293&lt;=18,"Medium",TRUE,"High")</f>
        <v>Medium</v>
      </c>
      <c r="AO1293" t="str" cm="1">
        <f t="array" ref="AO1293">_xlfn.IFS(AH1293&lt;1,"0-1",AH1293&lt;=3,"2-3",AH1293&lt;=5,"4-5",TRUE,"5+")</f>
        <v>0-1</v>
      </c>
    </row>
    <row r="1294" spans="1:41"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 t="shared" si="20"/>
        <v>0</v>
      </c>
      <c r="AK1294" t="str" cm="1">
        <f t="array" ref="AK1294">_xlfn.IFS(A1294&lt;25,"&lt;25",A1294&lt;=34,"25-34",A1294&lt;=44,"35-44",A1294&lt;=54,"45-54",TRUE,"55+")</f>
        <v>35-44</v>
      </c>
      <c r="AL1294" t="str" cm="1">
        <f t="array" ref="AL1294">_xlfn.IFS(S1294&lt;5000,"Low",S1294&lt;=10000,"Medium",S1294&lt;=20000,"High",TRUE,"Very High")</f>
        <v>Low</v>
      </c>
      <c r="AM1294" t="str" cm="1">
        <f t="array" ref="AM1294">_xlfn.IFS(AF1294&lt;=1,"0-1",AF1294&lt;=3,"2-3",AF1294&lt;=5,"4-5",AF1294&lt;=10,"6-10",TRUE,"10+")</f>
        <v>2-3</v>
      </c>
      <c r="AN1294" t="str" cm="1">
        <f t="array" ref="AN1294">_xlfn.IFS(X1294&lt;12,"Low",X1294&lt;=18,"Medium",TRUE,"High")</f>
        <v>Medium</v>
      </c>
      <c r="AO1294" t="str" cm="1">
        <f t="array" ref="AO1294">_xlfn.IFS(AH1294&lt;1,"0-1",AH1294&lt;=3,"2-3",AH1294&lt;=5,"4-5",TRUE,"5+")</f>
        <v>2-3</v>
      </c>
    </row>
    <row r="1295" spans="1:41"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 t="shared" si="20"/>
        <v>0</v>
      </c>
      <c r="AK1295" t="str" cm="1">
        <f t="array" ref="AK1295">_xlfn.IFS(A1295&lt;25,"&lt;25",A1295&lt;=34,"25-34",A1295&lt;=44,"35-44",A1295&lt;=54,"45-54",TRUE,"55+")</f>
        <v>35-44</v>
      </c>
      <c r="AL1295" t="str" cm="1">
        <f t="array" ref="AL1295">_xlfn.IFS(S1295&lt;5000,"Low",S1295&lt;=10000,"Medium",S1295&lt;=20000,"High",TRUE,"Very High")</f>
        <v>Low</v>
      </c>
      <c r="AM1295" t="str" cm="1">
        <f t="array" ref="AM1295">_xlfn.IFS(AF1295&lt;=1,"0-1",AF1295&lt;=3,"2-3",AF1295&lt;=5,"4-5",AF1295&lt;=10,"6-10",TRUE,"10+")</f>
        <v>2-3</v>
      </c>
      <c r="AN1295" t="str" cm="1">
        <f t="array" ref="AN1295">_xlfn.IFS(X1295&lt;12,"Low",X1295&lt;=18,"Medium",TRUE,"High")</f>
        <v>Medium</v>
      </c>
      <c r="AO1295" t="str" cm="1">
        <f t="array" ref="AO1295">_xlfn.IFS(AH1295&lt;1,"0-1",AH1295&lt;=3,"2-3",AH1295&lt;=5,"4-5",TRUE,"5+")</f>
        <v>2-3</v>
      </c>
    </row>
    <row r="1296" spans="1:41"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 t="shared" si="20"/>
        <v>0</v>
      </c>
      <c r="AK1296" t="str" cm="1">
        <f t="array" ref="AK1296">_xlfn.IFS(A1296&lt;25,"&lt;25",A1296&lt;=34,"25-34",A1296&lt;=44,"35-44",A1296&lt;=54,"45-54",TRUE,"55+")</f>
        <v>35-44</v>
      </c>
      <c r="AL1296" t="str" cm="1">
        <f t="array" ref="AL1296">_xlfn.IFS(S1296&lt;5000,"Low",S1296&lt;=10000,"Medium",S1296&lt;=20000,"High",TRUE,"Very High")</f>
        <v>Medium</v>
      </c>
      <c r="AM1296" t="str" cm="1">
        <f t="array" ref="AM1296">_xlfn.IFS(AF1296&lt;=1,"0-1",AF1296&lt;=3,"2-3",AF1296&lt;=5,"4-5",AF1296&lt;=10,"6-10",TRUE,"10+")</f>
        <v>2-3</v>
      </c>
      <c r="AN1296" t="str" cm="1">
        <f t="array" ref="AN1296">_xlfn.IFS(X1296&lt;12,"Low",X1296&lt;=18,"Medium",TRUE,"High")</f>
        <v>Medium</v>
      </c>
      <c r="AO1296" t="str" cm="1">
        <f t="array" ref="AO1296">_xlfn.IFS(AH1296&lt;1,"0-1",AH1296&lt;=3,"2-3",AH1296&lt;=5,"4-5",TRUE,"5+")</f>
        <v>2-3</v>
      </c>
    </row>
    <row r="1297" spans="1:41"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 t="shared" si="20"/>
        <v>0</v>
      </c>
      <c r="AK1297" t="str" cm="1">
        <f t="array" ref="AK1297">_xlfn.IFS(A1297&lt;25,"&lt;25",A1297&lt;=34,"25-34",A1297&lt;=44,"35-44",A1297&lt;=54,"45-54",TRUE,"55+")</f>
        <v>35-44</v>
      </c>
      <c r="AL1297" t="str" cm="1">
        <f t="array" ref="AL1297">_xlfn.IFS(S1297&lt;5000,"Low",S1297&lt;=10000,"Medium",S1297&lt;=20000,"High",TRUE,"Very High")</f>
        <v>High</v>
      </c>
      <c r="AM1297" t="str" cm="1">
        <f t="array" ref="AM1297">_xlfn.IFS(AF1297&lt;=1,"0-1",AF1297&lt;=3,"2-3",AF1297&lt;=5,"4-5",AF1297&lt;=10,"6-10",TRUE,"10+")</f>
        <v>10+</v>
      </c>
      <c r="AN1297" t="str" cm="1">
        <f t="array" ref="AN1297">_xlfn.IFS(X1297&lt;12,"Low",X1297&lt;=18,"Medium",TRUE,"High")</f>
        <v>Medium</v>
      </c>
      <c r="AO1297" t="str" cm="1">
        <f t="array" ref="AO1297">_xlfn.IFS(AH1297&lt;1,"0-1",AH1297&lt;=3,"2-3",AH1297&lt;=5,"4-5",TRUE,"5+")</f>
        <v>5+</v>
      </c>
    </row>
    <row r="1298" spans="1:41"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 t="shared" si="20"/>
        <v>0</v>
      </c>
      <c r="AK1298" t="str" cm="1">
        <f t="array" ref="AK1298">_xlfn.IFS(A1298&lt;25,"&lt;25",A1298&lt;=34,"25-34",A1298&lt;=44,"35-44",A1298&lt;=54,"45-54",TRUE,"55+")</f>
        <v>25-34</v>
      </c>
      <c r="AL1298" t="str" cm="1">
        <f t="array" ref="AL1298">_xlfn.IFS(S1298&lt;5000,"Low",S1298&lt;=10000,"Medium",S1298&lt;=20000,"High",TRUE,"Very High")</f>
        <v>Medium</v>
      </c>
      <c r="AM1298" t="str" cm="1">
        <f t="array" ref="AM1298">_xlfn.IFS(AF1298&lt;=1,"0-1",AF1298&lt;=3,"2-3",AF1298&lt;=5,"4-5",AF1298&lt;=10,"6-10",TRUE,"10+")</f>
        <v>6-10</v>
      </c>
      <c r="AN1298" t="str" cm="1">
        <f t="array" ref="AN1298">_xlfn.IFS(X1298&lt;12,"Low",X1298&lt;=18,"Medium",TRUE,"High")</f>
        <v>Medium</v>
      </c>
      <c r="AO1298" t="str" cm="1">
        <f t="array" ref="AO1298">_xlfn.IFS(AH1298&lt;1,"0-1",AH1298&lt;=3,"2-3",AH1298&lt;=5,"4-5",TRUE,"5+")</f>
        <v>0-1</v>
      </c>
    </row>
    <row r="1299" spans="1:41"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 t="shared" si="20"/>
        <v>1</v>
      </c>
      <c r="AK1299" t="str" cm="1">
        <f t="array" ref="AK1299">_xlfn.IFS(A1299&lt;25,"&lt;25",A1299&lt;=34,"25-34",A1299&lt;=44,"35-44",A1299&lt;=54,"45-54",TRUE,"55+")</f>
        <v>25-34</v>
      </c>
      <c r="AL1299" t="str" cm="1">
        <f t="array" ref="AL1299">_xlfn.IFS(S1299&lt;5000,"Low",S1299&lt;=10000,"Medium",S1299&lt;=20000,"High",TRUE,"Very High")</f>
        <v>Low</v>
      </c>
      <c r="AM1299" t="str" cm="1">
        <f t="array" ref="AM1299">_xlfn.IFS(AF1299&lt;=1,"0-1",AF1299&lt;=3,"2-3",AF1299&lt;=5,"4-5",AF1299&lt;=10,"6-10",TRUE,"10+")</f>
        <v>4-5</v>
      </c>
      <c r="AN1299" t="str" cm="1">
        <f t="array" ref="AN1299">_xlfn.IFS(X1299&lt;12,"Low",X1299&lt;=18,"Medium",TRUE,"High")</f>
        <v>Low</v>
      </c>
      <c r="AO1299" t="str" cm="1">
        <f t="array" ref="AO1299">_xlfn.IFS(AH1299&lt;1,"0-1",AH1299&lt;=3,"2-3",AH1299&lt;=5,"4-5",TRUE,"5+")</f>
        <v>2-3</v>
      </c>
    </row>
    <row r="1300" spans="1:41"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 t="shared" si="20"/>
        <v>1</v>
      </c>
      <c r="AK1300" t="str" cm="1">
        <f t="array" ref="AK1300">_xlfn.IFS(A1300&lt;25,"&lt;25",A1300&lt;=34,"25-34",A1300&lt;=44,"35-44",A1300&lt;=54,"45-54",TRUE,"55+")</f>
        <v>45-54</v>
      </c>
      <c r="AL1300" t="str" cm="1">
        <f t="array" ref="AL1300">_xlfn.IFS(S1300&lt;5000,"Low",S1300&lt;=10000,"Medium",S1300&lt;=20000,"High",TRUE,"Very High")</f>
        <v>Medium</v>
      </c>
      <c r="AM1300" t="str" cm="1">
        <f t="array" ref="AM1300">_xlfn.IFS(AF1300&lt;=1,"0-1",AF1300&lt;=3,"2-3",AF1300&lt;=5,"4-5",AF1300&lt;=10,"6-10",TRUE,"10+")</f>
        <v>6-10</v>
      </c>
      <c r="AN1300" t="str" cm="1">
        <f t="array" ref="AN1300">_xlfn.IFS(X1300&lt;12,"Low",X1300&lt;=18,"Medium",TRUE,"High")</f>
        <v>High</v>
      </c>
      <c r="AO1300" t="str" cm="1">
        <f t="array" ref="AO1300">_xlfn.IFS(AH1300&lt;1,"0-1",AH1300&lt;=3,"2-3",AH1300&lt;=5,"4-5",TRUE,"5+")</f>
        <v>2-3</v>
      </c>
    </row>
    <row r="1301" spans="1:41"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 t="shared" si="20"/>
        <v>0</v>
      </c>
      <c r="AK1301" t="str" cm="1">
        <f t="array" ref="AK1301">_xlfn.IFS(A1301&lt;25,"&lt;25",A1301&lt;=34,"25-34",A1301&lt;=44,"35-44",A1301&lt;=54,"45-54",TRUE,"55+")</f>
        <v>35-44</v>
      </c>
      <c r="AL1301" t="str" cm="1">
        <f t="array" ref="AL1301">_xlfn.IFS(S1301&lt;5000,"Low",S1301&lt;=10000,"Medium",S1301&lt;=20000,"High",TRUE,"Very High")</f>
        <v>Medium</v>
      </c>
      <c r="AM1301" t="str" cm="1">
        <f t="array" ref="AM1301">_xlfn.IFS(AF1301&lt;=1,"0-1",AF1301&lt;=3,"2-3",AF1301&lt;=5,"4-5",AF1301&lt;=10,"6-10",TRUE,"10+")</f>
        <v>4-5</v>
      </c>
      <c r="AN1301" t="str" cm="1">
        <f t="array" ref="AN1301">_xlfn.IFS(X1301&lt;12,"Low",X1301&lt;=18,"Medium",TRUE,"High")</f>
        <v>Medium</v>
      </c>
      <c r="AO1301" t="str" cm="1">
        <f t="array" ref="AO1301">_xlfn.IFS(AH1301&lt;1,"0-1",AH1301&lt;=3,"2-3",AH1301&lt;=5,"4-5",TRUE,"5+")</f>
        <v>0-1</v>
      </c>
    </row>
    <row r="1302" spans="1:41"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 t="shared" si="20"/>
        <v>0</v>
      </c>
      <c r="AK1302" t="str" cm="1">
        <f t="array" ref="AK1302">_xlfn.IFS(A1302&lt;25,"&lt;25",A1302&lt;=34,"25-34",A1302&lt;=44,"35-44",A1302&lt;=54,"45-54",TRUE,"55+")</f>
        <v>25-34</v>
      </c>
      <c r="AL1302" t="str" cm="1">
        <f t="array" ref="AL1302">_xlfn.IFS(S1302&lt;5000,"Low",S1302&lt;=10000,"Medium",S1302&lt;=20000,"High",TRUE,"Very High")</f>
        <v>Medium</v>
      </c>
      <c r="AM1302" t="str" cm="1">
        <f t="array" ref="AM1302">_xlfn.IFS(AF1302&lt;=1,"0-1",AF1302&lt;=3,"2-3",AF1302&lt;=5,"4-5",AF1302&lt;=10,"6-10",TRUE,"10+")</f>
        <v>6-10</v>
      </c>
      <c r="AN1302" t="str" cm="1">
        <f t="array" ref="AN1302">_xlfn.IFS(X1302&lt;12,"Low",X1302&lt;=18,"Medium",TRUE,"High")</f>
        <v>High</v>
      </c>
      <c r="AO1302" t="str" cm="1">
        <f t="array" ref="AO1302">_xlfn.IFS(AH1302&lt;1,"0-1",AH1302&lt;=3,"2-3",AH1302&lt;=5,"4-5",TRUE,"5+")</f>
        <v>4-5</v>
      </c>
    </row>
    <row r="1303" spans="1:41"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 t="shared" si="20"/>
        <v>0</v>
      </c>
      <c r="AK1303" t="str" cm="1">
        <f t="array" ref="AK1303">_xlfn.IFS(A1303&lt;25,"&lt;25",A1303&lt;=34,"25-34",A1303&lt;=44,"35-44",A1303&lt;=54,"45-54",TRUE,"55+")</f>
        <v>55+</v>
      </c>
      <c r="AL1303" t="str" cm="1">
        <f t="array" ref="AL1303">_xlfn.IFS(S1303&lt;5000,"Low",S1303&lt;=10000,"Medium",S1303&lt;=20000,"High",TRUE,"Very High")</f>
        <v>High</v>
      </c>
      <c r="AM1303" t="str" cm="1">
        <f t="array" ref="AM1303">_xlfn.IFS(AF1303&lt;=1,"0-1",AF1303&lt;=3,"2-3",AF1303&lt;=5,"4-5",AF1303&lt;=10,"6-10",TRUE,"10+")</f>
        <v>10+</v>
      </c>
      <c r="AN1303" t="str" cm="1">
        <f t="array" ref="AN1303">_xlfn.IFS(X1303&lt;12,"Low",X1303&lt;=18,"Medium",TRUE,"High")</f>
        <v>High</v>
      </c>
      <c r="AO1303" t="str" cm="1">
        <f t="array" ref="AO1303">_xlfn.IFS(AH1303&lt;1,"0-1",AH1303&lt;=3,"2-3",AH1303&lt;=5,"4-5",TRUE,"5+")</f>
        <v>5+</v>
      </c>
    </row>
    <row r="1304" spans="1:41"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 t="shared" si="20"/>
        <v>0</v>
      </c>
      <c r="AK1304" t="str" cm="1">
        <f t="array" ref="AK1304">_xlfn.IFS(A1304&lt;25,"&lt;25",A1304&lt;=34,"25-34",A1304&lt;=44,"35-44",A1304&lt;=54,"45-54",TRUE,"55+")</f>
        <v>35-44</v>
      </c>
      <c r="AL1304" t="str" cm="1">
        <f t="array" ref="AL1304">_xlfn.IFS(S1304&lt;5000,"Low",S1304&lt;=10000,"Medium",S1304&lt;=20000,"High",TRUE,"Very High")</f>
        <v>Low</v>
      </c>
      <c r="AM1304" t="str" cm="1">
        <f t="array" ref="AM1304">_xlfn.IFS(AF1304&lt;=1,"0-1",AF1304&lt;=3,"2-3",AF1304&lt;=5,"4-5",AF1304&lt;=10,"6-10",TRUE,"10+")</f>
        <v>4-5</v>
      </c>
      <c r="AN1304" t="str" cm="1">
        <f t="array" ref="AN1304">_xlfn.IFS(X1304&lt;12,"Low",X1304&lt;=18,"Medium",TRUE,"High")</f>
        <v>Medium</v>
      </c>
      <c r="AO1304" t="str" cm="1">
        <f t="array" ref="AO1304">_xlfn.IFS(AH1304&lt;1,"0-1",AH1304&lt;=3,"2-3",AH1304&lt;=5,"4-5",TRUE,"5+")</f>
        <v>0-1</v>
      </c>
    </row>
    <row r="1305" spans="1:41"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 t="shared" si="20"/>
        <v>0</v>
      </c>
      <c r="AK1305" t="str" cm="1">
        <f t="array" ref="AK1305">_xlfn.IFS(A1305&lt;25,"&lt;25",A1305&lt;=34,"25-34",A1305&lt;=44,"35-44",A1305&lt;=54,"45-54",TRUE,"55+")</f>
        <v>45-54</v>
      </c>
      <c r="AL1305" t="str" cm="1">
        <f t="array" ref="AL1305">_xlfn.IFS(S1305&lt;5000,"Low",S1305&lt;=10000,"Medium",S1305&lt;=20000,"High",TRUE,"Very High")</f>
        <v>High</v>
      </c>
      <c r="AM1305" t="str" cm="1">
        <f t="array" ref="AM1305">_xlfn.IFS(AF1305&lt;=1,"0-1",AF1305&lt;=3,"2-3",AF1305&lt;=5,"4-5",AF1305&lt;=10,"6-10",TRUE,"10+")</f>
        <v>10+</v>
      </c>
      <c r="AN1305" t="str" cm="1">
        <f t="array" ref="AN1305">_xlfn.IFS(X1305&lt;12,"Low",X1305&lt;=18,"Medium",TRUE,"High")</f>
        <v>Medium</v>
      </c>
      <c r="AO1305" t="str" cm="1">
        <f t="array" ref="AO1305">_xlfn.IFS(AH1305&lt;1,"0-1",AH1305&lt;=3,"2-3",AH1305&lt;=5,"4-5",TRUE,"5+")</f>
        <v>5+</v>
      </c>
    </row>
    <row r="1306" spans="1:41"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 t="shared" si="20"/>
        <v>0</v>
      </c>
      <c r="AK1306" t="str" cm="1">
        <f t="array" ref="AK1306">_xlfn.IFS(A1306&lt;25,"&lt;25",A1306&lt;=34,"25-34",A1306&lt;=44,"35-44",A1306&lt;=54,"45-54",TRUE,"55+")</f>
        <v>35-44</v>
      </c>
      <c r="AL1306" t="str" cm="1">
        <f t="array" ref="AL1306">_xlfn.IFS(S1306&lt;5000,"Low",S1306&lt;=10000,"Medium",S1306&lt;=20000,"High",TRUE,"Very High")</f>
        <v>Low</v>
      </c>
      <c r="AM1306" t="str" cm="1">
        <f t="array" ref="AM1306">_xlfn.IFS(AF1306&lt;=1,"0-1",AF1306&lt;=3,"2-3",AF1306&lt;=5,"4-5",AF1306&lt;=10,"6-10",TRUE,"10+")</f>
        <v>6-10</v>
      </c>
      <c r="AN1306" t="str" cm="1">
        <f t="array" ref="AN1306">_xlfn.IFS(X1306&lt;12,"Low",X1306&lt;=18,"Medium",TRUE,"High")</f>
        <v>Medium</v>
      </c>
      <c r="AO1306" t="str" cm="1">
        <f t="array" ref="AO1306">_xlfn.IFS(AH1306&lt;1,"0-1",AH1306&lt;=3,"2-3",AH1306&lt;=5,"4-5",TRUE,"5+")</f>
        <v>5+</v>
      </c>
    </row>
    <row r="1307" spans="1:41"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 t="shared" si="20"/>
        <v>0</v>
      </c>
      <c r="AK1307" t="str" cm="1">
        <f t="array" ref="AK1307">_xlfn.IFS(A1307&lt;25,"&lt;25",A1307&lt;=34,"25-34",A1307&lt;=44,"35-44",A1307&lt;=54,"45-54",TRUE,"55+")</f>
        <v>45-54</v>
      </c>
      <c r="AL1307" t="str" cm="1">
        <f t="array" ref="AL1307">_xlfn.IFS(S1307&lt;5000,"Low",S1307&lt;=10000,"Medium",S1307&lt;=20000,"High",TRUE,"Very High")</f>
        <v>Medium</v>
      </c>
      <c r="AM1307" t="str" cm="1">
        <f t="array" ref="AM1307">_xlfn.IFS(AF1307&lt;=1,"0-1",AF1307&lt;=3,"2-3",AF1307&lt;=5,"4-5",AF1307&lt;=10,"6-10",TRUE,"10+")</f>
        <v>6-10</v>
      </c>
      <c r="AN1307" t="str" cm="1">
        <f t="array" ref="AN1307">_xlfn.IFS(X1307&lt;12,"Low",X1307&lt;=18,"Medium",TRUE,"High")</f>
        <v>Medium</v>
      </c>
      <c r="AO1307" t="str" cm="1">
        <f t="array" ref="AO1307">_xlfn.IFS(AH1307&lt;1,"0-1",AH1307&lt;=3,"2-3",AH1307&lt;=5,"4-5",TRUE,"5+")</f>
        <v>2-3</v>
      </c>
    </row>
    <row r="1308" spans="1:41"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 t="shared" si="20"/>
        <v>0</v>
      </c>
      <c r="AK1308" t="str" cm="1">
        <f t="array" ref="AK1308">_xlfn.IFS(A1308&lt;25,"&lt;25",A1308&lt;=34,"25-34",A1308&lt;=44,"35-44",A1308&lt;=54,"45-54",TRUE,"55+")</f>
        <v>25-34</v>
      </c>
      <c r="AL1308" t="str" cm="1">
        <f t="array" ref="AL1308">_xlfn.IFS(S1308&lt;5000,"Low",S1308&lt;=10000,"Medium",S1308&lt;=20000,"High",TRUE,"Very High")</f>
        <v>Medium</v>
      </c>
      <c r="AM1308" t="str" cm="1">
        <f t="array" ref="AM1308">_xlfn.IFS(AF1308&lt;=1,"0-1",AF1308&lt;=3,"2-3",AF1308&lt;=5,"4-5",AF1308&lt;=10,"6-10",TRUE,"10+")</f>
        <v>2-3</v>
      </c>
      <c r="AN1308" t="str" cm="1">
        <f t="array" ref="AN1308">_xlfn.IFS(X1308&lt;12,"Low",X1308&lt;=18,"Medium",TRUE,"High")</f>
        <v>Medium</v>
      </c>
      <c r="AO1308" t="str" cm="1">
        <f t="array" ref="AO1308">_xlfn.IFS(AH1308&lt;1,"0-1",AH1308&lt;=3,"2-3",AH1308&lt;=5,"4-5",TRUE,"5+")</f>
        <v>2-3</v>
      </c>
    </row>
    <row r="1309" spans="1:41"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 t="shared" si="20"/>
        <v>0</v>
      </c>
      <c r="AK1309" t="str" cm="1">
        <f t="array" ref="AK1309">_xlfn.IFS(A1309&lt;25,"&lt;25",A1309&lt;=34,"25-34",A1309&lt;=44,"35-44",A1309&lt;=54,"45-54",TRUE,"55+")</f>
        <v>25-34</v>
      </c>
      <c r="AL1309" t="str" cm="1">
        <f t="array" ref="AL1309">_xlfn.IFS(S1309&lt;5000,"Low",S1309&lt;=10000,"Medium",S1309&lt;=20000,"High",TRUE,"Very High")</f>
        <v>Low</v>
      </c>
      <c r="AM1309" t="str" cm="1">
        <f t="array" ref="AM1309">_xlfn.IFS(AF1309&lt;=1,"0-1",AF1309&lt;=3,"2-3",AF1309&lt;=5,"4-5",AF1309&lt;=10,"6-10",TRUE,"10+")</f>
        <v>2-3</v>
      </c>
      <c r="AN1309" t="str" cm="1">
        <f t="array" ref="AN1309">_xlfn.IFS(X1309&lt;12,"Low",X1309&lt;=18,"Medium",TRUE,"High")</f>
        <v>High</v>
      </c>
      <c r="AO1309" t="str" cm="1">
        <f t="array" ref="AO1309">_xlfn.IFS(AH1309&lt;1,"0-1",AH1309&lt;=3,"2-3",AH1309&lt;=5,"4-5",TRUE,"5+")</f>
        <v>2-3</v>
      </c>
    </row>
    <row r="1310" spans="1:41"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 t="shared" si="20"/>
        <v>0</v>
      </c>
      <c r="AK1310" t="str" cm="1">
        <f t="array" ref="AK1310">_xlfn.IFS(A1310&lt;25,"&lt;25",A1310&lt;=34,"25-34",A1310&lt;=44,"35-44",A1310&lt;=54,"45-54",TRUE,"55+")</f>
        <v>35-44</v>
      </c>
      <c r="AL1310" t="str" cm="1">
        <f t="array" ref="AL1310">_xlfn.IFS(S1310&lt;5000,"Low",S1310&lt;=10000,"Medium",S1310&lt;=20000,"High",TRUE,"Very High")</f>
        <v>Medium</v>
      </c>
      <c r="AM1310" t="str" cm="1">
        <f t="array" ref="AM1310">_xlfn.IFS(AF1310&lt;=1,"0-1",AF1310&lt;=3,"2-3",AF1310&lt;=5,"4-5",AF1310&lt;=10,"6-10",TRUE,"10+")</f>
        <v>4-5</v>
      </c>
      <c r="AN1310" t="str" cm="1">
        <f t="array" ref="AN1310">_xlfn.IFS(X1310&lt;12,"Low",X1310&lt;=18,"Medium",TRUE,"High")</f>
        <v>High</v>
      </c>
      <c r="AO1310" t="str" cm="1">
        <f t="array" ref="AO1310">_xlfn.IFS(AH1310&lt;1,"0-1",AH1310&lt;=3,"2-3",AH1310&lt;=5,"4-5",TRUE,"5+")</f>
        <v>0-1</v>
      </c>
    </row>
    <row r="1311" spans="1:41"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 t="shared" si="20"/>
        <v>0</v>
      </c>
      <c r="AK1311" t="str" cm="1">
        <f t="array" ref="AK1311">_xlfn.IFS(A1311&lt;25,"&lt;25",A1311&lt;=34,"25-34",A1311&lt;=44,"35-44",A1311&lt;=54,"45-54",TRUE,"55+")</f>
        <v>25-34</v>
      </c>
      <c r="AL1311" t="str" cm="1">
        <f t="array" ref="AL1311">_xlfn.IFS(S1311&lt;5000,"Low",S1311&lt;=10000,"Medium",S1311&lt;=20000,"High",TRUE,"Very High")</f>
        <v>Low</v>
      </c>
      <c r="AM1311" t="str" cm="1">
        <f t="array" ref="AM1311">_xlfn.IFS(AF1311&lt;=1,"0-1",AF1311&lt;=3,"2-3",AF1311&lt;=5,"4-5",AF1311&lt;=10,"6-10",TRUE,"10+")</f>
        <v>4-5</v>
      </c>
      <c r="AN1311" t="str" cm="1">
        <f t="array" ref="AN1311">_xlfn.IFS(X1311&lt;12,"Low",X1311&lt;=18,"Medium",TRUE,"High")</f>
        <v>Medium</v>
      </c>
      <c r="AO1311" t="str" cm="1">
        <f t="array" ref="AO1311">_xlfn.IFS(AH1311&lt;1,"0-1",AH1311&lt;=3,"2-3",AH1311&lt;=5,"4-5",TRUE,"5+")</f>
        <v>2-3</v>
      </c>
    </row>
    <row r="1312" spans="1:41"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 t="shared" si="20"/>
        <v>0</v>
      </c>
      <c r="AK1312" t="str" cm="1">
        <f t="array" ref="AK1312">_xlfn.IFS(A1312&lt;25,"&lt;25",A1312&lt;=34,"25-34",A1312&lt;=44,"35-44",A1312&lt;=54,"45-54",TRUE,"55+")</f>
        <v>55+</v>
      </c>
      <c r="AL1312" t="str" cm="1">
        <f t="array" ref="AL1312">_xlfn.IFS(S1312&lt;5000,"Low",S1312&lt;=10000,"Medium",S1312&lt;=20000,"High",TRUE,"Very High")</f>
        <v>High</v>
      </c>
      <c r="AM1312" t="str" cm="1">
        <f t="array" ref="AM1312">_xlfn.IFS(AF1312&lt;=1,"0-1",AF1312&lt;=3,"2-3",AF1312&lt;=5,"4-5",AF1312&lt;=10,"6-10",TRUE,"10+")</f>
        <v>2-3</v>
      </c>
      <c r="AN1312" t="str" cm="1">
        <f t="array" ref="AN1312">_xlfn.IFS(X1312&lt;12,"Low",X1312&lt;=18,"Medium",TRUE,"High")</f>
        <v>Medium</v>
      </c>
      <c r="AO1312" t="str" cm="1">
        <f t="array" ref="AO1312">_xlfn.IFS(AH1312&lt;1,"0-1",AH1312&lt;=3,"2-3",AH1312&lt;=5,"4-5",TRUE,"5+")</f>
        <v>2-3</v>
      </c>
    </row>
    <row r="1313" spans="1:41"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 t="shared" si="20"/>
        <v>0</v>
      </c>
      <c r="AK1313" t="str" cm="1">
        <f t="array" ref="AK1313">_xlfn.IFS(A1313&lt;25,"&lt;25",A1313&lt;=34,"25-34",A1313&lt;=44,"35-44",A1313&lt;=54,"45-54",TRUE,"55+")</f>
        <v>&lt;25</v>
      </c>
      <c r="AL1313" t="str" cm="1">
        <f t="array" ref="AL1313">_xlfn.IFS(S1313&lt;5000,"Low",S1313&lt;=10000,"Medium",S1313&lt;=20000,"High",TRUE,"Very High")</f>
        <v>Low</v>
      </c>
      <c r="AM1313" t="str" cm="1">
        <f t="array" ref="AM1313">_xlfn.IFS(AF1313&lt;=1,"0-1",AF1313&lt;=3,"2-3",AF1313&lt;=5,"4-5",AF1313&lt;=10,"6-10",TRUE,"10+")</f>
        <v>0-1</v>
      </c>
      <c r="AN1313" t="str" cm="1">
        <f t="array" ref="AN1313">_xlfn.IFS(X1313&lt;12,"Low",X1313&lt;=18,"Medium",TRUE,"High")</f>
        <v>Medium</v>
      </c>
      <c r="AO1313" t="str" cm="1">
        <f t="array" ref="AO1313">_xlfn.IFS(AH1313&lt;1,"0-1",AH1313&lt;=3,"2-3",AH1313&lt;=5,"4-5",TRUE,"5+")</f>
        <v>0-1</v>
      </c>
    </row>
    <row r="1314" spans="1:41"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 t="shared" si="20"/>
        <v>1</v>
      </c>
      <c r="AK1314" t="str" cm="1">
        <f t="array" ref="AK1314">_xlfn.IFS(A1314&lt;25,"&lt;25",A1314&lt;=34,"25-34",A1314&lt;=44,"35-44",A1314&lt;=54,"45-54",TRUE,"55+")</f>
        <v>25-34</v>
      </c>
      <c r="AL1314" t="str" cm="1">
        <f t="array" ref="AL1314">_xlfn.IFS(S1314&lt;5000,"Low",S1314&lt;=10000,"Medium",S1314&lt;=20000,"High",TRUE,"Very High")</f>
        <v>Low</v>
      </c>
      <c r="AM1314" t="str" cm="1">
        <f t="array" ref="AM1314">_xlfn.IFS(AF1314&lt;=1,"0-1",AF1314&lt;=3,"2-3",AF1314&lt;=5,"4-5",AF1314&lt;=10,"6-10",TRUE,"10+")</f>
        <v>0-1</v>
      </c>
      <c r="AN1314" t="str" cm="1">
        <f t="array" ref="AN1314">_xlfn.IFS(X1314&lt;12,"Low",X1314&lt;=18,"Medium",TRUE,"High")</f>
        <v>Medium</v>
      </c>
      <c r="AO1314" t="str" cm="1">
        <f t="array" ref="AO1314">_xlfn.IFS(AH1314&lt;1,"0-1",AH1314&lt;=3,"2-3",AH1314&lt;=5,"4-5",TRUE,"5+")</f>
        <v>0-1</v>
      </c>
    </row>
    <row r="1315" spans="1:41"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 t="shared" si="20"/>
        <v>1</v>
      </c>
      <c r="AK1315" t="str" cm="1">
        <f t="array" ref="AK1315">_xlfn.IFS(A1315&lt;25,"&lt;25",A1315&lt;=34,"25-34",A1315&lt;=44,"35-44",A1315&lt;=54,"45-54",TRUE,"55+")</f>
        <v>25-34</v>
      </c>
      <c r="AL1315" t="str" cm="1">
        <f t="array" ref="AL1315">_xlfn.IFS(S1315&lt;5000,"Low",S1315&lt;=10000,"Medium",S1315&lt;=20000,"High",TRUE,"Very High")</f>
        <v>Low</v>
      </c>
      <c r="AM1315" t="str" cm="1">
        <f t="array" ref="AM1315">_xlfn.IFS(AF1315&lt;=1,"0-1",AF1315&lt;=3,"2-3",AF1315&lt;=5,"4-5",AF1315&lt;=10,"6-10",TRUE,"10+")</f>
        <v>2-3</v>
      </c>
      <c r="AN1315" t="str" cm="1">
        <f t="array" ref="AN1315">_xlfn.IFS(X1315&lt;12,"Low",X1315&lt;=18,"Medium",TRUE,"High")</f>
        <v>Medium</v>
      </c>
      <c r="AO1315" t="str" cm="1">
        <f t="array" ref="AO1315">_xlfn.IFS(AH1315&lt;1,"0-1",AH1315&lt;=3,"2-3",AH1315&lt;=5,"4-5",TRUE,"5+")</f>
        <v>2-3</v>
      </c>
    </row>
    <row r="1316" spans="1:41"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 t="shared" si="20"/>
        <v>0</v>
      </c>
      <c r="AK1316" t="str" cm="1">
        <f t="array" ref="AK1316">_xlfn.IFS(A1316&lt;25,"&lt;25",A1316&lt;=34,"25-34",A1316&lt;=44,"35-44",A1316&lt;=54,"45-54",TRUE,"55+")</f>
        <v>45-54</v>
      </c>
      <c r="AL1316" t="str" cm="1">
        <f t="array" ref="AL1316">_xlfn.IFS(S1316&lt;5000,"Low",S1316&lt;=10000,"Medium",S1316&lt;=20000,"High",TRUE,"Very High")</f>
        <v>Medium</v>
      </c>
      <c r="AM1316" t="str" cm="1">
        <f t="array" ref="AM1316">_xlfn.IFS(AF1316&lt;=1,"0-1",AF1316&lt;=3,"2-3",AF1316&lt;=5,"4-5",AF1316&lt;=10,"6-10",TRUE,"10+")</f>
        <v>6-10</v>
      </c>
      <c r="AN1316" t="str" cm="1">
        <f t="array" ref="AN1316">_xlfn.IFS(X1316&lt;12,"Low",X1316&lt;=18,"Medium",TRUE,"High")</f>
        <v>High</v>
      </c>
      <c r="AO1316" t="str" cm="1">
        <f t="array" ref="AO1316">_xlfn.IFS(AH1316&lt;1,"0-1",AH1316&lt;=3,"2-3",AH1316&lt;=5,"4-5",TRUE,"5+")</f>
        <v>4-5</v>
      </c>
    </row>
    <row r="1317" spans="1:41"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 t="shared" si="20"/>
        <v>0</v>
      </c>
      <c r="AK1317" t="str" cm="1">
        <f t="array" ref="AK1317">_xlfn.IFS(A1317&lt;25,"&lt;25",A1317&lt;=34,"25-34",A1317&lt;=44,"35-44",A1317&lt;=54,"45-54",TRUE,"55+")</f>
        <v>35-44</v>
      </c>
      <c r="AL1317" t="str" cm="1">
        <f t="array" ref="AL1317">_xlfn.IFS(S1317&lt;5000,"Low",S1317&lt;=10000,"Medium",S1317&lt;=20000,"High",TRUE,"Very High")</f>
        <v>Medium</v>
      </c>
      <c r="AM1317" t="str" cm="1">
        <f t="array" ref="AM1317">_xlfn.IFS(AF1317&lt;=1,"0-1",AF1317&lt;=3,"2-3",AF1317&lt;=5,"4-5",AF1317&lt;=10,"6-10",TRUE,"10+")</f>
        <v>0-1</v>
      </c>
      <c r="AN1317" t="str" cm="1">
        <f t="array" ref="AN1317">_xlfn.IFS(X1317&lt;12,"Low",X1317&lt;=18,"Medium",TRUE,"High")</f>
        <v>High</v>
      </c>
      <c r="AO1317" t="str" cm="1">
        <f t="array" ref="AO1317">_xlfn.IFS(AH1317&lt;1,"0-1",AH1317&lt;=3,"2-3",AH1317&lt;=5,"4-5",TRUE,"5+")</f>
        <v>0-1</v>
      </c>
    </row>
    <row r="1318" spans="1:41"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 t="shared" si="20"/>
        <v>0</v>
      </c>
      <c r="AK1318" t="str" cm="1">
        <f t="array" ref="AK1318">_xlfn.IFS(A1318&lt;25,"&lt;25",A1318&lt;=34,"25-34",A1318&lt;=44,"35-44",A1318&lt;=54,"45-54",TRUE,"55+")</f>
        <v>35-44</v>
      </c>
      <c r="AL1318" t="str" cm="1">
        <f t="array" ref="AL1318">_xlfn.IFS(S1318&lt;5000,"Low",S1318&lt;=10000,"Medium",S1318&lt;=20000,"High",TRUE,"Very High")</f>
        <v>Medium</v>
      </c>
      <c r="AM1318" t="str" cm="1">
        <f t="array" ref="AM1318">_xlfn.IFS(AF1318&lt;=1,"0-1",AF1318&lt;=3,"2-3",AF1318&lt;=5,"4-5",AF1318&lt;=10,"6-10",TRUE,"10+")</f>
        <v>6-10</v>
      </c>
      <c r="AN1318" t="str" cm="1">
        <f t="array" ref="AN1318">_xlfn.IFS(X1318&lt;12,"Low",X1318&lt;=18,"Medium",TRUE,"High")</f>
        <v>High</v>
      </c>
      <c r="AO1318" t="str" cm="1">
        <f t="array" ref="AO1318">_xlfn.IFS(AH1318&lt;1,"0-1",AH1318&lt;=3,"2-3",AH1318&lt;=5,"4-5",TRUE,"5+")</f>
        <v>5+</v>
      </c>
    </row>
    <row r="1319" spans="1:41"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 t="shared" si="20"/>
        <v>0</v>
      </c>
      <c r="AK1319" t="str" cm="1">
        <f t="array" ref="AK1319">_xlfn.IFS(A1319&lt;25,"&lt;25",A1319&lt;=34,"25-34",A1319&lt;=44,"35-44",A1319&lt;=54,"45-54",TRUE,"55+")</f>
        <v>25-34</v>
      </c>
      <c r="AL1319" t="str" cm="1">
        <f t="array" ref="AL1319">_xlfn.IFS(S1319&lt;5000,"Low",S1319&lt;=10000,"Medium",S1319&lt;=20000,"High",TRUE,"Very High")</f>
        <v>Low</v>
      </c>
      <c r="AM1319" t="str" cm="1">
        <f t="array" ref="AM1319">_xlfn.IFS(AF1319&lt;=1,"0-1",AF1319&lt;=3,"2-3",AF1319&lt;=5,"4-5",AF1319&lt;=10,"6-10",TRUE,"10+")</f>
        <v>4-5</v>
      </c>
      <c r="AN1319" t="str" cm="1">
        <f t="array" ref="AN1319">_xlfn.IFS(X1319&lt;12,"Low",X1319&lt;=18,"Medium",TRUE,"High")</f>
        <v>Medium</v>
      </c>
      <c r="AO1319" t="str" cm="1">
        <f t="array" ref="AO1319">_xlfn.IFS(AH1319&lt;1,"0-1",AH1319&lt;=3,"2-3",AH1319&lt;=5,"4-5",TRUE,"5+")</f>
        <v>0-1</v>
      </c>
    </row>
    <row r="1320" spans="1:41"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 t="shared" si="20"/>
        <v>0</v>
      </c>
      <c r="AK1320" t="str" cm="1">
        <f t="array" ref="AK1320">_xlfn.IFS(A1320&lt;25,"&lt;25",A1320&lt;=34,"25-34",A1320&lt;=44,"35-44",A1320&lt;=54,"45-54",TRUE,"55+")</f>
        <v>25-34</v>
      </c>
      <c r="AL1320" t="str" cm="1">
        <f t="array" ref="AL1320">_xlfn.IFS(S1320&lt;5000,"Low",S1320&lt;=10000,"Medium",S1320&lt;=20000,"High",TRUE,"Very High")</f>
        <v>Low</v>
      </c>
      <c r="AM1320" t="str" cm="1">
        <f t="array" ref="AM1320">_xlfn.IFS(AF1320&lt;=1,"0-1",AF1320&lt;=3,"2-3",AF1320&lt;=5,"4-5",AF1320&lt;=10,"6-10",TRUE,"10+")</f>
        <v>10+</v>
      </c>
      <c r="AN1320" t="str" cm="1">
        <f t="array" ref="AN1320">_xlfn.IFS(X1320&lt;12,"Low",X1320&lt;=18,"Medium",TRUE,"High")</f>
        <v>Medium</v>
      </c>
      <c r="AO1320" t="str" cm="1">
        <f t="array" ref="AO1320">_xlfn.IFS(AH1320&lt;1,"0-1",AH1320&lt;=3,"2-3",AH1320&lt;=5,"4-5",TRUE,"5+")</f>
        <v>2-3</v>
      </c>
    </row>
    <row r="1321" spans="1:41"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 t="shared" si="20"/>
        <v>0</v>
      </c>
      <c r="AK1321" t="str" cm="1">
        <f t="array" ref="AK1321">_xlfn.IFS(A1321&lt;25,"&lt;25",A1321&lt;=34,"25-34",A1321&lt;=44,"35-44",A1321&lt;=54,"45-54",TRUE,"55+")</f>
        <v>25-34</v>
      </c>
      <c r="AL1321" t="str" cm="1">
        <f t="array" ref="AL1321">_xlfn.IFS(S1321&lt;5000,"Low",S1321&lt;=10000,"Medium",S1321&lt;=20000,"High",TRUE,"Very High")</f>
        <v>Low</v>
      </c>
      <c r="AM1321" t="str" cm="1">
        <f t="array" ref="AM1321">_xlfn.IFS(AF1321&lt;=1,"0-1",AF1321&lt;=3,"2-3",AF1321&lt;=5,"4-5",AF1321&lt;=10,"6-10",TRUE,"10+")</f>
        <v>0-1</v>
      </c>
      <c r="AN1321" t="str" cm="1">
        <f t="array" ref="AN1321">_xlfn.IFS(X1321&lt;12,"Low",X1321&lt;=18,"Medium",TRUE,"High")</f>
        <v>Medium</v>
      </c>
      <c r="AO1321" t="str" cm="1">
        <f t="array" ref="AO1321">_xlfn.IFS(AH1321&lt;1,"0-1",AH1321&lt;=3,"2-3",AH1321&lt;=5,"4-5",TRUE,"5+")</f>
        <v>0-1</v>
      </c>
    </row>
    <row r="1322" spans="1:41"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 t="shared" si="20"/>
        <v>0</v>
      </c>
      <c r="AK1322" t="str" cm="1">
        <f t="array" ref="AK1322">_xlfn.IFS(A1322&lt;25,"&lt;25",A1322&lt;=34,"25-34",A1322&lt;=44,"35-44",A1322&lt;=54,"45-54",TRUE,"55+")</f>
        <v>35-44</v>
      </c>
      <c r="AL1322" t="str" cm="1">
        <f t="array" ref="AL1322">_xlfn.IFS(S1322&lt;5000,"Low",S1322&lt;=10000,"Medium",S1322&lt;=20000,"High",TRUE,"Very High")</f>
        <v>Low</v>
      </c>
      <c r="AM1322" t="str" cm="1">
        <f t="array" ref="AM1322">_xlfn.IFS(AF1322&lt;=1,"0-1",AF1322&lt;=3,"2-3",AF1322&lt;=5,"4-5",AF1322&lt;=10,"6-10",TRUE,"10+")</f>
        <v>6-10</v>
      </c>
      <c r="AN1322" t="str" cm="1">
        <f t="array" ref="AN1322">_xlfn.IFS(X1322&lt;12,"Low",X1322&lt;=18,"Medium",TRUE,"High")</f>
        <v>High</v>
      </c>
      <c r="AO1322" t="str" cm="1">
        <f t="array" ref="AO1322">_xlfn.IFS(AH1322&lt;1,"0-1",AH1322&lt;=3,"2-3",AH1322&lt;=5,"4-5",TRUE,"5+")</f>
        <v>2-3</v>
      </c>
    </row>
    <row r="1323" spans="1:41"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 t="shared" si="20"/>
        <v>0</v>
      </c>
      <c r="AK1323" t="str" cm="1">
        <f t="array" ref="AK1323">_xlfn.IFS(A1323&lt;25,"&lt;25",A1323&lt;=34,"25-34",A1323&lt;=44,"35-44",A1323&lt;=54,"45-54",TRUE,"55+")</f>
        <v>45-54</v>
      </c>
      <c r="AL1323" t="str" cm="1">
        <f t="array" ref="AL1323">_xlfn.IFS(S1323&lt;5000,"Low",S1323&lt;=10000,"Medium",S1323&lt;=20000,"High",TRUE,"Very High")</f>
        <v>Low</v>
      </c>
      <c r="AM1323" t="str" cm="1">
        <f t="array" ref="AM1323">_xlfn.IFS(AF1323&lt;=1,"0-1",AF1323&lt;=3,"2-3",AF1323&lt;=5,"4-5",AF1323&lt;=10,"6-10",TRUE,"10+")</f>
        <v>2-3</v>
      </c>
      <c r="AN1323" t="str" cm="1">
        <f t="array" ref="AN1323">_xlfn.IFS(X1323&lt;12,"Low",X1323&lt;=18,"Medium",TRUE,"High")</f>
        <v>Medium</v>
      </c>
      <c r="AO1323" t="str" cm="1">
        <f t="array" ref="AO1323">_xlfn.IFS(AH1323&lt;1,"0-1",AH1323&lt;=3,"2-3",AH1323&lt;=5,"4-5",TRUE,"5+")</f>
        <v>2-3</v>
      </c>
    </row>
    <row r="1324" spans="1:41"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 t="shared" si="20"/>
        <v>0</v>
      </c>
      <c r="AK1324" t="str" cm="1">
        <f t="array" ref="AK1324">_xlfn.IFS(A1324&lt;25,"&lt;25",A1324&lt;=34,"25-34",A1324&lt;=44,"35-44",A1324&lt;=54,"45-54",TRUE,"55+")</f>
        <v>45-54</v>
      </c>
      <c r="AL1324" t="str" cm="1">
        <f t="array" ref="AL1324">_xlfn.IFS(S1324&lt;5000,"Low",S1324&lt;=10000,"Medium",S1324&lt;=20000,"High",TRUE,"Very High")</f>
        <v>Medium</v>
      </c>
      <c r="AM1324" t="str" cm="1">
        <f t="array" ref="AM1324">_xlfn.IFS(AF1324&lt;=1,"0-1",AF1324&lt;=3,"2-3",AF1324&lt;=5,"4-5",AF1324&lt;=10,"6-10",TRUE,"10+")</f>
        <v>6-10</v>
      </c>
      <c r="AN1324" t="str" cm="1">
        <f t="array" ref="AN1324">_xlfn.IFS(X1324&lt;12,"Low",X1324&lt;=18,"Medium",TRUE,"High")</f>
        <v>Medium</v>
      </c>
      <c r="AO1324" t="str" cm="1">
        <f t="array" ref="AO1324">_xlfn.IFS(AH1324&lt;1,"0-1",AH1324&lt;=3,"2-3",AH1324&lt;=5,"4-5",TRUE,"5+")</f>
        <v>4-5</v>
      </c>
    </row>
    <row r="1325" spans="1:41"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 t="shared" si="20"/>
        <v>0</v>
      </c>
      <c r="AK1325" t="str" cm="1">
        <f t="array" ref="AK1325">_xlfn.IFS(A1325&lt;25,"&lt;25",A1325&lt;=34,"25-34",A1325&lt;=44,"35-44",A1325&lt;=54,"45-54",TRUE,"55+")</f>
        <v>25-34</v>
      </c>
      <c r="AL1325" t="str" cm="1">
        <f t="array" ref="AL1325">_xlfn.IFS(S1325&lt;5000,"Low",S1325&lt;=10000,"Medium",S1325&lt;=20000,"High",TRUE,"Very High")</f>
        <v>Low</v>
      </c>
      <c r="AM1325" t="str" cm="1">
        <f t="array" ref="AM1325">_xlfn.IFS(AF1325&lt;=1,"0-1",AF1325&lt;=3,"2-3",AF1325&lt;=5,"4-5",AF1325&lt;=10,"6-10",TRUE,"10+")</f>
        <v>2-3</v>
      </c>
      <c r="AN1325" t="str" cm="1">
        <f t="array" ref="AN1325">_xlfn.IFS(X1325&lt;12,"Low",X1325&lt;=18,"Medium",TRUE,"High")</f>
        <v>Medium</v>
      </c>
      <c r="AO1325" t="str" cm="1">
        <f t="array" ref="AO1325">_xlfn.IFS(AH1325&lt;1,"0-1",AH1325&lt;=3,"2-3",AH1325&lt;=5,"4-5",TRUE,"5+")</f>
        <v>2-3</v>
      </c>
    </row>
    <row r="1326" spans="1:41"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 t="shared" si="20"/>
        <v>0</v>
      </c>
      <c r="AK1326" t="str" cm="1">
        <f t="array" ref="AK1326">_xlfn.IFS(A1326&lt;25,"&lt;25",A1326&lt;=34,"25-34",A1326&lt;=44,"35-44",A1326&lt;=54,"45-54",TRUE,"55+")</f>
        <v>25-34</v>
      </c>
      <c r="AL1326" t="str" cm="1">
        <f t="array" ref="AL1326">_xlfn.IFS(S1326&lt;5000,"Low",S1326&lt;=10000,"Medium",S1326&lt;=20000,"High",TRUE,"Very High")</f>
        <v>Medium</v>
      </c>
      <c r="AM1326" t="str" cm="1">
        <f t="array" ref="AM1326">_xlfn.IFS(AF1326&lt;=1,"0-1",AF1326&lt;=3,"2-3",AF1326&lt;=5,"4-5",AF1326&lt;=10,"6-10",TRUE,"10+")</f>
        <v>6-10</v>
      </c>
      <c r="AN1326" t="str" cm="1">
        <f t="array" ref="AN1326">_xlfn.IFS(X1326&lt;12,"Low",X1326&lt;=18,"Medium",TRUE,"High")</f>
        <v>Medium</v>
      </c>
      <c r="AO1326" t="str" cm="1">
        <f t="array" ref="AO1326">_xlfn.IFS(AH1326&lt;1,"0-1",AH1326&lt;=3,"2-3",AH1326&lt;=5,"4-5",TRUE,"5+")</f>
        <v>2-3</v>
      </c>
    </row>
    <row r="1327" spans="1:41"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 t="shared" si="20"/>
        <v>0</v>
      </c>
      <c r="AK1327" t="str" cm="1">
        <f t="array" ref="AK1327">_xlfn.IFS(A1327&lt;25,"&lt;25",A1327&lt;=34,"25-34",A1327&lt;=44,"35-44",A1327&lt;=54,"45-54",TRUE,"55+")</f>
        <v>35-44</v>
      </c>
      <c r="AL1327" t="str" cm="1">
        <f t="array" ref="AL1327">_xlfn.IFS(S1327&lt;5000,"Low",S1327&lt;=10000,"Medium",S1327&lt;=20000,"High",TRUE,"Very High")</f>
        <v>Low</v>
      </c>
      <c r="AM1327" t="str" cm="1">
        <f t="array" ref="AM1327">_xlfn.IFS(AF1327&lt;=1,"0-1",AF1327&lt;=3,"2-3",AF1327&lt;=5,"4-5",AF1327&lt;=10,"6-10",TRUE,"10+")</f>
        <v>0-1</v>
      </c>
      <c r="AN1327" t="str" cm="1">
        <f t="array" ref="AN1327">_xlfn.IFS(X1327&lt;12,"Low",X1327&lt;=18,"Medium",TRUE,"High")</f>
        <v>Medium</v>
      </c>
      <c r="AO1327" t="str" cm="1">
        <f t="array" ref="AO1327">_xlfn.IFS(AH1327&lt;1,"0-1",AH1327&lt;=3,"2-3",AH1327&lt;=5,"4-5",TRUE,"5+")</f>
        <v>0-1</v>
      </c>
    </row>
    <row r="1328" spans="1:41"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 t="shared" si="20"/>
        <v>1</v>
      </c>
      <c r="AK1328" t="str" cm="1">
        <f t="array" ref="AK1328">_xlfn.IFS(A1328&lt;25,"&lt;25",A1328&lt;=34,"25-34",A1328&lt;=44,"35-44",A1328&lt;=54,"45-54",TRUE,"55+")</f>
        <v>25-34</v>
      </c>
      <c r="AL1328" t="str" cm="1">
        <f t="array" ref="AL1328">_xlfn.IFS(S1328&lt;5000,"Low",S1328&lt;=10000,"Medium",S1328&lt;=20000,"High",TRUE,"Very High")</f>
        <v>Medium</v>
      </c>
      <c r="AM1328" t="str" cm="1">
        <f t="array" ref="AM1328">_xlfn.IFS(AF1328&lt;=1,"0-1",AF1328&lt;=3,"2-3",AF1328&lt;=5,"4-5",AF1328&lt;=10,"6-10",TRUE,"10+")</f>
        <v>2-3</v>
      </c>
      <c r="AN1328" t="str" cm="1">
        <f t="array" ref="AN1328">_xlfn.IFS(X1328&lt;12,"Low",X1328&lt;=18,"Medium",TRUE,"High")</f>
        <v>Medium</v>
      </c>
      <c r="AO1328" t="str" cm="1">
        <f t="array" ref="AO1328">_xlfn.IFS(AH1328&lt;1,"0-1",AH1328&lt;=3,"2-3",AH1328&lt;=5,"4-5",TRUE,"5+")</f>
        <v>2-3</v>
      </c>
    </row>
    <row r="1329" spans="1:41"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 t="shared" si="20"/>
        <v>0</v>
      </c>
      <c r="AK1329" t="str" cm="1">
        <f t="array" ref="AK1329">_xlfn.IFS(A1329&lt;25,"&lt;25",A1329&lt;=34,"25-34",A1329&lt;=44,"35-44",A1329&lt;=54,"45-54",TRUE,"55+")</f>
        <v>45-54</v>
      </c>
      <c r="AL1329" t="str" cm="1">
        <f t="array" ref="AL1329">_xlfn.IFS(S1329&lt;5000,"Low",S1329&lt;=10000,"Medium",S1329&lt;=20000,"High",TRUE,"Very High")</f>
        <v>High</v>
      </c>
      <c r="AM1329" t="str" cm="1">
        <f t="array" ref="AM1329">_xlfn.IFS(AF1329&lt;=1,"0-1",AF1329&lt;=3,"2-3",AF1329&lt;=5,"4-5",AF1329&lt;=10,"6-10",TRUE,"10+")</f>
        <v>10+</v>
      </c>
      <c r="AN1329" t="str" cm="1">
        <f t="array" ref="AN1329">_xlfn.IFS(X1329&lt;12,"Low",X1329&lt;=18,"Medium",TRUE,"High")</f>
        <v>Medium</v>
      </c>
      <c r="AO1329" t="str" cm="1">
        <f t="array" ref="AO1329">_xlfn.IFS(AH1329&lt;1,"0-1",AH1329&lt;=3,"2-3",AH1329&lt;=5,"4-5",TRUE,"5+")</f>
        <v>2-3</v>
      </c>
    </row>
    <row r="1330" spans="1:41"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 t="shared" si="20"/>
        <v>0</v>
      </c>
      <c r="AK1330" t="str" cm="1">
        <f t="array" ref="AK1330">_xlfn.IFS(A1330&lt;25,"&lt;25",A1330&lt;=34,"25-34",A1330&lt;=44,"35-44",A1330&lt;=54,"45-54",TRUE,"55+")</f>
        <v>25-34</v>
      </c>
      <c r="AL1330" t="str" cm="1">
        <f t="array" ref="AL1330">_xlfn.IFS(S1330&lt;5000,"Low",S1330&lt;=10000,"Medium",S1330&lt;=20000,"High",TRUE,"Very High")</f>
        <v>Low</v>
      </c>
      <c r="AM1330" t="str" cm="1">
        <f t="array" ref="AM1330">_xlfn.IFS(AF1330&lt;=1,"0-1",AF1330&lt;=3,"2-3",AF1330&lt;=5,"4-5",AF1330&lt;=10,"6-10",TRUE,"10+")</f>
        <v>6-10</v>
      </c>
      <c r="AN1330" t="str" cm="1">
        <f t="array" ref="AN1330">_xlfn.IFS(X1330&lt;12,"Low",X1330&lt;=18,"Medium",TRUE,"High")</f>
        <v>High</v>
      </c>
      <c r="AO1330" t="str" cm="1">
        <f t="array" ref="AO1330">_xlfn.IFS(AH1330&lt;1,"0-1",AH1330&lt;=3,"2-3",AH1330&lt;=5,"4-5",TRUE,"5+")</f>
        <v>4-5</v>
      </c>
    </row>
    <row r="1331" spans="1:41"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 t="shared" si="20"/>
        <v>0</v>
      </c>
      <c r="AK1331" t="str" cm="1">
        <f t="array" ref="AK1331">_xlfn.IFS(A1331&lt;25,"&lt;25",A1331&lt;=34,"25-34",A1331&lt;=44,"35-44",A1331&lt;=54,"45-54",TRUE,"55+")</f>
        <v>25-34</v>
      </c>
      <c r="AL1331" t="str" cm="1">
        <f t="array" ref="AL1331">_xlfn.IFS(S1331&lt;5000,"Low",S1331&lt;=10000,"Medium",S1331&lt;=20000,"High",TRUE,"Very High")</f>
        <v>Low</v>
      </c>
      <c r="AM1331" t="str" cm="1">
        <f t="array" ref="AM1331">_xlfn.IFS(AF1331&lt;=1,"0-1",AF1331&lt;=3,"2-3",AF1331&lt;=5,"4-5",AF1331&lt;=10,"6-10",TRUE,"10+")</f>
        <v>0-1</v>
      </c>
      <c r="AN1331" t="str" cm="1">
        <f t="array" ref="AN1331">_xlfn.IFS(X1331&lt;12,"Low",X1331&lt;=18,"Medium",TRUE,"High")</f>
        <v>Low</v>
      </c>
      <c r="AO1331" t="str" cm="1">
        <f t="array" ref="AO1331">_xlfn.IFS(AH1331&lt;1,"0-1",AH1331&lt;=3,"2-3",AH1331&lt;=5,"4-5",TRUE,"5+")</f>
        <v>0-1</v>
      </c>
    </row>
    <row r="1332" spans="1:41"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 t="shared" si="20"/>
        <v>0</v>
      </c>
      <c r="AK1332" t="str" cm="1">
        <f t="array" ref="AK1332">_xlfn.IFS(A1332&lt;25,"&lt;25",A1332&lt;=34,"25-34",A1332&lt;=44,"35-44",A1332&lt;=54,"45-54",TRUE,"55+")</f>
        <v>35-44</v>
      </c>
      <c r="AL1332" t="str" cm="1">
        <f t="array" ref="AL1332">_xlfn.IFS(S1332&lt;5000,"Low",S1332&lt;=10000,"Medium",S1332&lt;=20000,"High",TRUE,"Very High")</f>
        <v>High</v>
      </c>
      <c r="AM1332" t="str" cm="1">
        <f t="array" ref="AM1332">_xlfn.IFS(AF1332&lt;=1,"0-1",AF1332&lt;=3,"2-3",AF1332&lt;=5,"4-5",AF1332&lt;=10,"6-10",TRUE,"10+")</f>
        <v>10+</v>
      </c>
      <c r="AN1332" t="str" cm="1">
        <f t="array" ref="AN1332">_xlfn.IFS(X1332&lt;12,"Low",X1332&lt;=18,"Medium",TRUE,"High")</f>
        <v>Medium</v>
      </c>
      <c r="AO1332" t="str" cm="1">
        <f t="array" ref="AO1332">_xlfn.IFS(AH1332&lt;1,"0-1",AH1332&lt;=3,"2-3",AH1332&lt;=5,"4-5",TRUE,"5+")</f>
        <v>5+</v>
      </c>
    </row>
    <row r="1333" spans="1:41"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 t="shared" si="20"/>
        <v>0</v>
      </c>
      <c r="AK1333" t="str" cm="1">
        <f t="array" ref="AK1333">_xlfn.IFS(A1333&lt;25,"&lt;25",A1333&lt;=34,"25-34",A1333&lt;=44,"35-44",A1333&lt;=54,"45-54",TRUE,"55+")</f>
        <v>45-54</v>
      </c>
      <c r="AL1333" t="str" cm="1">
        <f t="array" ref="AL1333">_xlfn.IFS(S1333&lt;5000,"Low",S1333&lt;=10000,"Medium",S1333&lt;=20000,"High",TRUE,"Very High")</f>
        <v>High</v>
      </c>
      <c r="AM1333" t="str" cm="1">
        <f t="array" ref="AM1333">_xlfn.IFS(AF1333&lt;=1,"0-1",AF1333&lt;=3,"2-3",AF1333&lt;=5,"4-5",AF1333&lt;=10,"6-10",TRUE,"10+")</f>
        <v>10+</v>
      </c>
      <c r="AN1333" t="str" cm="1">
        <f t="array" ref="AN1333">_xlfn.IFS(X1333&lt;12,"Low",X1333&lt;=18,"Medium",TRUE,"High")</f>
        <v>Medium</v>
      </c>
      <c r="AO1333" t="str" cm="1">
        <f t="array" ref="AO1333">_xlfn.IFS(AH1333&lt;1,"0-1",AH1333&lt;=3,"2-3",AH1333&lt;=5,"4-5",TRUE,"5+")</f>
        <v>5+</v>
      </c>
    </row>
    <row r="1334" spans="1:41"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 t="shared" si="20"/>
        <v>1</v>
      </c>
      <c r="AK1334" t="str" cm="1">
        <f t="array" ref="AK1334">_xlfn.IFS(A1334&lt;25,"&lt;25",A1334&lt;=34,"25-34",A1334&lt;=44,"35-44",A1334&lt;=54,"45-54",TRUE,"55+")</f>
        <v>25-34</v>
      </c>
      <c r="AL1334" t="str" cm="1">
        <f t="array" ref="AL1334">_xlfn.IFS(S1334&lt;5000,"Low",S1334&lt;=10000,"Medium",S1334&lt;=20000,"High",TRUE,"Very High")</f>
        <v>Low</v>
      </c>
      <c r="AM1334" t="str" cm="1">
        <f t="array" ref="AM1334">_xlfn.IFS(AF1334&lt;=1,"0-1",AF1334&lt;=3,"2-3",AF1334&lt;=5,"4-5",AF1334&lt;=10,"6-10",TRUE,"10+")</f>
        <v>0-1</v>
      </c>
      <c r="AN1334" t="str" cm="1">
        <f t="array" ref="AN1334">_xlfn.IFS(X1334&lt;12,"Low",X1334&lt;=18,"Medium",TRUE,"High")</f>
        <v>High</v>
      </c>
      <c r="AO1334" t="str" cm="1">
        <f t="array" ref="AO1334">_xlfn.IFS(AH1334&lt;1,"0-1",AH1334&lt;=3,"2-3",AH1334&lt;=5,"4-5",TRUE,"5+")</f>
        <v>2-3</v>
      </c>
    </row>
    <row r="1335" spans="1:41"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 t="shared" si="20"/>
        <v>1</v>
      </c>
      <c r="AK1335" t="str" cm="1">
        <f t="array" ref="AK1335">_xlfn.IFS(A1335&lt;25,"&lt;25",A1335&lt;=34,"25-34",A1335&lt;=44,"35-44",A1335&lt;=54,"45-54",TRUE,"55+")</f>
        <v>45-54</v>
      </c>
      <c r="AL1335" t="str" cm="1">
        <f t="array" ref="AL1335">_xlfn.IFS(S1335&lt;5000,"Low",S1335&lt;=10000,"Medium",S1335&lt;=20000,"High",TRUE,"Very High")</f>
        <v>Medium</v>
      </c>
      <c r="AM1335" t="str" cm="1">
        <f t="array" ref="AM1335">_xlfn.IFS(AF1335&lt;=1,"0-1",AF1335&lt;=3,"2-3",AF1335&lt;=5,"4-5",AF1335&lt;=10,"6-10",TRUE,"10+")</f>
        <v>6-10</v>
      </c>
      <c r="AN1335" t="str" cm="1">
        <f t="array" ref="AN1335">_xlfn.IFS(X1335&lt;12,"Low",X1335&lt;=18,"Medium",TRUE,"High")</f>
        <v>High</v>
      </c>
      <c r="AO1335" t="str" cm="1">
        <f t="array" ref="AO1335">_xlfn.IFS(AH1335&lt;1,"0-1",AH1335&lt;=3,"2-3",AH1335&lt;=5,"4-5",TRUE,"5+")</f>
        <v>0-1</v>
      </c>
    </row>
    <row r="1336" spans="1:41"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 t="shared" si="20"/>
        <v>0</v>
      </c>
      <c r="AK1336" t="str" cm="1">
        <f t="array" ref="AK1336">_xlfn.IFS(A1336&lt;25,"&lt;25",A1336&lt;=34,"25-34",A1336&lt;=44,"35-44",A1336&lt;=54,"45-54",TRUE,"55+")</f>
        <v>25-34</v>
      </c>
      <c r="AL1336" t="str" cm="1">
        <f t="array" ref="AL1336">_xlfn.IFS(S1336&lt;5000,"Low",S1336&lt;=10000,"Medium",S1336&lt;=20000,"High",TRUE,"Very High")</f>
        <v>Low</v>
      </c>
      <c r="AM1336" t="str" cm="1">
        <f t="array" ref="AM1336">_xlfn.IFS(AF1336&lt;=1,"0-1",AF1336&lt;=3,"2-3",AF1336&lt;=5,"4-5",AF1336&lt;=10,"6-10",TRUE,"10+")</f>
        <v>6-10</v>
      </c>
      <c r="AN1336" t="str" cm="1">
        <f t="array" ref="AN1336">_xlfn.IFS(X1336&lt;12,"Low",X1336&lt;=18,"Medium",TRUE,"High")</f>
        <v>High</v>
      </c>
      <c r="AO1336" t="str" cm="1">
        <f t="array" ref="AO1336">_xlfn.IFS(AH1336&lt;1,"0-1",AH1336&lt;=3,"2-3",AH1336&lt;=5,"4-5",TRUE,"5+")</f>
        <v>5+</v>
      </c>
    </row>
    <row r="1337" spans="1:41"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 t="shared" si="20"/>
        <v>0</v>
      </c>
      <c r="AK1337" t="str" cm="1">
        <f t="array" ref="AK1337">_xlfn.IFS(A1337&lt;25,"&lt;25",A1337&lt;=34,"25-34",A1337&lt;=44,"35-44",A1337&lt;=54,"45-54",TRUE,"55+")</f>
        <v>35-44</v>
      </c>
      <c r="AL1337" t="str" cm="1">
        <f t="array" ref="AL1337">_xlfn.IFS(S1337&lt;5000,"Low",S1337&lt;=10000,"Medium",S1337&lt;=20000,"High",TRUE,"Very High")</f>
        <v>Low</v>
      </c>
      <c r="AM1337" t="str" cm="1">
        <f t="array" ref="AM1337">_xlfn.IFS(AF1337&lt;=1,"0-1",AF1337&lt;=3,"2-3",AF1337&lt;=5,"4-5",AF1337&lt;=10,"6-10",TRUE,"10+")</f>
        <v>2-3</v>
      </c>
      <c r="AN1337" t="str" cm="1">
        <f t="array" ref="AN1337">_xlfn.IFS(X1337&lt;12,"Low",X1337&lt;=18,"Medium",TRUE,"High")</f>
        <v>Medium</v>
      </c>
      <c r="AO1337" t="str" cm="1">
        <f t="array" ref="AO1337">_xlfn.IFS(AH1337&lt;1,"0-1",AH1337&lt;=3,"2-3",AH1337&lt;=5,"4-5",TRUE,"5+")</f>
        <v>2-3</v>
      </c>
    </row>
    <row r="1338" spans="1:41"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 t="shared" si="20"/>
        <v>0</v>
      </c>
      <c r="AK1338" t="str" cm="1">
        <f t="array" ref="AK1338">_xlfn.IFS(A1338&lt;25,"&lt;25",A1338&lt;=34,"25-34",A1338&lt;=44,"35-44",A1338&lt;=54,"45-54",TRUE,"55+")</f>
        <v>55+</v>
      </c>
      <c r="AL1338" t="str" cm="1">
        <f t="array" ref="AL1338">_xlfn.IFS(S1338&lt;5000,"Low",S1338&lt;=10000,"Medium",S1338&lt;=20000,"High",TRUE,"Very High")</f>
        <v>Low</v>
      </c>
      <c r="AM1338" t="str" cm="1">
        <f t="array" ref="AM1338">_xlfn.IFS(AF1338&lt;=1,"0-1",AF1338&lt;=3,"2-3",AF1338&lt;=5,"4-5",AF1338&lt;=10,"6-10",TRUE,"10+")</f>
        <v>4-5</v>
      </c>
      <c r="AN1338" t="str" cm="1">
        <f t="array" ref="AN1338">_xlfn.IFS(X1338&lt;12,"Low",X1338&lt;=18,"Medium",TRUE,"High")</f>
        <v>High</v>
      </c>
      <c r="AO1338" t="str" cm="1">
        <f t="array" ref="AO1338">_xlfn.IFS(AH1338&lt;1,"0-1",AH1338&lt;=3,"2-3",AH1338&lt;=5,"4-5",TRUE,"5+")</f>
        <v>0-1</v>
      </c>
    </row>
    <row r="1339" spans="1:41"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 t="shared" si="20"/>
        <v>0</v>
      </c>
      <c r="AK1339" t="str" cm="1">
        <f t="array" ref="AK1339">_xlfn.IFS(A1339&lt;25,"&lt;25",A1339&lt;=34,"25-34",A1339&lt;=44,"35-44",A1339&lt;=54,"45-54",TRUE,"55+")</f>
        <v>25-34</v>
      </c>
      <c r="AL1339" t="str" cm="1">
        <f t="array" ref="AL1339">_xlfn.IFS(S1339&lt;5000,"Low",S1339&lt;=10000,"Medium",S1339&lt;=20000,"High",TRUE,"Very High")</f>
        <v>Low</v>
      </c>
      <c r="AM1339" t="str" cm="1">
        <f t="array" ref="AM1339">_xlfn.IFS(AF1339&lt;=1,"0-1",AF1339&lt;=3,"2-3",AF1339&lt;=5,"4-5",AF1339&lt;=10,"6-10",TRUE,"10+")</f>
        <v>0-1</v>
      </c>
      <c r="AN1339" t="str" cm="1">
        <f t="array" ref="AN1339">_xlfn.IFS(X1339&lt;12,"Low",X1339&lt;=18,"Medium",TRUE,"High")</f>
        <v>High</v>
      </c>
      <c r="AO1339" t="str" cm="1">
        <f t="array" ref="AO1339">_xlfn.IFS(AH1339&lt;1,"0-1",AH1339&lt;=3,"2-3",AH1339&lt;=5,"4-5",TRUE,"5+")</f>
        <v>0-1</v>
      </c>
    </row>
    <row r="1340" spans="1:41"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 t="shared" si="20"/>
        <v>1</v>
      </c>
      <c r="AK1340" t="str" cm="1">
        <f t="array" ref="AK1340">_xlfn.IFS(A1340&lt;25,"&lt;25",A1340&lt;=34,"25-34",A1340&lt;=44,"35-44",A1340&lt;=54,"45-54",TRUE,"55+")</f>
        <v>25-34</v>
      </c>
      <c r="AL1340" t="str" cm="1">
        <f t="array" ref="AL1340">_xlfn.IFS(S1340&lt;5000,"Low",S1340&lt;=10000,"Medium",S1340&lt;=20000,"High",TRUE,"Very High")</f>
        <v>Low</v>
      </c>
      <c r="AM1340" t="str" cm="1">
        <f t="array" ref="AM1340">_xlfn.IFS(AF1340&lt;=1,"0-1",AF1340&lt;=3,"2-3",AF1340&lt;=5,"4-5",AF1340&lt;=10,"6-10",TRUE,"10+")</f>
        <v>0-1</v>
      </c>
      <c r="AN1340" t="str" cm="1">
        <f t="array" ref="AN1340">_xlfn.IFS(X1340&lt;12,"Low",X1340&lt;=18,"Medium",TRUE,"High")</f>
        <v>Medium</v>
      </c>
      <c r="AO1340" t="str" cm="1">
        <f t="array" ref="AO1340">_xlfn.IFS(AH1340&lt;1,"0-1",AH1340&lt;=3,"2-3",AH1340&lt;=5,"4-5",TRUE,"5+")</f>
        <v>0-1</v>
      </c>
    </row>
    <row r="1341" spans="1:41"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 t="shared" si="20"/>
        <v>1</v>
      </c>
      <c r="AK1341" t="str" cm="1">
        <f t="array" ref="AK1341">_xlfn.IFS(A1341&lt;25,"&lt;25",A1341&lt;=34,"25-34",A1341&lt;=44,"35-44",A1341&lt;=54,"45-54",TRUE,"55+")</f>
        <v>&lt;25</v>
      </c>
      <c r="AL1341" t="str" cm="1">
        <f t="array" ref="AL1341">_xlfn.IFS(S1341&lt;5000,"Low",S1341&lt;=10000,"Medium",S1341&lt;=20000,"High",TRUE,"Very High")</f>
        <v>Low</v>
      </c>
      <c r="AM1341" t="str" cm="1">
        <f t="array" ref="AM1341">_xlfn.IFS(AF1341&lt;=1,"0-1",AF1341&lt;=3,"2-3",AF1341&lt;=5,"4-5",AF1341&lt;=10,"6-10",TRUE,"10+")</f>
        <v>0-1</v>
      </c>
      <c r="AN1341" t="str" cm="1">
        <f t="array" ref="AN1341">_xlfn.IFS(X1341&lt;12,"Low",X1341&lt;=18,"Medium",TRUE,"High")</f>
        <v>High</v>
      </c>
      <c r="AO1341" t="str" cm="1">
        <f t="array" ref="AO1341">_xlfn.IFS(AH1341&lt;1,"0-1",AH1341&lt;=3,"2-3",AH1341&lt;=5,"4-5",TRUE,"5+")</f>
        <v>0-1</v>
      </c>
    </row>
    <row r="1342" spans="1:41"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 t="shared" si="20"/>
        <v>0</v>
      </c>
      <c r="AK1342" t="str" cm="1">
        <f t="array" ref="AK1342">_xlfn.IFS(A1342&lt;25,"&lt;25",A1342&lt;=34,"25-34",A1342&lt;=44,"35-44",A1342&lt;=54,"45-54",TRUE,"55+")</f>
        <v>35-44</v>
      </c>
      <c r="AL1342" t="str" cm="1">
        <f t="array" ref="AL1342">_xlfn.IFS(S1342&lt;5000,"Low",S1342&lt;=10000,"Medium",S1342&lt;=20000,"High",TRUE,"Very High")</f>
        <v>Medium</v>
      </c>
      <c r="AM1342" t="str" cm="1">
        <f t="array" ref="AM1342">_xlfn.IFS(AF1342&lt;=1,"0-1",AF1342&lt;=3,"2-3",AF1342&lt;=5,"4-5",AF1342&lt;=10,"6-10",TRUE,"10+")</f>
        <v>6-10</v>
      </c>
      <c r="AN1342" t="str" cm="1">
        <f t="array" ref="AN1342">_xlfn.IFS(X1342&lt;12,"Low",X1342&lt;=18,"Medium",TRUE,"High")</f>
        <v>Medium</v>
      </c>
      <c r="AO1342" t="str" cm="1">
        <f t="array" ref="AO1342">_xlfn.IFS(AH1342&lt;1,"0-1",AH1342&lt;=3,"2-3",AH1342&lt;=5,"4-5",TRUE,"5+")</f>
        <v>2-3</v>
      </c>
    </row>
    <row r="1343" spans="1:41"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 t="shared" si="20"/>
        <v>0</v>
      </c>
      <c r="AK1343" t="str" cm="1">
        <f t="array" ref="AK1343">_xlfn.IFS(A1343&lt;25,"&lt;25",A1343&lt;=34,"25-34",A1343&lt;=44,"35-44",A1343&lt;=54,"45-54",TRUE,"55+")</f>
        <v>25-34</v>
      </c>
      <c r="AL1343" t="str" cm="1">
        <f t="array" ref="AL1343">_xlfn.IFS(S1343&lt;5000,"Low",S1343&lt;=10000,"Medium",S1343&lt;=20000,"High",TRUE,"Very High")</f>
        <v>Low</v>
      </c>
      <c r="AM1343" t="str" cm="1">
        <f t="array" ref="AM1343">_xlfn.IFS(AF1343&lt;=1,"0-1",AF1343&lt;=3,"2-3",AF1343&lt;=5,"4-5",AF1343&lt;=10,"6-10",TRUE,"10+")</f>
        <v>6-10</v>
      </c>
      <c r="AN1343" t="str" cm="1">
        <f t="array" ref="AN1343">_xlfn.IFS(X1343&lt;12,"Low",X1343&lt;=18,"Medium",TRUE,"High")</f>
        <v>Low</v>
      </c>
      <c r="AO1343" t="str" cm="1">
        <f t="array" ref="AO1343">_xlfn.IFS(AH1343&lt;1,"0-1",AH1343&lt;=3,"2-3",AH1343&lt;=5,"4-5",TRUE,"5+")</f>
        <v>0-1</v>
      </c>
    </row>
    <row r="1344" spans="1:41"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 t="shared" si="20"/>
        <v>0</v>
      </c>
      <c r="AK1344" t="str" cm="1">
        <f t="array" ref="AK1344">_xlfn.IFS(A1344&lt;25,"&lt;25",A1344&lt;=34,"25-34",A1344&lt;=44,"35-44",A1344&lt;=54,"45-54",TRUE,"55+")</f>
        <v>25-34</v>
      </c>
      <c r="AL1344" t="str" cm="1">
        <f t="array" ref="AL1344">_xlfn.IFS(S1344&lt;5000,"Low",S1344&lt;=10000,"Medium",S1344&lt;=20000,"High",TRUE,"Very High")</f>
        <v>Medium</v>
      </c>
      <c r="AM1344" t="str" cm="1">
        <f t="array" ref="AM1344">_xlfn.IFS(AF1344&lt;=1,"0-1",AF1344&lt;=3,"2-3",AF1344&lt;=5,"4-5",AF1344&lt;=10,"6-10",TRUE,"10+")</f>
        <v>4-5</v>
      </c>
      <c r="AN1344" t="str" cm="1">
        <f t="array" ref="AN1344">_xlfn.IFS(X1344&lt;12,"Low",X1344&lt;=18,"Medium",TRUE,"High")</f>
        <v>Medium</v>
      </c>
      <c r="AO1344" t="str" cm="1">
        <f t="array" ref="AO1344">_xlfn.IFS(AH1344&lt;1,"0-1",AH1344&lt;=3,"2-3",AH1344&lt;=5,"4-5",TRUE,"5+")</f>
        <v>2-3</v>
      </c>
    </row>
    <row r="1345" spans="1:41"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 t="shared" si="20"/>
        <v>0</v>
      </c>
      <c r="AK1345" t="str" cm="1">
        <f t="array" ref="AK1345">_xlfn.IFS(A1345&lt;25,"&lt;25",A1345&lt;=34,"25-34",A1345&lt;=44,"35-44",A1345&lt;=54,"45-54",TRUE,"55+")</f>
        <v>25-34</v>
      </c>
      <c r="AL1345" t="str" cm="1">
        <f t="array" ref="AL1345">_xlfn.IFS(S1345&lt;5000,"Low",S1345&lt;=10000,"Medium",S1345&lt;=20000,"High",TRUE,"Very High")</f>
        <v>Low</v>
      </c>
      <c r="AM1345" t="str" cm="1">
        <f t="array" ref="AM1345">_xlfn.IFS(AF1345&lt;=1,"0-1",AF1345&lt;=3,"2-3",AF1345&lt;=5,"4-5",AF1345&lt;=10,"6-10",TRUE,"10+")</f>
        <v>2-3</v>
      </c>
      <c r="AN1345" t="str" cm="1">
        <f t="array" ref="AN1345">_xlfn.IFS(X1345&lt;12,"Low",X1345&lt;=18,"Medium",TRUE,"High")</f>
        <v>Medium</v>
      </c>
      <c r="AO1345" t="str" cm="1">
        <f t="array" ref="AO1345">_xlfn.IFS(AH1345&lt;1,"0-1",AH1345&lt;=3,"2-3",AH1345&lt;=5,"4-5",TRUE,"5+")</f>
        <v>2-3</v>
      </c>
    </row>
    <row r="1346" spans="1:41"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 t="shared" ref="AJ1346:AJ1409" si="21">IF(B1346="Yes",1,0)</f>
        <v>0</v>
      </c>
      <c r="AK1346" t="str" cm="1">
        <f t="array" ref="AK1346">_xlfn.IFS(A1346&lt;25,"&lt;25",A1346&lt;=34,"25-34",A1346&lt;=44,"35-44",A1346&lt;=54,"45-54",TRUE,"55+")</f>
        <v>35-44</v>
      </c>
      <c r="AL1346" t="str" cm="1">
        <f t="array" ref="AL1346">_xlfn.IFS(S1346&lt;5000,"Low",S1346&lt;=10000,"Medium",S1346&lt;=20000,"High",TRUE,"Very High")</f>
        <v>Low</v>
      </c>
      <c r="AM1346" t="str" cm="1">
        <f t="array" ref="AM1346">_xlfn.IFS(AF1346&lt;=1,"0-1",AF1346&lt;=3,"2-3",AF1346&lt;=5,"4-5",AF1346&lt;=10,"6-10",TRUE,"10+")</f>
        <v>4-5</v>
      </c>
      <c r="AN1346" t="str" cm="1">
        <f t="array" ref="AN1346">_xlfn.IFS(X1346&lt;12,"Low",X1346&lt;=18,"Medium",TRUE,"High")</f>
        <v>High</v>
      </c>
      <c r="AO1346" t="str" cm="1">
        <f t="array" ref="AO1346">_xlfn.IFS(AH1346&lt;1,"0-1",AH1346&lt;=3,"2-3",AH1346&lt;=5,"4-5",TRUE,"5+")</f>
        <v>0-1</v>
      </c>
    </row>
    <row r="1347" spans="1:41"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 t="shared" si="21"/>
        <v>0</v>
      </c>
      <c r="AK1347" t="str" cm="1">
        <f t="array" ref="AK1347">_xlfn.IFS(A1347&lt;25,"&lt;25",A1347&lt;=34,"25-34",A1347&lt;=44,"35-44",A1347&lt;=54,"45-54",TRUE,"55+")</f>
        <v>35-44</v>
      </c>
      <c r="AL1347" t="str" cm="1">
        <f t="array" ref="AL1347">_xlfn.IFS(S1347&lt;5000,"Low",S1347&lt;=10000,"Medium",S1347&lt;=20000,"High",TRUE,"Very High")</f>
        <v>Low</v>
      </c>
      <c r="AM1347" t="str" cm="1">
        <f t="array" ref="AM1347">_xlfn.IFS(AF1347&lt;=1,"0-1",AF1347&lt;=3,"2-3",AF1347&lt;=5,"4-5",AF1347&lt;=10,"6-10",TRUE,"10+")</f>
        <v>2-3</v>
      </c>
      <c r="AN1347" t="str" cm="1">
        <f t="array" ref="AN1347">_xlfn.IFS(X1347&lt;12,"Low",X1347&lt;=18,"Medium",TRUE,"High")</f>
        <v>Low</v>
      </c>
      <c r="AO1347" t="str" cm="1">
        <f t="array" ref="AO1347">_xlfn.IFS(AH1347&lt;1,"0-1",AH1347&lt;=3,"2-3",AH1347&lt;=5,"4-5",TRUE,"5+")</f>
        <v>0-1</v>
      </c>
    </row>
    <row r="1348" spans="1:41"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 t="shared" si="21"/>
        <v>0</v>
      </c>
      <c r="AK1348" t="str" cm="1">
        <f t="array" ref="AK1348">_xlfn.IFS(A1348&lt;25,"&lt;25",A1348&lt;=34,"25-34",A1348&lt;=44,"35-44",A1348&lt;=54,"45-54",TRUE,"55+")</f>
        <v>45-54</v>
      </c>
      <c r="AL1348" t="str" cm="1">
        <f t="array" ref="AL1348">_xlfn.IFS(S1348&lt;5000,"Low",S1348&lt;=10000,"Medium",S1348&lt;=20000,"High",TRUE,"Very High")</f>
        <v>Medium</v>
      </c>
      <c r="AM1348" t="str" cm="1">
        <f t="array" ref="AM1348">_xlfn.IFS(AF1348&lt;=1,"0-1",AF1348&lt;=3,"2-3",AF1348&lt;=5,"4-5",AF1348&lt;=10,"6-10",TRUE,"10+")</f>
        <v>6-10</v>
      </c>
      <c r="AN1348" t="str" cm="1">
        <f t="array" ref="AN1348">_xlfn.IFS(X1348&lt;12,"Low",X1348&lt;=18,"Medium",TRUE,"High")</f>
        <v>Medium</v>
      </c>
      <c r="AO1348" t="str" cm="1">
        <f t="array" ref="AO1348">_xlfn.IFS(AH1348&lt;1,"0-1",AH1348&lt;=3,"2-3",AH1348&lt;=5,"4-5",TRUE,"5+")</f>
        <v>2-3</v>
      </c>
    </row>
    <row r="1349" spans="1:41"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 t="shared" si="21"/>
        <v>0</v>
      </c>
      <c r="AK1349" t="str" cm="1">
        <f t="array" ref="AK1349">_xlfn.IFS(A1349&lt;25,"&lt;25",A1349&lt;=34,"25-34",A1349&lt;=44,"35-44",A1349&lt;=54,"45-54",TRUE,"55+")</f>
        <v>35-44</v>
      </c>
      <c r="AL1349" t="str" cm="1">
        <f t="array" ref="AL1349">_xlfn.IFS(S1349&lt;5000,"Low",S1349&lt;=10000,"Medium",S1349&lt;=20000,"High",TRUE,"Very High")</f>
        <v>Low</v>
      </c>
      <c r="AM1349" t="str" cm="1">
        <f t="array" ref="AM1349">_xlfn.IFS(AF1349&lt;=1,"0-1",AF1349&lt;=3,"2-3",AF1349&lt;=5,"4-5",AF1349&lt;=10,"6-10",TRUE,"10+")</f>
        <v>6-10</v>
      </c>
      <c r="AN1349" t="str" cm="1">
        <f t="array" ref="AN1349">_xlfn.IFS(X1349&lt;12,"Low",X1349&lt;=18,"Medium",TRUE,"High")</f>
        <v>High</v>
      </c>
      <c r="AO1349" t="str" cm="1">
        <f t="array" ref="AO1349">_xlfn.IFS(AH1349&lt;1,"0-1",AH1349&lt;=3,"2-3",AH1349&lt;=5,"4-5",TRUE,"5+")</f>
        <v>0-1</v>
      </c>
    </row>
    <row r="1350" spans="1:41"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 t="shared" si="21"/>
        <v>0</v>
      </c>
      <c r="AK1350" t="str" cm="1">
        <f t="array" ref="AK1350">_xlfn.IFS(A1350&lt;25,"&lt;25",A1350&lt;=34,"25-34",A1350&lt;=44,"35-44",A1350&lt;=54,"45-54",TRUE,"55+")</f>
        <v>35-44</v>
      </c>
      <c r="AL1350" t="str" cm="1">
        <f t="array" ref="AL1350">_xlfn.IFS(S1350&lt;5000,"Low",S1350&lt;=10000,"Medium",S1350&lt;=20000,"High",TRUE,"Very High")</f>
        <v>High</v>
      </c>
      <c r="AM1350" t="str" cm="1">
        <f t="array" ref="AM1350">_xlfn.IFS(AF1350&lt;=1,"0-1",AF1350&lt;=3,"2-3",AF1350&lt;=5,"4-5",AF1350&lt;=10,"6-10",TRUE,"10+")</f>
        <v>10+</v>
      </c>
      <c r="AN1350" t="str" cm="1">
        <f t="array" ref="AN1350">_xlfn.IFS(X1350&lt;12,"Low",X1350&lt;=18,"Medium",TRUE,"High")</f>
        <v>Low</v>
      </c>
      <c r="AO1350" t="str" cm="1">
        <f t="array" ref="AO1350">_xlfn.IFS(AH1350&lt;1,"0-1",AH1350&lt;=3,"2-3",AH1350&lt;=5,"4-5",TRUE,"5+")</f>
        <v>5+</v>
      </c>
    </row>
    <row r="1351" spans="1:41"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 t="shared" si="21"/>
        <v>0</v>
      </c>
      <c r="AK1351" t="str" cm="1">
        <f t="array" ref="AK1351">_xlfn.IFS(A1351&lt;25,"&lt;25",A1351&lt;=34,"25-34",A1351&lt;=44,"35-44",A1351&lt;=54,"45-54",TRUE,"55+")</f>
        <v>25-34</v>
      </c>
      <c r="AL1351" t="str" cm="1">
        <f t="array" ref="AL1351">_xlfn.IFS(S1351&lt;5000,"Low",S1351&lt;=10000,"Medium",S1351&lt;=20000,"High",TRUE,"Very High")</f>
        <v>Low</v>
      </c>
      <c r="AM1351" t="str" cm="1">
        <f t="array" ref="AM1351">_xlfn.IFS(AF1351&lt;=1,"0-1",AF1351&lt;=3,"2-3",AF1351&lt;=5,"4-5",AF1351&lt;=10,"6-10",TRUE,"10+")</f>
        <v>0-1</v>
      </c>
      <c r="AN1351" t="str" cm="1">
        <f t="array" ref="AN1351">_xlfn.IFS(X1351&lt;12,"Low",X1351&lt;=18,"Medium",TRUE,"High")</f>
        <v>Medium</v>
      </c>
      <c r="AO1351" t="str" cm="1">
        <f t="array" ref="AO1351">_xlfn.IFS(AH1351&lt;1,"0-1",AH1351&lt;=3,"2-3",AH1351&lt;=5,"4-5",TRUE,"5+")</f>
        <v>2-3</v>
      </c>
    </row>
    <row r="1352" spans="1:41"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 t="shared" si="21"/>
        <v>0</v>
      </c>
      <c r="AK1352" t="str" cm="1">
        <f t="array" ref="AK1352">_xlfn.IFS(A1352&lt;25,"&lt;25",A1352&lt;=34,"25-34",A1352&lt;=44,"35-44",A1352&lt;=54,"45-54",TRUE,"55+")</f>
        <v>25-34</v>
      </c>
      <c r="AL1352" t="str" cm="1">
        <f t="array" ref="AL1352">_xlfn.IFS(S1352&lt;5000,"Low",S1352&lt;=10000,"Medium",S1352&lt;=20000,"High",TRUE,"Very High")</f>
        <v>Medium</v>
      </c>
      <c r="AM1352" t="str" cm="1">
        <f t="array" ref="AM1352">_xlfn.IFS(AF1352&lt;=1,"0-1",AF1352&lt;=3,"2-3",AF1352&lt;=5,"4-5",AF1352&lt;=10,"6-10",TRUE,"10+")</f>
        <v>6-10</v>
      </c>
      <c r="AN1352" t="str" cm="1">
        <f t="array" ref="AN1352">_xlfn.IFS(X1352&lt;12,"Low",X1352&lt;=18,"Medium",TRUE,"High")</f>
        <v>Medium</v>
      </c>
      <c r="AO1352" t="str" cm="1">
        <f t="array" ref="AO1352">_xlfn.IFS(AH1352&lt;1,"0-1",AH1352&lt;=3,"2-3",AH1352&lt;=5,"4-5",TRUE,"5+")</f>
        <v>0-1</v>
      </c>
    </row>
    <row r="1353" spans="1:41"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 t="shared" si="21"/>
        <v>0</v>
      </c>
      <c r="AK1353" t="str" cm="1">
        <f t="array" ref="AK1353">_xlfn.IFS(A1353&lt;25,"&lt;25",A1353&lt;=34,"25-34",A1353&lt;=44,"35-44",A1353&lt;=54,"45-54",TRUE,"55+")</f>
        <v>45-54</v>
      </c>
      <c r="AL1353" t="str" cm="1">
        <f t="array" ref="AL1353">_xlfn.IFS(S1353&lt;5000,"Low",S1353&lt;=10000,"Medium",S1353&lt;=20000,"High",TRUE,"Very High")</f>
        <v>High</v>
      </c>
      <c r="AM1353" t="str" cm="1">
        <f t="array" ref="AM1353">_xlfn.IFS(AF1353&lt;=1,"0-1",AF1353&lt;=3,"2-3",AF1353&lt;=5,"4-5",AF1353&lt;=10,"6-10",TRUE,"10+")</f>
        <v>10+</v>
      </c>
      <c r="AN1353" t="str" cm="1">
        <f t="array" ref="AN1353">_xlfn.IFS(X1353&lt;12,"Low",X1353&lt;=18,"Medium",TRUE,"High")</f>
        <v>Low</v>
      </c>
      <c r="AO1353" t="str" cm="1">
        <f t="array" ref="AO1353">_xlfn.IFS(AH1353&lt;1,"0-1",AH1353&lt;=3,"2-3",AH1353&lt;=5,"4-5",TRUE,"5+")</f>
        <v>4-5</v>
      </c>
    </row>
    <row r="1354" spans="1:41"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 t="shared" si="21"/>
        <v>0</v>
      </c>
      <c r="AK1354" t="str" cm="1">
        <f t="array" ref="AK1354">_xlfn.IFS(A1354&lt;25,"&lt;25",A1354&lt;=34,"25-34",A1354&lt;=44,"35-44",A1354&lt;=54,"45-54",TRUE,"55+")</f>
        <v>35-44</v>
      </c>
      <c r="AL1354" t="str" cm="1">
        <f t="array" ref="AL1354">_xlfn.IFS(S1354&lt;5000,"Low",S1354&lt;=10000,"Medium",S1354&lt;=20000,"High",TRUE,"Very High")</f>
        <v>Medium</v>
      </c>
      <c r="AM1354" t="str" cm="1">
        <f t="array" ref="AM1354">_xlfn.IFS(AF1354&lt;=1,"0-1",AF1354&lt;=3,"2-3",AF1354&lt;=5,"4-5",AF1354&lt;=10,"6-10",TRUE,"10+")</f>
        <v>2-3</v>
      </c>
      <c r="AN1354" t="str" cm="1">
        <f t="array" ref="AN1354">_xlfn.IFS(X1354&lt;12,"Low",X1354&lt;=18,"Medium",TRUE,"High")</f>
        <v>Medium</v>
      </c>
      <c r="AO1354" t="str" cm="1">
        <f t="array" ref="AO1354">_xlfn.IFS(AH1354&lt;1,"0-1",AH1354&lt;=3,"2-3",AH1354&lt;=5,"4-5",TRUE,"5+")</f>
        <v>2-3</v>
      </c>
    </row>
    <row r="1355" spans="1:41"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 t="shared" si="21"/>
        <v>1</v>
      </c>
      <c r="AK1355" t="str" cm="1">
        <f t="array" ref="AK1355">_xlfn.IFS(A1355&lt;25,"&lt;25",A1355&lt;=34,"25-34",A1355&lt;=44,"35-44",A1355&lt;=54,"45-54",TRUE,"55+")</f>
        <v>25-34</v>
      </c>
      <c r="AL1355" t="str" cm="1">
        <f t="array" ref="AL1355">_xlfn.IFS(S1355&lt;5000,"Low",S1355&lt;=10000,"Medium",S1355&lt;=20000,"High",TRUE,"Very High")</f>
        <v>Low</v>
      </c>
      <c r="AM1355" t="str" cm="1">
        <f t="array" ref="AM1355">_xlfn.IFS(AF1355&lt;=1,"0-1",AF1355&lt;=3,"2-3",AF1355&lt;=5,"4-5",AF1355&lt;=10,"6-10",TRUE,"10+")</f>
        <v>4-5</v>
      </c>
      <c r="AN1355" t="str" cm="1">
        <f t="array" ref="AN1355">_xlfn.IFS(X1355&lt;12,"Low",X1355&lt;=18,"Medium",TRUE,"High")</f>
        <v>High</v>
      </c>
      <c r="AO1355" t="str" cm="1">
        <f t="array" ref="AO1355">_xlfn.IFS(AH1355&lt;1,"0-1",AH1355&lt;=3,"2-3",AH1355&lt;=5,"4-5",TRUE,"5+")</f>
        <v>2-3</v>
      </c>
    </row>
    <row r="1356" spans="1:41"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 t="shared" si="21"/>
        <v>1</v>
      </c>
      <c r="AK1356" t="str" cm="1">
        <f t="array" ref="AK1356">_xlfn.IFS(A1356&lt;25,"&lt;25",A1356&lt;=34,"25-34",A1356&lt;=44,"35-44",A1356&lt;=54,"45-54",TRUE,"55+")</f>
        <v>55+</v>
      </c>
      <c r="AL1356" t="str" cm="1">
        <f t="array" ref="AL1356">_xlfn.IFS(S1356&lt;5000,"Low",S1356&lt;=10000,"Medium",S1356&lt;=20000,"High",TRUE,"Very High")</f>
        <v>Low</v>
      </c>
      <c r="AM1356" t="str" cm="1">
        <f t="array" ref="AM1356">_xlfn.IFS(AF1356&lt;=1,"0-1",AF1356&lt;=3,"2-3",AF1356&lt;=5,"4-5",AF1356&lt;=10,"6-10",TRUE,"10+")</f>
        <v>4-5</v>
      </c>
      <c r="AN1356" t="str" cm="1">
        <f t="array" ref="AN1356">_xlfn.IFS(X1356&lt;12,"Low",X1356&lt;=18,"Medium",TRUE,"High")</f>
        <v>Medium</v>
      </c>
      <c r="AO1356" t="str" cm="1">
        <f t="array" ref="AO1356">_xlfn.IFS(AH1356&lt;1,"0-1",AH1356&lt;=3,"2-3",AH1356&lt;=5,"4-5",TRUE,"5+")</f>
        <v>2-3</v>
      </c>
    </row>
    <row r="1357" spans="1:41"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 t="shared" si="21"/>
        <v>0</v>
      </c>
      <c r="AK1357" t="str" cm="1">
        <f t="array" ref="AK1357">_xlfn.IFS(A1357&lt;25,"&lt;25",A1357&lt;=34,"25-34",A1357&lt;=44,"35-44",A1357&lt;=54,"45-54",TRUE,"55+")</f>
        <v>35-44</v>
      </c>
      <c r="AL1357" t="str" cm="1">
        <f t="array" ref="AL1357">_xlfn.IFS(S1357&lt;5000,"Low",S1357&lt;=10000,"Medium",S1357&lt;=20000,"High",TRUE,"Very High")</f>
        <v>Medium</v>
      </c>
      <c r="AM1357" t="str" cm="1">
        <f t="array" ref="AM1357">_xlfn.IFS(AF1357&lt;=1,"0-1",AF1357&lt;=3,"2-3",AF1357&lt;=5,"4-5",AF1357&lt;=10,"6-10",TRUE,"10+")</f>
        <v>4-5</v>
      </c>
      <c r="AN1357" t="str" cm="1">
        <f t="array" ref="AN1357">_xlfn.IFS(X1357&lt;12,"Low",X1357&lt;=18,"Medium",TRUE,"High")</f>
        <v>Medium</v>
      </c>
      <c r="AO1357" t="str" cm="1">
        <f t="array" ref="AO1357">_xlfn.IFS(AH1357&lt;1,"0-1",AH1357&lt;=3,"2-3",AH1357&lt;=5,"4-5",TRUE,"5+")</f>
        <v>2-3</v>
      </c>
    </row>
    <row r="1358" spans="1:41"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 t="shared" si="21"/>
        <v>0</v>
      </c>
      <c r="AK1358" t="str" cm="1">
        <f t="array" ref="AK1358">_xlfn.IFS(A1358&lt;25,"&lt;25",A1358&lt;=34,"25-34",A1358&lt;=44,"35-44",A1358&lt;=54,"45-54",TRUE,"55+")</f>
        <v>35-44</v>
      </c>
      <c r="AL1358" t="str" cm="1">
        <f t="array" ref="AL1358">_xlfn.IFS(S1358&lt;5000,"Low",S1358&lt;=10000,"Medium",S1358&lt;=20000,"High",TRUE,"Very High")</f>
        <v>Low</v>
      </c>
      <c r="AM1358" t="str" cm="1">
        <f t="array" ref="AM1358">_xlfn.IFS(AF1358&lt;=1,"0-1",AF1358&lt;=3,"2-3",AF1358&lt;=5,"4-5",AF1358&lt;=10,"6-10",TRUE,"10+")</f>
        <v>4-5</v>
      </c>
      <c r="AN1358" t="str" cm="1">
        <f t="array" ref="AN1358">_xlfn.IFS(X1358&lt;12,"Low",X1358&lt;=18,"Medium",TRUE,"High")</f>
        <v>High</v>
      </c>
      <c r="AO1358" t="str" cm="1">
        <f t="array" ref="AO1358">_xlfn.IFS(AH1358&lt;1,"0-1",AH1358&lt;=3,"2-3",AH1358&lt;=5,"4-5",TRUE,"5+")</f>
        <v>2-3</v>
      </c>
    </row>
    <row r="1359" spans="1:41"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 t="shared" si="21"/>
        <v>0</v>
      </c>
      <c r="AK1359" t="str" cm="1">
        <f t="array" ref="AK1359">_xlfn.IFS(A1359&lt;25,"&lt;25",A1359&lt;=34,"25-34",A1359&lt;=44,"35-44",A1359&lt;=54,"45-54",TRUE,"55+")</f>
        <v>35-44</v>
      </c>
      <c r="AL1359" t="str" cm="1">
        <f t="array" ref="AL1359">_xlfn.IFS(S1359&lt;5000,"Low",S1359&lt;=10000,"Medium",S1359&lt;=20000,"High",TRUE,"Very High")</f>
        <v>High</v>
      </c>
      <c r="AM1359" t="str" cm="1">
        <f t="array" ref="AM1359">_xlfn.IFS(AF1359&lt;=1,"0-1",AF1359&lt;=3,"2-3",AF1359&lt;=5,"4-5",AF1359&lt;=10,"6-10",TRUE,"10+")</f>
        <v>10+</v>
      </c>
      <c r="AN1359" t="str" cm="1">
        <f t="array" ref="AN1359">_xlfn.IFS(X1359&lt;12,"Low",X1359&lt;=18,"Medium",TRUE,"High")</f>
        <v>Medium</v>
      </c>
      <c r="AO1359" t="str" cm="1">
        <f t="array" ref="AO1359">_xlfn.IFS(AH1359&lt;1,"0-1",AH1359&lt;=3,"2-3",AH1359&lt;=5,"4-5",TRUE,"5+")</f>
        <v>4-5</v>
      </c>
    </row>
    <row r="1360" spans="1:41"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 t="shared" si="21"/>
        <v>0</v>
      </c>
      <c r="AK1360" t="str" cm="1">
        <f t="array" ref="AK1360">_xlfn.IFS(A1360&lt;25,"&lt;25",A1360&lt;=34,"25-34",A1360&lt;=44,"35-44",A1360&lt;=54,"45-54",TRUE,"55+")</f>
        <v>25-34</v>
      </c>
      <c r="AL1360" t="str" cm="1">
        <f t="array" ref="AL1360">_xlfn.IFS(S1360&lt;5000,"Low",S1360&lt;=10000,"Medium",S1360&lt;=20000,"High",TRUE,"Very High")</f>
        <v>Medium</v>
      </c>
      <c r="AM1360" t="str" cm="1">
        <f t="array" ref="AM1360">_xlfn.IFS(AF1360&lt;=1,"0-1",AF1360&lt;=3,"2-3",AF1360&lt;=5,"4-5",AF1360&lt;=10,"6-10",TRUE,"10+")</f>
        <v>4-5</v>
      </c>
      <c r="AN1360" t="str" cm="1">
        <f t="array" ref="AN1360">_xlfn.IFS(X1360&lt;12,"Low",X1360&lt;=18,"Medium",TRUE,"High")</f>
        <v>Low</v>
      </c>
      <c r="AO1360" t="str" cm="1">
        <f t="array" ref="AO1360">_xlfn.IFS(AH1360&lt;1,"0-1",AH1360&lt;=3,"2-3",AH1360&lt;=5,"4-5",TRUE,"5+")</f>
        <v>2-3</v>
      </c>
    </row>
    <row r="1361" spans="1:41"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 t="shared" si="21"/>
        <v>0</v>
      </c>
      <c r="AK1361" t="str" cm="1">
        <f t="array" ref="AK1361">_xlfn.IFS(A1361&lt;25,"&lt;25",A1361&lt;=34,"25-34",A1361&lt;=44,"35-44",A1361&lt;=54,"45-54",TRUE,"55+")</f>
        <v>25-34</v>
      </c>
      <c r="AL1361" t="str" cm="1">
        <f t="array" ref="AL1361">_xlfn.IFS(S1361&lt;5000,"Low",S1361&lt;=10000,"Medium",S1361&lt;=20000,"High",TRUE,"Very High")</f>
        <v>Medium</v>
      </c>
      <c r="AM1361" t="str" cm="1">
        <f t="array" ref="AM1361">_xlfn.IFS(AF1361&lt;=1,"0-1",AF1361&lt;=3,"2-3",AF1361&lt;=5,"4-5",AF1361&lt;=10,"6-10",TRUE,"10+")</f>
        <v>4-5</v>
      </c>
      <c r="AN1361" t="str" cm="1">
        <f t="array" ref="AN1361">_xlfn.IFS(X1361&lt;12,"Low",X1361&lt;=18,"Medium",TRUE,"High")</f>
        <v>Medium</v>
      </c>
      <c r="AO1361" t="str" cm="1">
        <f t="array" ref="AO1361">_xlfn.IFS(AH1361&lt;1,"0-1",AH1361&lt;=3,"2-3",AH1361&lt;=5,"4-5",TRUE,"5+")</f>
        <v>0-1</v>
      </c>
    </row>
    <row r="1362" spans="1:41"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 t="shared" si="21"/>
        <v>0</v>
      </c>
      <c r="AK1362" t="str" cm="1">
        <f t="array" ref="AK1362">_xlfn.IFS(A1362&lt;25,"&lt;25",A1362&lt;=34,"25-34",A1362&lt;=44,"35-44",A1362&lt;=54,"45-54",TRUE,"55+")</f>
        <v>25-34</v>
      </c>
      <c r="AL1362" t="str" cm="1">
        <f t="array" ref="AL1362">_xlfn.IFS(S1362&lt;5000,"Low",S1362&lt;=10000,"Medium",S1362&lt;=20000,"High",TRUE,"Very High")</f>
        <v>Low</v>
      </c>
      <c r="AM1362" t="str" cm="1">
        <f t="array" ref="AM1362">_xlfn.IFS(AF1362&lt;=1,"0-1",AF1362&lt;=3,"2-3",AF1362&lt;=5,"4-5",AF1362&lt;=10,"6-10",TRUE,"10+")</f>
        <v>2-3</v>
      </c>
      <c r="AN1362" t="str" cm="1">
        <f t="array" ref="AN1362">_xlfn.IFS(X1362&lt;12,"Low",X1362&lt;=18,"Medium",TRUE,"High")</f>
        <v>Medium</v>
      </c>
      <c r="AO1362" t="str" cm="1">
        <f t="array" ref="AO1362">_xlfn.IFS(AH1362&lt;1,"0-1",AH1362&lt;=3,"2-3",AH1362&lt;=5,"4-5",TRUE,"5+")</f>
        <v>2-3</v>
      </c>
    </row>
    <row r="1363" spans="1:41"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 t="shared" si="21"/>
        <v>0</v>
      </c>
      <c r="AK1363" t="str" cm="1">
        <f t="array" ref="AK1363">_xlfn.IFS(A1363&lt;25,"&lt;25",A1363&lt;=34,"25-34",A1363&lt;=44,"35-44",A1363&lt;=54,"45-54",TRUE,"55+")</f>
        <v>25-34</v>
      </c>
      <c r="AL1363" t="str" cm="1">
        <f t="array" ref="AL1363">_xlfn.IFS(S1363&lt;5000,"Low",S1363&lt;=10000,"Medium",S1363&lt;=20000,"High",TRUE,"Very High")</f>
        <v>Low</v>
      </c>
      <c r="AM1363" t="str" cm="1">
        <f t="array" ref="AM1363">_xlfn.IFS(AF1363&lt;=1,"0-1",AF1363&lt;=3,"2-3",AF1363&lt;=5,"4-5",AF1363&lt;=10,"6-10",TRUE,"10+")</f>
        <v>6-10</v>
      </c>
      <c r="AN1363" t="str" cm="1">
        <f t="array" ref="AN1363">_xlfn.IFS(X1363&lt;12,"Low",X1363&lt;=18,"Medium",TRUE,"High")</f>
        <v>Medium</v>
      </c>
      <c r="AO1363" t="str" cm="1">
        <f t="array" ref="AO1363">_xlfn.IFS(AH1363&lt;1,"0-1",AH1363&lt;=3,"2-3",AH1363&lt;=5,"4-5",TRUE,"5+")</f>
        <v>5+</v>
      </c>
    </row>
    <row r="1364" spans="1:41"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 t="shared" si="21"/>
        <v>0</v>
      </c>
      <c r="AK1364" t="str" cm="1">
        <f t="array" ref="AK1364">_xlfn.IFS(A1364&lt;25,"&lt;25",A1364&lt;=34,"25-34",A1364&lt;=44,"35-44",A1364&lt;=54,"45-54",TRUE,"55+")</f>
        <v>45-54</v>
      </c>
      <c r="AL1364" t="str" cm="1">
        <f t="array" ref="AL1364">_xlfn.IFS(S1364&lt;5000,"Low",S1364&lt;=10000,"Medium",S1364&lt;=20000,"High",TRUE,"Very High")</f>
        <v>Medium</v>
      </c>
      <c r="AM1364" t="str" cm="1">
        <f t="array" ref="AM1364">_xlfn.IFS(AF1364&lt;=1,"0-1",AF1364&lt;=3,"2-3",AF1364&lt;=5,"4-5",AF1364&lt;=10,"6-10",TRUE,"10+")</f>
        <v>4-5</v>
      </c>
      <c r="AN1364" t="str" cm="1">
        <f t="array" ref="AN1364">_xlfn.IFS(X1364&lt;12,"Low",X1364&lt;=18,"Medium",TRUE,"High")</f>
        <v>Medium</v>
      </c>
      <c r="AO1364" t="str" cm="1">
        <f t="array" ref="AO1364">_xlfn.IFS(AH1364&lt;1,"0-1",AH1364&lt;=3,"2-3",AH1364&lt;=5,"4-5",TRUE,"5+")</f>
        <v>0-1</v>
      </c>
    </row>
    <row r="1365" spans="1:41"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 t="shared" si="21"/>
        <v>0</v>
      </c>
      <c r="AK1365" t="str" cm="1">
        <f t="array" ref="AK1365">_xlfn.IFS(A1365&lt;25,"&lt;25",A1365&lt;=34,"25-34",A1365&lt;=44,"35-44",A1365&lt;=54,"45-54",TRUE,"55+")</f>
        <v>25-34</v>
      </c>
      <c r="AL1365" t="str" cm="1">
        <f t="array" ref="AL1365">_xlfn.IFS(S1365&lt;5000,"Low",S1365&lt;=10000,"Medium",S1365&lt;=20000,"High",TRUE,"Very High")</f>
        <v>Medium</v>
      </c>
      <c r="AM1365" t="str" cm="1">
        <f t="array" ref="AM1365">_xlfn.IFS(AF1365&lt;=1,"0-1",AF1365&lt;=3,"2-3",AF1365&lt;=5,"4-5",AF1365&lt;=10,"6-10",TRUE,"10+")</f>
        <v>6-10</v>
      </c>
      <c r="AN1365" t="str" cm="1">
        <f t="array" ref="AN1365">_xlfn.IFS(X1365&lt;12,"Low",X1365&lt;=18,"Medium",TRUE,"High")</f>
        <v>Medium</v>
      </c>
      <c r="AO1365" t="str" cm="1">
        <f t="array" ref="AO1365">_xlfn.IFS(AH1365&lt;1,"0-1",AH1365&lt;=3,"2-3",AH1365&lt;=5,"4-5",TRUE,"5+")</f>
        <v>0-1</v>
      </c>
    </row>
    <row r="1366" spans="1:41"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 t="shared" si="21"/>
        <v>0</v>
      </c>
      <c r="AK1366" t="str" cm="1">
        <f t="array" ref="AK1366">_xlfn.IFS(A1366&lt;25,"&lt;25",A1366&lt;=34,"25-34",A1366&lt;=44,"35-44",A1366&lt;=54,"45-54",TRUE,"55+")</f>
        <v>25-34</v>
      </c>
      <c r="AL1366" t="str" cm="1">
        <f t="array" ref="AL1366">_xlfn.IFS(S1366&lt;5000,"Low",S1366&lt;=10000,"Medium",S1366&lt;=20000,"High",TRUE,"Very High")</f>
        <v>Medium</v>
      </c>
      <c r="AM1366" t="str" cm="1">
        <f t="array" ref="AM1366">_xlfn.IFS(AF1366&lt;=1,"0-1",AF1366&lt;=3,"2-3",AF1366&lt;=5,"4-5",AF1366&lt;=10,"6-10",TRUE,"10+")</f>
        <v>6-10</v>
      </c>
      <c r="AN1366" t="str" cm="1">
        <f t="array" ref="AN1366">_xlfn.IFS(X1366&lt;12,"Low",X1366&lt;=18,"Medium",TRUE,"High")</f>
        <v>Medium</v>
      </c>
      <c r="AO1366" t="str" cm="1">
        <f t="array" ref="AO1366">_xlfn.IFS(AH1366&lt;1,"0-1",AH1366&lt;=3,"2-3",AH1366&lt;=5,"4-5",TRUE,"5+")</f>
        <v>0-1</v>
      </c>
    </row>
    <row r="1367" spans="1:41"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 t="shared" si="21"/>
        <v>1</v>
      </c>
      <c r="AK1367" t="str" cm="1">
        <f t="array" ref="AK1367">_xlfn.IFS(A1367&lt;25,"&lt;25",A1367&lt;=34,"25-34",A1367&lt;=44,"35-44",A1367&lt;=54,"45-54",TRUE,"55+")</f>
        <v>25-34</v>
      </c>
      <c r="AL1367" t="str" cm="1">
        <f t="array" ref="AL1367">_xlfn.IFS(S1367&lt;5000,"Low",S1367&lt;=10000,"Medium",S1367&lt;=20000,"High",TRUE,"Very High")</f>
        <v>Low</v>
      </c>
      <c r="AM1367" t="str" cm="1">
        <f t="array" ref="AM1367">_xlfn.IFS(AF1367&lt;=1,"0-1",AF1367&lt;=3,"2-3",AF1367&lt;=5,"4-5",AF1367&lt;=10,"6-10",TRUE,"10+")</f>
        <v>0-1</v>
      </c>
      <c r="AN1367" t="str" cm="1">
        <f t="array" ref="AN1367">_xlfn.IFS(X1367&lt;12,"Low",X1367&lt;=18,"Medium",TRUE,"High")</f>
        <v>Medium</v>
      </c>
      <c r="AO1367" t="str" cm="1">
        <f t="array" ref="AO1367">_xlfn.IFS(AH1367&lt;1,"0-1",AH1367&lt;=3,"2-3",AH1367&lt;=5,"4-5",TRUE,"5+")</f>
        <v>0-1</v>
      </c>
    </row>
    <row r="1368" spans="1:41"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 t="shared" si="21"/>
        <v>0</v>
      </c>
      <c r="AK1368" t="str" cm="1">
        <f t="array" ref="AK1368">_xlfn.IFS(A1368&lt;25,"&lt;25",A1368&lt;=34,"25-34",A1368&lt;=44,"35-44",A1368&lt;=54,"45-54",TRUE,"55+")</f>
        <v>35-44</v>
      </c>
      <c r="AL1368" t="str" cm="1">
        <f t="array" ref="AL1368">_xlfn.IFS(S1368&lt;5000,"Low",S1368&lt;=10000,"Medium",S1368&lt;=20000,"High",TRUE,"Very High")</f>
        <v>Medium</v>
      </c>
      <c r="AM1368" t="str" cm="1">
        <f t="array" ref="AM1368">_xlfn.IFS(AF1368&lt;=1,"0-1",AF1368&lt;=3,"2-3",AF1368&lt;=5,"4-5",AF1368&lt;=10,"6-10",TRUE,"10+")</f>
        <v>2-3</v>
      </c>
      <c r="AN1368" t="str" cm="1">
        <f t="array" ref="AN1368">_xlfn.IFS(X1368&lt;12,"Low",X1368&lt;=18,"Medium",TRUE,"High")</f>
        <v>High</v>
      </c>
      <c r="AO1368" t="str" cm="1">
        <f t="array" ref="AO1368">_xlfn.IFS(AH1368&lt;1,"0-1",AH1368&lt;=3,"2-3",AH1368&lt;=5,"4-5",TRUE,"5+")</f>
        <v>2-3</v>
      </c>
    </row>
    <row r="1369" spans="1:41"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 t="shared" si="21"/>
        <v>0</v>
      </c>
      <c r="AK1369" t="str" cm="1">
        <f t="array" ref="AK1369">_xlfn.IFS(A1369&lt;25,"&lt;25",A1369&lt;=34,"25-34",A1369&lt;=44,"35-44",A1369&lt;=54,"45-54",TRUE,"55+")</f>
        <v>25-34</v>
      </c>
      <c r="AL1369" t="str" cm="1">
        <f t="array" ref="AL1369">_xlfn.IFS(S1369&lt;5000,"Low",S1369&lt;=10000,"Medium",S1369&lt;=20000,"High",TRUE,"Very High")</f>
        <v>Low</v>
      </c>
      <c r="AM1369" t="str" cm="1">
        <f t="array" ref="AM1369">_xlfn.IFS(AF1369&lt;=1,"0-1",AF1369&lt;=3,"2-3",AF1369&lt;=5,"4-5",AF1369&lt;=10,"6-10",TRUE,"10+")</f>
        <v>4-5</v>
      </c>
      <c r="AN1369" t="str" cm="1">
        <f t="array" ref="AN1369">_xlfn.IFS(X1369&lt;12,"Low",X1369&lt;=18,"Medium",TRUE,"High")</f>
        <v>Low</v>
      </c>
      <c r="AO1369" t="str" cm="1">
        <f t="array" ref="AO1369">_xlfn.IFS(AH1369&lt;1,"0-1",AH1369&lt;=3,"2-3",AH1369&lt;=5,"4-5",TRUE,"5+")</f>
        <v>2-3</v>
      </c>
    </row>
    <row r="1370" spans="1:41"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 t="shared" si="21"/>
        <v>0</v>
      </c>
      <c r="AK1370" t="str" cm="1">
        <f t="array" ref="AK1370">_xlfn.IFS(A1370&lt;25,"&lt;25",A1370&lt;=34,"25-34",A1370&lt;=44,"35-44",A1370&lt;=54,"45-54",TRUE,"55+")</f>
        <v>25-34</v>
      </c>
      <c r="AL1370" t="str" cm="1">
        <f t="array" ref="AL1370">_xlfn.IFS(S1370&lt;5000,"Low",S1370&lt;=10000,"Medium",S1370&lt;=20000,"High",TRUE,"Very High")</f>
        <v>Medium</v>
      </c>
      <c r="AM1370" t="str" cm="1">
        <f t="array" ref="AM1370">_xlfn.IFS(AF1370&lt;=1,"0-1",AF1370&lt;=3,"2-3",AF1370&lt;=5,"4-5",AF1370&lt;=10,"6-10",TRUE,"10+")</f>
        <v>10+</v>
      </c>
      <c r="AN1370" t="str" cm="1">
        <f t="array" ref="AN1370">_xlfn.IFS(X1370&lt;12,"Low",X1370&lt;=18,"Medium",TRUE,"High")</f>
        <v>Medium</v>
      </c>
      <c r="AO1370" t="str" cm="1">
        <f t="array" ref="AO1370">_xlfn.IFS(AH1370&lt;1,"0-1",AH1370&lt;=3,"2-3",AH1370&lt;=5,"4-5",TRUE,"5+")</f>
        <v>5+</v>
      </c>
    </row>
    <row r="1371" spans="1:41"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 t="shared" si="21"/>
        <v>1</v>
      </c>
      <c r="AK1371" t="str" cm="1">
        <f t="array" ref="AK1371">_xlfn.IFS(A1371&lt;25,"&lt;25",A1371&lt;=34,"25-34",A1371&lt;=44,"35-44",A1371&lt;=54,"45-54",TRUE,"55+")</f>
        <v>25-34</v>
      </c>
      <c r="AL1371" t="str" cm="1">
        <f t="array" ref="AL1371">_xlfn.IFS(S1371&lt;5000,"Low",S1371&lt;=10000,"Medium",S1371&lt;=20000,"High",TRUE,"Very High")</f>
        <v>Medium</v>
      </c>
      <c r="AM1371" t="str" cm="1">
        <f t="array" ref="AM1371">_xlfn.IFS(AF1371&lt;=1,"0-1",AF1371&lt;=3,"2-3",AF1371&lt;=5,"4-5",AF1371&lt;=10,"6-10",TRUE,"10+")</f>
        <v>2-3</v>
      </c>
      <c r="AN1371" t="str" cm="1">
        <f t="array" ref="AN1371">_xlfn.IFS(X1371&lt;12,"Low",X1371&lt;=18,"Medium",TRUE,"High")</f>
        <v>Low</v>
      </c>
      <c r="AO1371" t="str" cm="1">
        <f t="array" ref="AO1371">_xlfn.IFS(AH1371&lt;1,"0-1",AH1371&lt;=3,"2-3",AH1371&lt;=5,"4-5",TRUE,"5+")</f>
        <v>2-3</v>
      </c>
    </row>
    <row r="1372" spans="1:41"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 t="shared" si="21"/>
        <v>0</v>
      </c>
      <c r="AK1372" t="str" cm="1">
        <f t="array" ref="AK1372">_xlfn.IFS(A1372&lt;25,"&lt;25",A1372&lt;=34,"25-34",A1372&lt;=44,"35-44",A1372&lt;=54,"45-54",TRUE,"55+")</f>
        <v>45-54</v>
      </c>
      <c r="AL1372" t="str" cm="1">
        <f t="array" ref="AL1372">_xlfn.IFS(S1372&lt;5000,"Low",S1372&lt;=10000,"Medium",S1372&lt;=20000,"High",TRUE,"Very High")</f>
        <v>Medium</v>
      </c>
      <c r="AM1372" t="str" cm="1">
        <f t="array" ref="AM1372">_xlfn.IFS(AF1372&lt;=1,"0-1",AF1372&lt;=3,"2-3",AF1372&lt;=5,"4-5",AF1372&lt;=10,"6-10",TRUE,"10+")</f>
        <v>6-10</v>
      </c>
      <c r="AN1372" t="str" cm="1">
        <f t="array" ref="AN1372">_xlfn.IFS(X1372&lt;12,"Low",X1372&lt;=18,"Medium",TRUE,"High")</f>
        <v>Medium</v>
      </c>
      <c r="AO1372" t="str" cm="1">
        <f t="array" ref="AO1372">_xlfn.IFS(AH1372&lt;1,"0-1",AH1372&lt;=3,"2-3",AH1372&lt;=5,"4-5",TRUE,"5+")</f>
        <v>2-3</v>
      </c>
    </row>
    <row r="1373" spans="1:41"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 t="shared" si="21"/>
        <v>0</v>
      </c>
      <c r="AK1373" t="str" cm="1">
        <f t="array" ref="AK1373">_xlfn.IFS(A1373&lt;25,"&lt;25",A1373&lt;=34,"25-34",A1373&lt;=44,"35-44",A1373&lt;=54,"45-54",TRUE,"55+")</f>
        <v>55+</v>
      </c>
      <c r="AL1373" t="str" cm="1">
        <f t="array" ref="AL1373">_xlfn.IFS(S1373&lt;5000,"Low",S1373&lt;=10000,"Medium",S1373&lt;=20000,"High",TRUE,"Very High")</f>
        <v>Medium</v>
      </c>
      <c r="AM1373" t="str" cm="1">
        <f t="array" ref="AM1373">_xlfn.IFS(AF1373&lt;=1,"0-1",AF1373&lt;=3,"2-3",AF1373&lt;=5,"4-5",AF1373&lt;=10,"6-10",TRUE,"10+")</f>
        <v>0-1</v>
      </c>
      <c r="AN1373" t="str" cm="1">
        <f t="array" ref="AN1373">_xlfn.IFS(X1373&lt;12,"Low",X1373&lt;=18,"Medium",TRUE,"High")</f>
        <v>Medium</v>
      </c>
      <c r="AO1373" t="str" cm="1">
        <f t="array" ref="AO1373">_xlfn.IFS(AH1373&lt;1,"0-1",AH1373&lt;=3,"2-3",AH1373&lt;=5,"4-5",TRUE,"5+")</f>
        <v>0-1</v>
      </c>
    </row>
    <row r="1374" spans="1:41"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 t="shared" si="21"/>
        <v>0</v>
      </c>
      <c r="AK1374" t="str" cm="1">
        <f t="array" ref="AK1374">_xlfn.IFS(A1374&lt;25,"&lt;25",A1374&lt;=34,"25-34",A1374&lt;=44,"35-44",A1374&lt;=54,"45-54",TRUE,"55+")</f>
        <v>35-44</v>
      </c>
      <c r="AL1374" t="str" cm="1">
        <f t="array" ref="AL1374">_xlfn.IFS(S1374&lt;5000,"Low",S1374&lt;=10000,"Medium",S1374&lt;=20000,"High",TRUE,"Very High")</f>
        <v>Medium</v>
      </c>
      <c r="AM1374" t="str" cm="1">
        <f t="array" ref="AM1374">_xlfn.IFS(AF1374&lt;=1,"0-1",AF1374&lt;=3,"2-3",AF1374&lt;=5,"4-5",AF1374&lt;=10,"6-10",TRUE,"10+")</f>
        <v>6-10</v>
      </c>
      <c r="AN1374" t="str" cm="1">
        <f t="array" ref="AN1374">_xlfn.IFS(X1374&lt;12,"Low",X1374&lt;=18,"Medium",TRUE,"High")</f>
        <v>High</v>
      </c>
      <c r="AO1374" t="str" cm="1">
        <f t="array" ref="AO1374">_xlfn.IFS(AH1374&lt;1,"0-1",AH1374&lt;=3,"2-3",AH1374&lt;=5,"4-5",TRUE,"5+")</f>
        <v>5+</v>
      </c>
    </row>
    <row r="1375" spans="1:41"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 t="shared" si="21"/>
        <v>0</v>
      </c>
      <c r="AK1375" t="str" cm="1">
        <f t="array" ref="AK1375">_xlfn.IFS(A1375&lt;25,"&lt;25",A1375&lt;=34,"25-34",A1375&lt;=44,"35-44",A1375&lt;=54,"45-54",TRUE,"55+")</f>
        <v>35-44</v>
      </c>
      <c r="AL1375" t="str" cm="1">
        <f t="array" ref="AL1375">_xlfn.IFS(S1375&lt;5000,"Low",S1375&lt;=10000,"Medium",S1375&lt;=20000,"High",TRUE,"Very High")</f>
        <v>Low</v>
      </c>
      <c r="AM1375" t="str" cm="1">
        <f t="array" ref="AM1375">_xlfn.IFS(AF1375&lt;=1,"0-1",AF1375&lt;=3,"2-3",AF1375&lt;=5,"4-5",AF1375&lt;=10,"6-10",TRUE,"10+")</f>
        <v>10+</v>
      </c>
      <c r="AN1375" t="str" cm="1">
        <f t="array" ref="AN1375">_xlfn.IFS(X1375&lt;12,"Low",X1375&lt;=18,"Medium",TRUE,"High")</f>
        <v>Medium</v>
      </c>
      <c r="AO1375" t="str" cm="1">
        <f t="array" ref="AO1375">_xlfn.IFS(AH1375&lt;1,"0-1",AH1375&lt;=3,"2-3",AH1375&lt;=5,"4-5",TRUE,"5+")</f>
        <v>0-1</v>
      </c>
    </row>
    <row r="1376" spans="1:41"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 t="shared" si="21"/>
        <v>0</v>
      </c>
      <c r="AK1376" t="str" cm="1">
        <f t="array" ref="AK1376">_xlfn.IFS(A1376&lt;25,"&lt;25",A1376&lt;=34,"25-34",A1376&lt;=44,"35-44",A1376&lt;=54,"45-54",TRUE,"55+")</f>
        <v>55+</v>
      </c>
      <c r="AL1376" t="str" cm="1">
        <f t="array" ref="AL1376">_xlfn.IFS(S1376&lt;5000,"Low",S1376&lt;=10000,"Medium",S1376&lt;=20000,"High",TRUE,"Very High")</f>
        <v>High</v>
      </c>
      <c r="AM1376" t="str" cm="1">
        <f t="array" ref="AM1376">_xlfn.IFS(AF1376&lt;=1,"0-1",AF1376&lt;=3,"2-3",AF1376&lt;=5,"4-5",AF1376&lt;=10,"6-10",TRUE,"10+")</f>
        <v>0-1</v>
      </c>
      <c r="AN1376" t="str" cm="1">
        <f t="array" ref="AN1376">_xlfn.IFS(X1376&lt;12,"Low",X1376&lt;=18,"Medium",TRUE,"High")</f>
        <v>Medium</v>
      </c>
      <c r="AO1376" t="str" cm="1">
        <f t="array" ref="AO1376">_xlfn.IFS(AH1376&lt;1,"0-1",AH1376&lt;=3,"2-3",AH1376&lt;=5,"4-5",TRUE,"5+")</f>
        <v>0-1</v>
      </c>
    </row>
    <row r="1377" spans="1:41"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 t="shared" si="21"/>
        <v>1</v>
      </c>
      <c r="AK1377" t="str" cm="1">
        <f t="array" ref="AK1377">_xlfn.IFS(A1377&lt;25,"&lt;25",A1377&lt;=34,"25-34",A1377&lt;=44,"35-44",A1377&lt;=54,"45-54",TRUE,"55+")</f>
        <v>25-34</v>
      </c>
      <c r="AL1377" t="str" cm="1">
        <f t="array" ref="AL1377">_xlfn.IFS(S1377&lt;5000,"Low",S1377&lt;=10000,"Medium",S1377&lt;=20000,"High",TRUE,"Very High")</f>
        <v>Low</v>
      </c>
      <c r="AM1377" t="str" cm="1">
        <f t="array" ref="AM1377">_xlfn.IFS(AF1377&lt;=1,"0-1",AF1377&lt;=3,"2-3",AF1377&lt;=5,"4-5",AF1377&lt;=10,"6-10",TRUE,"10+")</f>
        <v>4-5</v>
      </c>
      <c r="AN1377" t="str" cm="1">
        <f t="array" ref="AN1377">_xlfn.IFS(X1377&lt;12,"Low",X1377&lt;=18,"Medium",TRUE,"High")</f>
        <v>Medium</v>
      </c>
      <c r="AO1377" t="str" cm="1">
        <f t="array" ref="AO1377">_xlfn.IFS(AH1377&lt;1,"0-1",AH1377&lt;=3,"2-3",AH1377&lt;=5,"4-5",TRUE,"5+")</f>
        <v>0-1</v>
      </c>
    </row>
    <row r="1378" spans="1:41"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 t="shared" si="21"/>
        <v>0</v>
      </c>
      <c r="AK1378" t="str" cm="1">
        <f t="array" ref="AK1378">_xlfn.IFS(A1378&lt;25,"&lt;25",A1378&lt;=34,"25-34",A1378&lt;=44,"35-44",A1378&lt;=54,"45-54",TRUE,"55+")</f>
        <v>35-44</v>
      </c>
      <c r="AL1378" t="str" cm="1">
        <f t="array" ref="AL1378">_xlfn.IFS(S1378&lt;5000,"Low",S1378&lt;=10000,"Medium",S1378&lt;=20000,"High",TRUE,"Very High")</f>
        <v>Low</v>
      </c>
      <c r="AM1378" t="str" cm="1">
        <f t="array" ref="AM1378">_xlfn.IFS(AF1378&lt;=1,"0-1",AF1378&lt;=3,"2-3",AF1378&lt;=5,"4-5",AF1378&lt;=10,"6-10",TRUE,"10+")</f>
        <v>4-5</v>
      </c>
      <c r="AN1378" t="str" cm="1">
        <f t="array" ref="AN1378">_xlfn.IFS(X1378&lt;12,"Low",X1378&lt;=18,"Medium",TRUE,"High")</f>
        <v>High</v>
      </c>
      <c r="AO1378" t="str" cm="1">
        <f t="array" ref="AO1378">_xlfn.IFS(AH1378&lt;1,"0-1",AH1378&lt;=3,"2-3",AH1378&lt;=5,"4-5",TRUE,"5+")</f>
        <v>0-1</v>
      </c>
    </row>
    <row r="1379" spans="1:41"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 t="shared" si="21"/>
        <v>0</v>
      </c>
      <c r="AK1379" t="str" cm="1">
        <f t="array" ref="AK1379">_xlfn.IFS(A1379&lt;25,"&lt;25",A1379&lt;=34,"25-34",A1379&lt;=44,"35-44",A1379&lt;=54,"45-54",TRUE,"55+")</f>
        <v>45-54</v>
      </c>
      <c r="AL1379" t="str" cm="1">
        <f t="array" ref="AL1379">_xlfn.IFS(S1379&lt;5000,"Low",S1379&lt;=10000,"Medium",S1379&lt;=20000,"High",TRUE,"Very High")</f>
        <v>High</v>
      </c>
      <c r="AM1379" t="str" cm="1">
        <f t="array" ref="AM1379">_xlfn.IFS(AF1379&lt;=1,"0-1",AF1379&lt;=3,"2-3",AF1379&lt;=5,"4-5",AF1379&lt;=10,"6-10",TRUE,"10+")</f>
        <v>4-5</v>
      </c>
      <c r="AN1379" t="str" cm="1">
        <f t="array" ref="AN1379">_xlfn.IFS(X1379&lt;12,"Low",X1379&lt;=18,"Medium",TRUE,"High")</f>
        <v>Medium</v>
      </c>
      <c r="AO1379" t="str" cm="1">
        <f t="array" ref="AO1379">_xlfn.IFS(AH1379&lt;1,"0-1",AH1379&lt;=3,"2-3",AH1379&lt;=5,"4-5",TRUE,"5+")</f>
        <v>4-5</v>
      </c>
    </row>
    <row r="1380" spans="1:41"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 t="shared" si="21"/>
        <v>0</v>
      </c>
      <c r="AK1380" t="str" cm="1">
        <f t="array" ref="AK1380">_xlfn.IFS(A1380&lt;25,"&lt;25",A1380&lt;=34,"25-34",A1380&lt;=44,"35-44",A1380&lt;=54,"45-54",TRUE,"55+")</f>
        <v>35-44</v>
      </c>
      <c r="AL1380" t="str" cm="1">
        <f t="array" ref="AL1380">_xlfn.IFS(S1380&lt;5000,"Low",S1380&lt;=10000,"Medium",S1380&lt;=20000,"High",TRUE,"Very High")</f>
        <v>Medium</v>
      </c>
      <c r="AM1380" t="str" cm="1">
        <f t="array" ref="AM1380">_xlfn.IFS(AF1380&lt;=1,"0-1",AF1380&lt;=3,"2-3",AF1380&lt;=5,"4-5",AF1380&lt;=10,"6-10",TRUE,"10+")</f>
        <v>0-1</v>
      </c>
      <c r="AN1380" t="str" cm="1">
        <f t="array" ref="AN1380">_xlfn.IFS(X1380&lt;12,"Low",X1380&lt;=18,"Medium",TRUE,"High")</f>
        <v>Medium</v>
      </c>
      <c r="AO1380" t="str" cm="1">
        <f t="array" ref="AO1380">_xlfn.IFS(AH1380&lt;1,"0-1",AH1380&lt;=3,"2-3",AH1380&lt;=5,"4-5",TRUE,"5+")</f>
        <v>0-1</v>
      </c>
    </row>
    <row r="1381" spans="1:41"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 t="shared" si="21"/>
        <v>1</v>
      </c>
      <c r="AK1381" t="str" cm="1">
        <f t="array" ref="AK1381">_xlfn.IFS(A1381&lt;25,"&lt;25",A1381&lt;=34,"25-34",A1381&lt;=44,"35-44",A1381&lt;=54,"45-54",TRUE,"55+")</f>
        <v>25-34</v>
      </c>
      <c r="AL1381" t="str" cm="1">
        <f t="array" ref="AL1381">_xlfn.IFS(S1381&lt;5000,"Low",S1381&lt;=10000,"Medium",S1381&lt;=20000,"High",TRUE,"Very High")</f>
        <v>Low</v>
      </c>
      <c r="AM1381" t="str" cm="1">
        <f t="array" ref="AM1381">_xlfn.IFS(AF1381&lt;=1,"0-1",AF1381&lt;=3,"2-3",AF1381&lt;=5,"4-5",AF1381&lt;=10,"6-10",TRUE,"10+")</f>
        <v>0-1</v>
      </c>
      <c r="AN1381" t="str" cm="1">
        <f t="array" ref="AN1381">_xlfn.IFS(X1381&lt;12,"Low",X1381&lt;=18,"Medium",TRUE,"High")</f>
        <v>Medium</v>
      </c>
      <c r="AO1381" t="str" cm="1">
        <f t="array" ref="AO1381">_xlfn.IFS(AH1381&lt;1,"0-1",AH1381&lt;=3,"2-3",AH1381&lt;=5,"4-5",TRUE,"5+")</f>
        <v>0-1</v>
      </c>
    </row>
    <row r="1382" spans="1:41"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 t="shared" si="21"/>
        <v>0</v>
      </c>
      <c r="AK1382" t="str" cm="1">
        <f t="array" ref="AK1382">_xlfn.IFS(A1382&lt;25,"&lt;25",A1382&lt;=34,"25-34",A1382&lt;=44,"35-44",A1382&lt;=54,"45-54",TRUE,"55+")</f>
        <v>35-44</v>
      </c>
      <c r="AL1382" t="str" cm="1">
        <f t="array" ref="AL1382">_xlfn.IFS(S1382&lt;5000,"Low",S1382&lt;=10000,"Medium",S1382&lt;=20000,"High",TRUE,"Very High")</f>
        <v>Medium</v>
      </c>
      <c r="AM1382" t="str" cm="1">
        <f t="array" ref="AM1382">_xlfn.IFS(AF1382&lt;=1,"0-1",AF1382&lt;=3,"2-3",AF1382&lt;=5,"4-5",AF1382&lt;=10,"6-10",TRUE,"10+")</f>
        <v>4-5</v>
      </c>
      <c r="AN1382" t="str" cm="1">
        <f t="array" ref="AN1382">_xlfn.IFS(X1382&lt;12,"Low",X1382&lt;=18,"Medium",TRUE,"High")</f>
        <v>Medium</v>
      </c>
      <c r="AO1382" t="str" cm="1">
        <f t="array" ref="AO1382">_xlfn.IFS(AH1382&lt;1,"0-1",AH1382&lt;=3,"2-3",AH1382&lt;=5,"4-5",TRUE,"5+")</f>
        <v>0-1</v>
      </c>
    </row>
    <row r="1383" spans="1:41"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 t="shared" si="21"/>
        <v>0</v>
      </c>
      <c r="AK1383" t="str" cm="1">
        <f t="array" ref="AK1383">_xlfn.IFS(A1383&lt;25,"&lt;25",A1383&lt;=34,"25-34",A1383&lt;=44,"35-44",A1383&lt;=54,"45-54",TRUE,"55+")</f>
        <v>25-34</v>
      </c>
      <c r="AL1383" t="str" cm="1">
        <f t="array" ref="AL1383">_xlfn.IFS(S1383&lt;5000,"Low",S1383&lt;=10000,"Medium",S1383&lt;=20000,"High",TRUE,"Very High")</f>
        <v>Low</v>
      </c>
      <c r="AM1383" t="str" cm="1">
        <f t="array" ref="AM1383">_xlfn.IFS(AF1383&lt;=1,"0-1",AF1383&lt;=3,"2-3",AF1383&lt;=5,"4-5",AF1383&lt;=10,"6-10",TRUE,"10+")</f>
        <v>4-5</v>
      </c>
      <c r="AN1383" t="str" cm="1">
        <f t="array" ref="AN1383">_xlfn.IFS(X1383&lt;12,"Low",X1383&lt;=18,"Medium",TRUE,"High")</f>
        <v>Medium</v>
      </c>
      <c r="AO1383" t="str" cm="1">
        <f t="array" ref="AO1383">_xlfn.IFS(AH1383&lt;1,"0-1",AH1383&lt;=3,"2-3",AH1383&lt;=5,"4-5",TRUE,"5+")</f>
        <v>2-3</v>
      </c>
    </row>
    <row r="1384" spans="1:41"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 t="shared" si="21"/>
        <v>0</v>
      </c>
      <c r="AK1384" t="str" cm="1">
        <f t="array" ref="AK1384">_xlfn.IFS(A1384&lt;25,"&lt;25",A1384&lt;=34,"25-34",A1384&lt;=44,"35-44",A1384&lt;=54,"45-54",TRUE,"55+")</f>
        <v>25-34</v>
      </c>
      <c r="AL1384" t="str" cm="1">
        <f t="array" ref="AL1384">_xlfn.IFS(S1384&lt;5000,"Low",S1384&lt;=10000,"Medium",S1384&lt;=20000,"High",TRUE,"Very High")</f>
        <v>Low</v>
      </c>
      <c r="AM1384" t="str" cm="1">
        <f t="array" ref="AM1384">_xlfn.IFS(AF1384&lt;=1,"0-1",AF1384&lt;=3,"2-3",AF1384&lt;=5,"4-5",AF1384&lt;=10,"6-10",TRUE,"10+")</f>
        <v>4-5</v>
      </c>
      <c r="AN1384" t="str" cm="1">
        <f t="array" ref="AN1384">_xlfn.IFS(X1384&lt;12,"Low",X1384&lt;=18,"Medium",TRUE,"High")</f>
        <v>Medium</v>
      </c>
      <c r="AO1384" t="str" cm="1">
        <f t="array" ref="AO1384">_xlfn.IFS(AH1384&lt;1,"0-1",AH1384&lt;=3,"2-3",AH1384&lt;=5,"4-5",TRUE,"5+")</f>
        <v>2-3</v>
      </c>
    </row>
    <row r="1385" spans="1:41"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 t="shared" si="21"/>
        <v>0</v>
      </c>
      <c r="AK1385" t="str" cm="1">
        <f t="array" ref="AK1385">_xlfn.IFS(A1385&lt;25,"&lt;25",A1385&lt;=34,"25-34",A1385&lt;=44,"35-44",A1385&lt;=54,"45-54",TRUE,"55+")</f>
        <v>35-44</v>
      </c>
      <c r="AL1385" t="str" cm="1">
        <f t="array" ref="AL1385">_xlfn.IFS(S1385&lt;5000,"Low",S1385&lt;=10000,"Medium",S1385&lt;=20000,"High",TRUE,"Very High")</f>
        <v>Low</v>
      </c>
      <c r="AM1385" t="str" cm="1">
        <f t="array" ref="AM1385">_xlfn.IFS(AF1385&lt;=1,"0-1",AF1385&lt;=3,"2-3",AF1385&lt;=5,"4-5",AF1385&lt;=10,"6-10",TRUE,"10+")</f>
        <v>4-5</v>
      </c>
      <c r="AN1385" t="str" cm="1">
        <f t="array" ref="AN1385">_xlfn.IFS(X1385&lt;12,"Low",X1385&lt;=18,"Medium",TRUE,"High")</f>
        <v>High</v>
      </c>
      <c r="AO1385" t="str" cm="1">
        <f t="array" ref="AO1385">_xlfn.IFS(AH1385&lt;1,"0-1",AH1385&lt;=3,"2-3",AH1385&lt;=5,"4-5",TRUE,"5+")</f>
        <v>0-1</v>
      </c>
    </row>
    <row r="1386" spans="1:41"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 t="shared" si="21"/>
        <v>0</v>
      </c>
      <c r="AK1386" t="str" cm="1">
        <f t="array" ref="AK1386">_xlfn.IFS(A1386&lt;25,"&lt;25",A1386&lt;=34,"25-34",A1386&lt;=44,"35-44",A1386&lt;=54,"45-54",TRUE,"55+")</f>
        <v>25-34</v>
      </c>
      <c r="AL1386" t="str" cm="1">
        <f t="array" ref="AL1386">_xlfn.IFS(S1386&lt;5000,"Low",S1386&lt;=10000,"Medium",S1386&lt;=20000,"High",TRUE,"Very High")</f>
        <v>Medium</v>
      </c>
      <c r="AM1386" t="str" cm="1">
        <f t="array" ref="AM1386">_xlfn.IFS(AF1386&lt;=1,"0-1",AF1386&lt;=3,"2-3",AF1386&lt;=5,"4-5",AF1386&lt;=10,"6-10",TRUE,"10+")</f>
        <v>10+</v>
      </c>
      <c r="AN1386" t="str" cm="1">
        <f t="array" ref="AN1386">_xlfn.IFS(X1386&lt;12,"Low",X1386&lt;=18,"Medium",TRUE,"High")</f>
        <v>High</v>
      </c>
      <c r="AO1386" t="str" cm="1">
        <f t="array" ref="AO1386">_xlfn.IFS(AH1386&lt;1,"0-1",AH1386&lt;=3,"2-3",AH1386&lt;=5,"4-5",TRUE,"5+")</f>
        <v>2-3</v>
      </c>
    </row>
    <row r="1387" spans="1:41"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 t="shared" si="21"/>
        <v>0</v>
      </c>
      <c r="AK1387" t="str" cm="1">
        <f t="array" ref="AK1387">_xlfn.IFS(A1387&lt;25,"&lt;25",A1387&lt;=34,"25-34",A1387&lt;=44,"35-44",A1387&lt;=54,"45-54",TRUE,"55+")</f>
        <v>25-34</v>
      </c>
      <c r="AL1387" t="str" cm="1">
        <f t="array" ref="AL1387">_xlfn.IFS(S1387&lt;5000,"Low",S1387&lt;=10000,"Medium",S1387&lt;=20000,"High",TRUE,"Very High")</f>
        <v>Medium</v>
      </c>
      <c r="AM1387" t="str" cm="1">
        <f t="array" ref="AM1387">_xlfn.IFS(AF1387&lt;=1,"0-1",AF1387&lt;=3,"2-3",AF1387&lt;=5,"4-5",AF1387&lt;=10,"6-10",TRUE,"10+")</f>
        <v>6-10</v>
      </c>
      <c r="AN1387" t="str" cm="1">
        <f t="array" ref="AN1387">_xlfn.IFS(X1387&lt;12,"Low",X1387&lt;=18,"Medium",TRUE,"High")</f>
        <v>Medium</v>
      </c>
      <c r="AO1387" t="str" cm="1">
        <f t="array" ref="AO1387">_xlfn.IFS(AH1387&lt;1,"0-1",AH1387&lt;=3,"2-3",AH1387&lt;=5,"4-5",TRUE,"5+")</f>
        <v>2-3</v>
      </c>
    </row>
    <row r="1388" spans="1:41"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 t="shared" si="21"/>
        <v>0</v>
      </c>
      <c r="AK1388" t="str" cm="1">
        <f t="array" ref="AK1388">_xlfn.IFS(A1388&lt;25,"&lt;25",A1388&lt;=34,"25-34",A1388&lt;=44,"35-44",A1388&lt;=54,"45-54",TRUE,"55+")</f>
        <v>25-34</v>
      </c>
      <c r="AL1388" t="str" cm="1">
        <f t="array" ref="AL1388">_xlfn.IFS(S1388&lt;5000,"Low",S1388&lt;=10000,"Medium",S1388&lt;=20000,"High",TRUE,"Very High")</f>
        <v>Low</v>
      </c>
      <c r="AM1388" t="str" cm="1">
        <f t="array" ref="AM1388">_xlfn.IFS(AF1388&lt;=1,"0-1",AF1388&lt;=3,"2-3",AF1388&lt;=5,"4-5",AF1388&lt;=10,"6-10",TRUE,"10+")</f>
        <v>6-10</v>
      </c>
      <c r="AN1388" t="str" cm="1">
        <f t="array" ref="AN1388">_xlfn.IFS(X1388&lt;12,"Low",X1388&lt;=18,"Medium",TRUE,"High")</f>
        <v>Medium</v>
      </c>
      <c r="AO1388" t="str" cm="1">
        <f t="array" ref="AO1388">_xlfn.IFS(AH1388&lt;1,"0-1",AH1388&lt;=3,"2-3",AH1388&lt;=5,"4-5",TRUE,"5+")</f>
        <v>5+</v>
      </c>
    </row>
    <row r="1389" spans="1:41"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 t="shared" si="21"/>
        <v>0</v>
      </c>
      <c r="AK1389" t="str" cm="1">
        <f t="array" ref="AK1389">_xlfn.IFS(A1389&lt;25,"&lt;25",A1389&lt;=34,"25-34",A1389&lt;=44,"35-44",A1389&lt;=54,"45-54",TRUE,"55+")</f>
        <v>25-34</v>
      </c>
      <c r="AL1389" t="str" cm="1">
        <f t="array" ref="AL1389">_xlfn.IFS(S1389&lt;5000,"Low",S1389&lt;=10000,"Medium",S1389&lt;=20000,"High",TRUE,"Very High")</f>
        <v>Medium</v>
      </c>
      <c r="AM1389" t="str" cm="1">
        <f t="array" ref="AM1389">_xlfn.IFS(AF1389&lt;=1,"0-1",AF1389&lt;=3,"2-3",AF1389&lt;=5,"4-5",AF1389&lt;=10,"6-10",TRUE,"10+")</f>
        <v>4-5</v>
      </c>
      <c r="AN1389" t="str" cm="1">
        <f t="array" ref="AN1389">_xlfn.IFS(X1389&lt;12,"Low",X1389&lt;=18,"Medium",TRUE,"High")</f>
        <v>Medium</v>
      </c>
      <c r="AO1389" t="str" cm="1">
        <f t="array" ref="AO1389">_xlfn.IFS(AH1389&lt;1,"0-1",AH1389&lt;=3,"2-3",AH1389&lt;=5,"4-5",TRUE,"5+")</f>
        <v>0-1</v>
      </c>
    </row>
    <row r="1390" spans="1:41"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 t="shared" si="21"/>
        <v>0</v>
      </c>
      <c r="AK1390" t="str" cm="1">
        <f t="array" ref="AK1390">_xlfn.IFS(A1390&lt;25,"&lt;25",A1390&lt;=34,"25-34",A1390&lt;=44,"35-44",A1390&lt;=54,"45-54",TRUE,"55+")</f>
        <v>25-34</v>
      </c>
      <c r="AL1390" t="str" cm="1">
        <f t="array" ref="AL1390">_xlfn.IFS(S1390&lt;5000,"Low",S1390&lt;=10000,"Medium",S1390&lt;=20000,"High",TRUE,"Very High")</f>
        <v>Medium</v>
      </c>
      <c r="AM1390" t="str" cm="1">
        <f t="array" ref="AM1390">_xlfn.IFS(AF1390&lt;=1,"0-1",AF1390&lt;=3,"2-3",AF1390&lt;=5,"4-5",AF1390&lt;=10,"6-10",TRUE,"10+")</f>
        <v>4-5</v>
      </c>
      <c r="AN1390" t="str" cm="1">
        <f t="array" ref="AN1390">_xlfn.IFS(X1390&lt;12,"Low",X1390&lt;=18,"Medium",TRUE,"High")</f>
        <v>Medium</v>
      </c>
      <c r="AO1390" t="str" cm="1">
        <f t="array" ref="AO1390">_xlfn.IFS(AH1390&lt;1,"0-1",AH1390&lt;=3,"2-3",AH1390&lt;=5,"4-5",TRUE,"5+")</f>
        <v>2-3</v>
      </c>
    </row>
    <row r="1391" spans="1:41"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 t="shared" si="21"/>
        <v>0</v>
      </c>
      <c r="AK1391" t="str" cm="1">
        <f t="array" ref="AK1391">_xlfn.IFS(A1391&lt;25,"&lt;25",A1391&lt;=34,"25-34",A1391&lt;=44,"35-44",A1391&lt;=54,"45-54",TRUE,"55+")</f>
        <v>25-34</v>
      </c>
      <c r="AL1391" t="str" cm="1">
        <f t="array" ref="AL1391">_xlfn.IFS(S1391&lt;5000,"Low",S1391&lt;=10000,"Medium",S1391&lt;=20000,"High",TRUE,"Very High")</f>
        <v>Medium</v>
      </c>
      <c r="AM1391" t="str" cm="1">
        <f t="array" ref="AM1391">_xlfn.IFS(AF1391&lt;=1,"0-1",AF1391&lt;=3,"2-3",AF1391&lt;=5,"4-5",AF1391&lt;=10,"6-10",TRUE,"10+")</f>
        <v>6-10</v>
      </c>
      <c r="AN1391" t="str" cm="1">
        <f t="array" ref="AN1391">_xlfn.IFS(X1391&lt;12,"Low",X1391&lt;=18,"Medium",TRUE,"High")</f>
        <v>High</v>
      </c>
      <c r="AO1391" t="str" cm="1">
        <f t="array" ref="AO1391">_xlfn.IFS(AH1391&lt;1,"0-1",AH1391&lt;=3,"2-3",AH1391&lt;=5,"4-5",TRUE,"5+")</f>
        <v>5+</v>
      </c>
    </row>
    <row r="1392" spans="1:41"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 t="shared" si="21"/>
        <v>1</v>
      </c>
      <c r="AK1392" t="str" cm="1">
        <f t="array" ref="AK1392">_xlfn.IFS(A1392&lt;25,"&lt;25",A1392&lt;=34,"25-34",A1392&lt;=44,"35-44",A1392&lt;=54,"45-54",TRUE,"55+")</f>
        <v>25-34</v>
      </c>
      <c r="AL1392" t="str" cm="1">
        <f t="array" ref="AL1392">_xlfn.IFS(S1392&lt;5000,"Low",S1392&lt;=10000,"Medium",S1392&lt;=20000,"High",TRUE,"Very High")</f>
        <v>Low</v>
      </c>
      <c r="AM1392" t="str" cm="1">
        <f t="array" ref="AM1392">_xlfn.IFS(AF1392&lt;=1,"0-1",AF1392&lt;=3,"2-3",AF1392&lt;=5,"4-5",AF1392&lt;=10,"6-10",TRUE,"10+")</f>
        <v>4-5</v>
      </c>
      <c r="AN1392" t="str" cm="1">
        <f t="array" ref="AN1392">_xlfn.IFS(X1392&lt;12,"Low",X1392&lt;=18,"Medium",TRUE,"High")</f>
        <v>Medium</v>
      </c>
      <c r="AO1392" t="str" cm="1">
        <f t="array" ref="AO1392">_xlfn.IFS(AH1392&lt;1,"0-1",AH1392&lt;=3,"2-3",AH1392&lt;=5,"4-5",TRUE,"5+")</f>
        <v>0-1</v>
      </c>
    </row>
    <row r="1393" spans="1:41"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 t="shared" si="21"/>
        <v>0</v>
      </c>
      <c r="AK1393" t="str" cm="1">
        <f t="array" ref="AK1393">_xlfn.IFS(A1393&lt;25,"&lt;25",A1393&lt;=34,"25-34",A1393&lt;=44,"35-44",A1393&lt;=54,"45-54",TRUE,"55+")</f>
        <v>35-44</v>
      </c>
      <c r="AL1393" t="str" cm="1">
        <f t="array" ref="AL1393">_xlfn.IFS(S1393&lt;5000,"Low",S1393&lt;=10000,"Medium",S1393&lt;=20000,"High",TRUE,"Very High")</f>
        <v>Low</v>
      </c>
      <c r="AM1393" t="str" cm="1">
        <f t="array" ref="AM1393">_xlfn.IFS(AF1393&lt;=1,"0-1",AF1393&lt;=3,"2-3",AF1393&lt;=5,"4-5",AF1393&lt;=10,"6-10",TRUE,"10+")</f>
        <v>0-1</v>
      </c>
      <c r="AN1393" t="str" cm="1">
        <f t="array" ref="AN1393">_xlfn.IFS(X1393&lt;12,"Low",X1393&lt;=18,"Medium",TRUE,"High")</f>
        <v>Medium</v>
      </c>
      <c r="AO1393" t="str" cm="1">
        <f t="array" ref="AO1393">_xlfn.IFS(AH1393&lt;1,"0-1",AH1393&lt;=3,"2-3",AH1393&lt;=5,"4-5",TRUE,"5+")</f>
        <v>0-1</v>
      </c>
    </row>
    <row r="1394" spans="1:41"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 t="shared" si="21"/>
        <v>0</v>
      </c>
      <c r="AK1394" t="str" cm="1">
        <f t="array" ref="AK1394">_xlfn.IFS(A1394&lt;25,"&lt;25",A1394&lt;=34,"25-34",A1394&lt;=44,"35-44",A1394&lt;=54,"45-54",TRUE,"55+")</f>
        <v>35-44</v>
      </c>
      <c r="AL1394" t="str" cm="1">
        <f t="array" ref="AL1394">_xlfn.IFS(S1394&lt;5000,"Low",S1394&lt;=10000,"Medium",S1394&lt;=20000,"High",TRUE,"Very High")</f>
        <v>Medium</v>
      </c>
      <c r="AM1394" t="str" cm="1">
        <f t="array" ref="AM1394">_xlfn.IFS(AF1394&lt;=1,"0-1",AF1394&lt;=3,"2-3",AF1394&lt;=5,"4-5",AF1394&lt;=10,"6-10",TRUE,"10+")</f>
        <v>6-10</v>
      </c>
      <c r="AN1394" t="str" cm="1">
        <f t="array" ref="AN1394">_xlfn.IFS(X1394&lt;12,"Low",X1394&lt;=18,"Medium",TRUE,"High")</f>
        <v>Low</v>
      </c>
      <c r="AO1394" t="str" cm="1">
        <f t="array" ref="AO1394">_xlfn.IFS(AH1394&lt;1,"0-1",AH1394&lt;=3,"2-3",AH1394&lt;=5,"4-5",TRUE,"5+")</f>
        <v>0-1</v>
      </c>
    </row>
    <row r="1395" spans="1:41"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 t="shared" si="21"/>
        <v>0</v>
      </c>
      <c r="AK1395" t="str" cm="1">
        <f t="array" ref="AK1395">_xlfn.IFS(A1395&lt;25,"&lt;25",A1395&lt;=34,"25-34",A1395&lt;=44,"35-44",A1395&lt;=54,"45-54",TRUE,"55+")</f>
        <v>25-34</v>
      </c>
      <c r="AL1395" t="str" cm="1">
        <f t="array" ref="AL1395">_xlfn.IFS(S1395&lt;5000,"Low",S1395&lt;=10000,"Medium",S1395&lt;=20000,"High",TRUE,"Very High")</f>
        <v>Low</v>
      </c>
      <c r="AM1395" t="str" cm="1">
        <f t="array" ref="AM1395">_xlfn.IFS(AF1395&lt;=1,"0-1",AF1395&lt;=3,"2-3",AF1395&lt;=5,"4-5",AF1395&lt;=10,"6-10",TRUE,"10+")</f>
        <v>6-10</v>
      </c>
      <c r="AN1395" t="str" cm="1">
        <f t="array" ref="AN1395">_xlfn.IFS(X1395&lt;12,"Low",X1395&lt;=18,"Medium",TRUE,"High")</f>
        <v>Medium</v>
      </c>
      <c r="AO1395" t="str" cm="1">
        <f t="array" ref="AO1395">_xlfn.IFS(AH1395&lt;1,"0-1",AH1395&lt;=3,"2-3",AH1395&lt;=5,"4-5",TRUE,"5+")</f>
        <v>0-1</v>
      </c>
    </row>
    <row r="1396" spans="1:41"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 t="shared" si="21"/>
        <v>0</v>
      </c>
      <c r="AK1396" t="str" cm="1">
        <f t="array" ref="AK1396">_xlfn.IFS(A1396&lt;25,"&lt;25",A1396&lt;=34,"25-34",A1396&lt;=44,"35-44",A1396&lt;=54,"45-54",TRUE,"55+")</f>
        <v>25-34</v>
      </c>
      <c r="AL1396" t="str" cm="1">
        <f t="array" ref="AL1396">_xlfn.IFS(S1396&lt;5000,"Low",S1396&lt;=10000,"Medium",S1396&lt;=20000,"High",TRUE,"Very High")</f>
        <v>Medium</v>
      </c>
      <c r="AM1396" t="str" cm="1">
        <f t="array" ref="AM1396">_xlfn.IFS(AF1396&lt;=1,"0-1",AF1396&lt;=3,"2-3",AF1396&lt;=5,"4-5",AF1396&lt;=10,"6-10",TRUE,"10+")</f>
        <v>0-1</v>
      </c>
      <c r="AN1396" t="str" cm="1">
        <f t="array" ref="AN1396">_xlfn.IFS(X1396&lt;12,"Low",X1396&lt;=18,"Medium",TRUE,"High")</f>
        <v>High</v>
      </c>
      <c r="AO1396" t="str" cm="1">
        <f t="array" ref="AO1396">_xlfn.IFS(AH1396&lt;1,"0-1",AH1396&lt;=3,"2-3",AH1396&lt;=5,"4-5",TRUE,"5+")</f>
        <v>0-1</v>
      </c>
    </row>
    <row r="1397" spans="1:41"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 t="shared" si="21"/>
        <v>1</v>
      </c>
      <c r="AK1397" t="str" cm="1">
        <f t="array" ref="AK1397">_xlfn.IFS(A1397&lt;25,"&lt;25",A1397&lt;=34,"25-34",A1397&lt;=44,"35-44",A1397&lt;=54,"45-54",TRUE,"55+")</f>
        <v>25-34</v>
      </c>
      <c r="AL1397" t="str" cm="1">
        <f t="array" ref="AL1397">_xlfn.IFS(S1397&lt;5000,"Low",S1397&lt;=10000,"Medium",S1397&lt;=20000,"High",TRUE,"Very High")</f>
        <v>Medium</v>
      </c>
      <c r="AM1397" t="str" cm="1">
        <f t="array" ref="AM1397">_xlfn.IFS(AF1397&lt;=1,"0-1",AF1397&lt;=3,"2-3",AF1397&lt;=5,"4-5",AF1397&lt;=10,"6-10",TRUE,"10+")</f>
        <v>6-10</v>
      </c>
      <c r="AN1397" t="str" cm="1">
        <f t="array" ref="AN1397">_xlfn.IFS(X1397&lt;12,"Low",X1397&lt;=18,"Medium",TRUE,"High")</f>
        <v>Low</v>
      </c>
      <c r="AO1397" t="str" cm="1">
        <f t="array" ref="AO1397">_xlfn.IFS(AH1397&lt;1,"0-1",AH1397&lt;=3,"2-3",AH1397&lt;=5,"4-5",TRUE,"5+")</f>
        <v>0-1</v>
      </c>
    </row>
    <row r="1398" spans="1:41"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 t="shared" si="21"/>
        <v>1</v>
      </c>
      <c r="AK1398" t="str" cm="1">
        <f t="array" ref="AK1398">_xlfn.IFS(A1398&lt;25,"&lt;25",A1398&lt;=34,"25-34",A1398&lt;=44,"35-44",A1398&lt;=54,"45-54",TRUE,"55+")</f>
        <v>45-54</v>
      </c>
      <c r="AL1398" t="str" cm="1">
        <f t="array" ref="AL1398">_xlfn.IFS(S1398&lt;5000,"Low",S1398&lt;=10000,"Medium",S1398&lt;=20000,"High",TRUE,"Very High")</f>
        <v>High</v>
      </c>
      <c r="AM1398" t="str" cm="1">
        <f t="array" ref="AM1398">_xlfn.IFS(AF1398&lt;=1,"0-1",AF1398&lt;=3,"2-3",AF1398&lt;=5,"4-5",AF1398&lt;=10,"6-10",TRUE,"10+")</f>
        <v>2-3</v>
      </c>
      <c r="AN1398" t="str" cm="1">
        <f t="array" ref="AN1398">_xlfn.IFS(X1398&lt;12,"Low",X1398&lt;=18,"Medium",TRUE,"High")</f>
        <v>Medium</v>
      </c>
      <c r="AO1398" t="str" cm="1">
        <f t="array" ref="AO1398">_xlfn.IFS(AH1398&lt;1,"0-1",AH1398&lt;=3,"2-3",AH1398&lt;=5,"4-5",TRUE,"5+")</f>
        <v>2-3</v>
      </c>
    </row>
    <row r="1399" spans="1:41"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 t="shared" si="21"/>
        <v>0</v>
      </c>
      <c r="AK1399" t="str" cm="1">
        <f t="array" ref="AK1399">_xlfn.IFS(A1399&lt;25,"&lt;25",A1399&lt;=34,"25-34",A1399&lt;=44,"35-44",A1399&lt;=54,"45-54",TRUE,"55+")</f>
        <v>45-54</v>
      </c>
      <c r="AL1399" t="str" cm="1">
        <f t="array" ref="AL1399">_xlfn.IFS(S1399&lt;5000,"Low",S1399&lt;=10000,"Medium",S1399&lt;=20000,"High",TRUE,"Very High")</f>
        <v>Low</v>
      </c>
      <c r="AM1399" t="str" cm="1">
        <f t="array" ref="AM1399">_xlfn.IFS(AF1399&lt;=1,"0-1",AF1399&lt;=3,"2-3",AF1399&lt;=5,"4-5",AF1399&lt;=10,"6-10",TRUE,"10+")</f>
        <v>4-5</v>
      </c>
      <c r="AN1399" t="str" cm="1">
        <f t="array" ref="AN1399">_xlfn.IFS(X1399&lt;12,"Low",X1399&lt;=18,"Medium",TRUE,"High")</f>
        <v>Low</v>
      </c>
      <c r="AO1399" t="str" cm="1">
        <f t="array" ref="AO1399">_xlfn.IFS(AH1399&lt;1,"0-1",AH1399&lt;=3,"2-3",AH1399&lt;=5,"4-5",TRUE,"5+")</f>
        <v>2-3</v>
      </c>
    </row>
    <row r="1400" spans="1:41"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 t="shared" si="21"/>
        <v>0</v>
      </c>
      <c r="AK1400" t="str" cm="1">
        <f t="array" ref="AK1400">_xlfn.IFS(A1400&lt;25,"&lt;25",A1400&lt;=34,"25-34",A1400&lt;=44,"35-44",A1400&lt;=54,"45-54",TRUE,"55+")</f>
        <v>25-34</v>
      </c>
      <c r="AL1400" t="str" cm="1">
        <f t="array" ref="AL1400">_xlfn.IFS(S1400&lt;5000,"Low",S1400&lt;=10000,"Medium",S1400&lt;=20000,"High",TRUE,"Very High")</f>
        <v>Medium</v>
      </c>
      <c r="AM1400" t="str" cm="1">
        <f t="array" ref="AM1400">_xlfn.IFS(AF1400&lt;=1,"0-1",AF1400&lt;=3,"2-3",AF1400&lt;=5,"4-5",AF1400&lt;=10,"6-10",TRUE,"10+")</f>
        <v>6-10</v>
      </c>
      <c r="AN1400" t="str" cm="1">
        <f t="array" ref="AN1400">_xlfn.IFS(X1400&lt;12,"Low",X1400&lt;=18,"Medium",TRUE,"High")</f>
        <v>High</v>
      </c>
      <c r="AO1400" t="str" cm="1">
        <f t="array" ref="AO1400">_xlfn.IFS(AH1400&lt;1,"0-1",AH1400&lt;=3,"2-3",AH1400&lt;=5,"4-5",TRUE,"5+")</f>
        <v>2-3</v>
      </c>
    </row>
    <row r="1401" spans="1:41"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 t="shared" si="21"/>
        <v>0</v>
      </c>
      <c r="AK1401" t="str" cm="1">
        <f t="array" ref="AK1401">_xlfn.IFS(A1401&lt;25,"&lt;25",A1401&lt;=34,"25-34",A1401&lt;=44,"35-44",A1401&lt;=54,"45-54",TRUE,"55+")</f>
        <v>35-44</v>
      </c>
      <c r="AL1401" t="str" cm="1">
        <f t="array" ref="AL1401">_xlfn.IFS(S1401&lt;5000,"Low",S1401&lt;=10000,"Medium",S1401&lt;=20000,"High",TRUE,"Very High")</f>
        <v>Medium</v>
      </c>
      <c r="AM1401" t="str" cm="1">
        <f t="array" ref="AM1401">_xlfn.IFS(AF1401&lt;=1,"0-1",AF1401&lt;=3,"2-3",AF1401&lt;=5,"4-5",AF1401&lt;=10,"6-10",TRUE,"10+")</f>
        <v>6-10</v>
      </c>
      <c r="AN1401" t="str" cm="1">
        <f t="array" ref="AN1401">_xlfn.IFS(X1401&lt;12,"Low",X1401&lt;=18,"Medium",TRUE,"High")</f>
        <v>Medium</v>
      </c>
      <c r="AO1401" t="str" cm="1">
        <f t="array" ref="AO1401">_xlfn.IFS(AH1401&lt;1,"0-1",AH1401&lt;=3,"2-3",AH1401&lt;=5,"4-5",TRUE,"5+")</f>
        <v>0-1</v>
      </c>
    </row>
    <row r="1402" spans="1:41"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 t="shared" si="21"/>
        <v>0</v>
      </c>
      <c r="AK1402" t="str" cm="1">
        <f t="array" ref="AK1402">_xlfn.IFS(A1402&lt;25,"&lt;25",A1402&lt;=34,"25-34",A1402&lt;=44,"35-44",A1402&lt;=54,"45-54",TRUE,"55+")</f>
        <v>35-44</v>
      </c>
      <c r="AL1402" t="str" cm="1">
        <f t="array" ref="AL1402">_xlfn.IFS(S1402&lt;5000,"Low",S1402&lt;=10000,"Medium",S1402&lt;=20000,"High",TRUE,"Very High")</f>
        <v>Low</v>
      </c>
      <c r="AM1402" t="str" cm="1">
        <f t="array" ref="AM1402">_xlfn.IFS(AF1402&lt;=1,"0-1",AF1402&lt;=3,"2-3",AF1402&lt;=5,"4-5",AF1402&lt;=10,"6-10",TRUE,"10+")</f>
        <v>6-10</v>
      </c>
      <c r="AN1402" t="str" cm="1">
        <f t="array" ref="AN1402">_xlfn.IFS(X1402&lt;12,"Low",X1402&lt;=18,"Medium",TRUE,"High")</f>
        <v>Low</v>
      </c>
      <c r="AO1402" t="str" cm="1">
        <f t="array" ref="AO1402">_xlfn.IFS(AH1402&lt;1,"0-1",AH1402&lt;=3,"2-3",AH1402&lt;=5,"4-5",TRUE,"5+")</f>
        <v>2-3</v>
      </c>
    </row>
    <row r="1403" spans="1:41"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 t="shared" si="21"/>
        <v>0</v>
      </c>
      <c r="AK1403" t="str" cm="1">
        <f t="array" ref="AK1403">_xlfn.IFS(A1403&lt;25,"&lt;25",A1403&lt;=34,"25-34",A1403&lt;=44,"35-44",A1403&lt;=54,"45-54",TRUE,"55+")</f>
        <v>55+</v>
      </c>
      <c r="AL1403" t="str" cm="1">
        <f t="array" ref="AL1403">_xlfn.IFS(S1403&lt;5000,"Low",S1403&lt;=10000,"Medium",S1403&lt;=20000,"High",TRUE,"Very High")</f>
        <v>High</v>
      </c>
      <c r="AM1403" t="str" cm="1">
        <f t="array" ref="AM1403">_xlfn.IFS(AF1403&lt;=1,"0-1",AF1403&lt;=3,"2-3",AF1403&lt;=5,"4-5",AF1403&lt;=10,"6-10",TRUE,"10+")</f>
        <v>6-10</v>
      </c>
      <c r="AN1403" t="str" cm="1">
        <f t="array" ref="AN1403">_xlfn.IFS(X1403&lt;12,"Low",X1403&lt;=18,"Medium",TRUE,"High")</f>
        <v>Medium</v>
      </c>
      <c r="AO1403" t="str" cm="1">
        <f t="array" ref="AO1403">_xlfn.IFS(AH1403&lt;1,"0-1",AH1403&lt;=3,"2-3",AH1403&lt;=5,"4-5",TRUE,"5+")</f>
        <v>2-3</v>
      </c>
    </row>
    <row r="1404" spans="1:41"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 t="shared" si="21"/>
        <v>0</v>
      </c>
      <c r="AK1404" t="str" cm="1">
        <f t="array" ref="AK1404">_xlfn.IFS(A1404&lt;25,"&lt;25",A1404&lt;=34,"25-34",A1404&lt;=44,"35-44",A1404&lt;=54,"45-54",TRUE,"55+")</f>
        <v>25-34</v>
      </c>
      <c r="AL1404" t="str" cm="1">
        <f t="array" ref="AL1404">_xlfn.IFS(S1404&lt;5000,"Low",S1404&lt;=10000,"Medium",S1404&lt;=20000,"High",TRUE,"Very High")</f>
        <v>Low</v>
      </c>
      <c r="AM1404" t="str" cm="1">
        <f t="array" ref="AM1404">_xlfn.IFS(AF1404&lt;=1,"0-1",AF1404&lt;=3,"2-3",AF1404&lt;=5,"4-5",AF1404&lt;=10,"6-10",TRUE,"10+")</f>
        <v>0-1</v>
      </c>
      <c r="AN1404" t="str" cm="1">
        <f t="array" ref="AN1404">_xlfn.IFS(X1404&lt;12,"Low",X1404&lt;=18,"Medium",TRUE,"High")</f>
        <v>Low</v>
      </c>
      <c r="AO1404" t="str" cm="1">
        <f t="array" ref="AO1404">_xlfn.IFS(AH1404&lt;1,"0-1",AH1404&lt;=3,"2-3",AH1404&lt;=5,"4-5",TRUE,"5+")</f>
        <v>0-1</v>
      </c>
    </row>
    <row r="1405" spans="1:41"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 t="shared" si="21"/>
        <v>0</v>
      </c>
      <c r="AK1405" t="str" cm="1">
        <f t="array" ref="AK1405">_xlfn.IFS(A1405&lt;25,"&lt;25",A1405&lt;=34,"25-34",A1405&lt;=44,"35-44",A1405&lt;=54,"45-54",TRUE,"55+")</f>
        <v>35-44</v>
      </c>
      <c r="AL1405" t="str" cm="1">
        <f t="array" ref="AL1405">_xlfn.IFS(S1405&lt;5000,"Low",S1405&lt;=10000,"Medium",S1405&lt;=20000,"High",TRUE,"Very High")</f>
        <v>High</v>
      </c>
      <c r="AM1405" t="str" cm="1">
        <f t="array" ref="AM1405">_xlfn.IFS(AF1405&lt;=1,"0-1",AF1405&lt;=3,"2-3",AF1405&lt;=5,"4-5",AF1405&lt;=10,"6-10",TRUE,"10+")</f>
        <v>10+</v>
      </c>
      <c r="AN1405" t="str" cm="1">
        <f t="array" ref="AN1405">_xlfn.IFS(X1405&lt;12,"Low",X1405&lt;=18,"Medium",TRUE,"High")</f>
        <v>Medium</v>
      </c>
      <c r="AO1405" t="str" cm="1">
        <f t="array" ref="AO1405">_xlfn.IFS(AH1405&lt;1,"0-1",AH1405&lt;=3,"2-3",AH1405&lt;=5,"4-5",TRUE,"5+")</f>
        <v>5+</v>
      </c>
    </row>
    <row r="1406" spans="1:41"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 t="shared" si="21"/>
        <v>0</v>
      </c>
      <c r="AK1406" t="str" cm="1">
        <f t="array" ref="AK1406">_xlfn.IFS(A1406&lt;25,"&lt;25",A1406&lt;=34,"25-34",A1406&lt;=44,"35-44",A1406&lt;=54,"45-54",TRUE,"55+")</f>
        <v>35-44</v>
      </c>
      <c r="AL1406" t="str" cm="1">
        <f t="array" ref="AL1406">_xlfn.IFS(S1406&lt;5000,"Low",S1406&lt;=10000,"Medium",S1406&lt;=20000,"High",TRUE,"Very High")</f>
        <v>Low</v>
      </c>
      <c r="AM1406" t="str" cm="1">
        <f t="array" ref="AM1406">_xlfn.IFS(AF1406&lt;=1,"0-1",AF1406&lt;=3,"2-3",AF1406&lt;=5,"4-5",AF1406&lt;=10,"6-10",TRUE,"10+")</f>
        <v>10+</v>
      </c>
      <c r="AN1406" t="str" cm="1">
        <f t="array" ref="AN1406">_xlfn.IFS(X1406&lt;12,"Low",X1406&lt;=18,"Medium",TRUE,"High")</f>
        <v>Medium</v>
      </c>
      <c r="AO1406" t="str" cm="1">
        <f t="array" ref="AO1406">_xlfn.IFS(AH1406&lt;1,"0-1",AH1406&lt;=3,"2-3",AH1406&lt;=5,"4-5",TRUE,"5+")</f>
        <v>2-3</v>
      </c>
    </row>
    <row r="1407" spans="1:41"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 t="shared" si="21"/>
        <v>0</v>
      </c>
      <c r="AK1407" t="str" cm="1">
        <f t="array" ref="AK1407">_xlfn.IFS(A1407&lt;25,"&lt;25",A1407&lt;=34,"25-34",A1407&lt;=44,"35-44",A1407&lt;=54,"45-54",TRUE,"55+")</f>
        <v>25-34</v>
      </c>
      <c r="AL1407" t="str" cm="1">
        <f t="array" ref="AL1407">_xlfn.IFS(S1407&lt;5000,"Low",S1407&lt;=10000,"Medium",S1407&lt;=20000,"High",TRUE,"Very High")</f>
        <v>High</v>
      </c>
      <c r="AM1407" t="str" cm="1">
        <f t="array" ref="AM1407">_xlfn.IFS(AF1407&lt;=1,"0-1",AF1407&lt;=3,"2-3",AF1407&lt;=5,"4-5",AF1407&lt;=10,"6-10",TRUE,"10+")</f>
        <v>10+</v>
      </c>
      <c r="AN1407" t="str" cm="1">
        <f t="array" ref="AN1407">_xlfn.IFS(X1407&lt;12,"Low",X1407&lt;=18,"Medium",TRUE,"High")</f>
        <v>High</v>
      </c>
      <c r="AO1407" t="str" cm="1">
        <f t="array" ref="AO1407">_xlfn.IFS(AH1407&lt;1,"0-1",AH1407&lt;=3,"2-3",AH1407&lt;=5,"4-5",TRUE,"5+")</f>
        <v>4-5</v>
      </c>
    </row>
    <row r="1408" spans="1:41"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 t="shared" si="21"/>
        <v>0</v>
      </c>
      <c r="AK1408" t="str" cm="1">
        <f t="array" ref="AK1408">_xlfn.IFS(A1408&lt;25,"&lt;25",A1408&lt;=34,"25-34",A1408&lt;=44,"35-44",A1408&lt;=54,"45-54",TRUE,"55+")</f>
        <v>45-54</v>
      </c>
      <c r="AL1408" t="str" cm="1">
        <f t="array" ref="AL1408">_xlfn.IFS(S1408&lt;5000,"Low",S1408&lt;=10000,"Medium",S1408&lt;=20000,"High",TRUE,"Very High")</f>
        <v>Low</v>
      </c>
      <c r="AM1408" t="str" cm="1">
        <f t="array" ref="AM1408">_xlfn.IFS(AF1408&lt;=1,"0-1",AF1408&lt;=3,"2-3",AF1408&lt;=5,"4-5",AF1408&lt;=10,"6-10",TRUE,"10+")</f>
        <v>4-5</v>
      </c>
      <c r="AN1408" t="str" cm="1">
        <f t="array" ref="AN1408">_xlfn.IFS(X1408&lt;12,"Low",X1408&lt;=18,"Medium",TRUE,"High")</f>
        <v>High</v>
      </c>
      <c r="AO1408" t="str" cm="1">
        <f t="array" ref="AO1408">_xlfn.IFS(AH1408&lt;1,"0-1",AH1408&lt;=3,"2-3",AH1408&lt;=5,"4-5",TRUE,"5+")</f>
        <v>2-3</v>
      </c>
    </row>
    <row r="1409" spans="1:41"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 t="shared" si="21"/>
        <v>0</v>
      </c>
      <c r="AK1409" t="str" cm="1">
        <f t="array" ref="AK1409">_xlfn.IFS(A1409&lt;25,"&lt;25",A1409&lt;=34,"25-34",A1409&lt;=44,"35-44",A1409&lt;=54,"45-54",TRUE,"55+")</f>
        <v>&lt;25</v>
      </c>
      <c r="AL1409" t="str" cm="1">
        <f t="array" ref="AL1409">_xlfn.IFS(S1409&lt;5000,"Low",S1409&lt;=10000,"Medium",S1409&lt;=20000,"High",TRUE,"Very High")</f>
        <v>Low</v>
      </c>
      <c r="AM1409" t="str" cm="1">
        <f t="array" ref="AM1409">_xlfn.IFS(AF1409&lt;=1,"0-1",AF1409&lt;=3,"2-3",AF1409&lt;=5,"4-5",AF1409&lt;=10,"6-10",TRUE,"10+")</f>
        <v>4-5</v>
      </c>
      <c r="AN1409" t="str" cm="1">
        <f t="array" ref="AN1409">_xlfn.IFS(X1409&lt;12,"Low",X1409&lt;=18,"Medium",TRUE,"High")</f>
        <v>Medium</v>
      </c>
      <c r="AO1409" t="str" cm="1">
        <f t="array" ref="AO1409">_xlfn.IFS(AH1409&lt;1,"0-1",AH1409&lt;=3,"2-3",AH1409&lt;=5,"4-5",TRUE,"5+")</f>
        <v>2-3</v>
      </c>
    </row>
    <row r="1410" spans="1:41"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 t="shared" ref="AJ1410:AJ1471" si="22">IF(B1410="Yes",1,0)</f>
        <v>0</v>
      </c>
      <c r="AK1410" t="str" cm="1">
        <f t="array" ref="AK1410">_xlfn.IFS(A1410&lt;25,"&lt;25",A1410&lt;=34,"25-34",A1410&lt;=44,"35-44",A1410&lt;=54,"45-54",TRUE,"55+")</f>
        <v>&lt;25</v>
      </c>
      <c r="AL1410" t="str" cm="1">
        <f t="array" ref="AL1410">_xlfn.IFS(S1410&lt;5000,"Low",S1410&lt;=10000,"Medium",S1410&lt;=20000,"High",TRUE,"Very High")</f>
        <v>Low</v>
      </c>
      <c r="AM1410" t="str" cm="1">
        <f t="array" ref="AM1410">_xlfn.IFS(AF1410&lt;=1,"0-1",AF1410&lt;=3,"2-3",AF1410&lt;=5,"4-5",AF1410&lt;=10,"6-10",TRUE,"10+")</f>
        <v>4-5</v>
      </c>
      <c r="AN1410" t="str" cm="1">
        <f t="array" ref="AN1410">_xlfn.IFS(X1410&lt;12,"Low",X1410&lt;=18,"Medium",TRUE,"High")</f>
        <v>Medium</v>
      </c>
      <c r="AO1410" t="str" cm="1">
        <f t="array" ref="AO1410">_xlfn.IFS(AH1410&lt;1,"0-1",AH1410&lt;=3,"2-3",AH1410&lt;=5,"4-5",TRUE,"5+")</f>
        <v>2-3</v>
      </c>
    </row>
    <row r="1411" spans="1:41"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 t="shared" si="22"/>
        <v>0</v>
      </c>
      <c r="AK1411" t="str" cm="1">
        <f t="array" ref="AK1411">_xlfn.IFS(A1411&lt;25,"&lt;25",A1411&lt;=34,"25-34",A1411&lt;=44,"35-44",A1411&lt;=54,"45-54",TRUE,"55+")</f>
        <v>35-44</v>
      </c>
      <c r="AL1411" t="str" cm="1">
        <f t="array" ref="AL1411">_xlfn.IFS(S1411&lt;5000,"Low",S1411&lt;=10000,"Medium",S1411&lt;=20000,"High",TRUE,"Very High")</f>
        <v>Medium</v>
      </c>
      <c r="AM1411" t="str" cm="1">
        <f t="array" ref="AM1411">_xlfn.IFS(AF1411&lt;=1,"0-1",AF1411&lt;=3,"2-3",AF1411&lt;=5,"4-5",AF1411&lt;=10,"6-10",TRUE,"10+")</f>
        <v>6-10</v>
      </c>
      <c r="AN1411" t="str" cm="1">
        <f t="array" ref="AN1411">_xlfn.IFS(X1411&lt;12,"Low",X1411&lt;=18,"Medium",TRUE,"High")</f>
        <v>Low</v>
      </c>
      <c r="AO1411" t="str" cm="1">
        <f t="array" ref="AO1411">_xlfn.IFS(AH1411&lt;1,"0-1",AH1411&lt;=3,"2-3",AH1411&lt;=5,"4-5",TRUE,"5+")</f>
        <v>5+</v>
      </c>
    </row>
    <row r="1412" spans="1:41"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 t="shared" si="22"/>
        <v>0</v>
      </c>
      <c r="AK1412" t="str" cm="1">
        <f t="array" ref="AK1412">_xlfn.IFS(A1412&lt;25,"&lt;25",A1412&lt;=34,"25-34",A1412&lt;=44,"35-44",A1412&lt;=54,"45-54",TRUE,"55+")</f>
        <v>35-44</v>
      </c>
      <c r="AL1412" t="str" cm="1">
        <f t="array" ref="AL1412">_xlfn.IFS(S1412&lt;5000,"Low",S1412&lt;=10000,"Medium",S1412&lt;=20000,"High",TRUE,"Very High")</f>
        <v>Medium</v>
      </c>
      <c r="AM1412" t="str" cm="1">
        <f t="array" ref="AM1412">_xlfn.IFS(AF1412&lt;=1,"0-1",AF1412&lt;=3,"2-3",AF1412&lt;=5,"4-5",AF1412&lt;=10,"6-10",TRUE,"10+")</f>
        <v>10+</v>
      </c>
      <c r="AN1412" t="str" cm="1">
        <f t="array" ref="AN1412">_xlfn.IFS(X1412&lt;12,"Low",X1412&lt;=18,"Medium",TRUE,"High")</f>
        <v>Medium</v>
      </c>
      <c r="AO1412" t="str" cm="1">
        <f t="array" ref="AO1412">_xlfn.IFS(AH1412&lt;1,"0-1",AH1412&lt;=3,"2-3",AH1412&lt;=5,"4-5",TRUE,"5+")</f>
        <v>4-5</v>
      </c>
    </row>
    <row r="1413" spans="1:41"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 t="shared" si="22"/>
        <v>0</v>
      </c>
      <c r="AK1413" t="str" cm="1">
        <f t="array" ref="AK1413">_xlfn.IFS(A1413&lt;25,"&lt;25",A1413&lt;=34,"25-34",A1413&lt;=44,"35-44",A1413&lt;=54,"45-54",TRUE,"55+")</f>
        <v>25-34</v>
      </c>
      <c r="AL1413" t="str" cm="1">
        <f t="array" ref="AL1413">_xlfn.IFS(S1413&lt;5000,"Low",S1413&lt;=10000,"Medium",S1413&lt;=20000,"High",TRUE,"Very High")</f>
        <v>Low</v>
      </c>
      <c r="AM1413" t="str" cm="1">
        <f t="array" ref="AM1413">_xlfn.IFS(AF1413&lt;=1,"0-1",AF1413&lt;=3,"2-3",AF1413&lt;=5,"4-5",AF1413&lt;=10,"6-10",TRUE,"10+")</f>
        <v>2-3</v>
      </c>
      <c r="AN1413" t="str" cm="1">
        <f t="array" ref="AN1413">_xlfn.IFS(X1413&lt;12,"Low",X1413&lt;=18,"Medium",TRUE,"High")</f>
        <v>Medium</v>
      </c>
      <c r="AO1413" t="str" cm="1">
        <f t="array" ref="AO1413">_xlfn.IFS(AH1413&lt;1,"0-1",AH1413&lt;=3,"2-3",AH1413&lt;=5,"4-5",TRUE,"5+")</f>
        <v>2-3</v>
      </c>
    </row>
    <row r="1414" spans="1:41"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 t="shared" si="22"/>
        <v>0</v>
      </c>
      <c r="AK1414" t="str" cm="1">
        <f t="array" ref="AK1414">_xlfn.IFS(A1414&lt;25,"&lt;25",A1414&lt;=34,"25-34",A1414&lt;=44,"35-44",A1414&lt;=54,"45-54",TRUE,"55+")</f>
        <v>25-34</v>
      </c>
      <c r="AL1414" t="str" cm="1">
        <f t="array" ref="AL1414">_xlfn.IFS(S1414&lt;5000,"Low",S1414&lt;=10000,"Medium",S1414&lt;=20000,"High",TRUE,"Very High")</f>
        <v>Low</v>
      </c>
      <c r="AM1414" t="str" cm="1">
        <f t="array" ref="AM1414">_xlfn.IFS(AF1414&lt;=1,"0-1",AF1414&lt;=3,"2-3",AF1414&lt;=5,"4-5",AF1414&lt;=10,"6-10",TRUE,"10+")</f>
        <v>10+</v>
      </c>
      <c r="AN1414" t="str" cm="1">
        <f t="array" ref="AN1414">_xlfn.IFS(X1414&lt;12,"Low",X1414&lt;=18,"Medium",TRUE,"High")</f>
        <v>Medium</v>
      </c>
      <c r="AO1414" t="str" cm="1">
        <f t="array" ref="AO1414">_xlfn.IFS(AH1414&lt;1,"0-1",AH1414&lt;=3,"2-3",AH1414&lt;=5,"4-5",TRUE,"5+")</f>
        <v>2-3</v>
      </c>
    </row>
    <row r="1415" spans="1:41"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 t="shared" si="22"/>
        <v>0</v>
      </c>
      <c r="AK1415" t="str" cm="1">
        <f t="array" ref="AK1415">_xlfn.IFS(A1415&lt;25,"&lt;25",A1415&lt;=34,"25-34",A1415&lt;=44,"35-44",A1415&lt;=54,"45-54",TRUE,"55+")</f>
        <v>25-34</v>
      </c>
      <c r="AL1415" t="str" cm="1">
        <f t="array" ref="AL1415">_xlfn.IFS(S1415&lt;5000,"Low",S1415&lt;=10000,"Medium",S1415&lt;=20000,"High",TRUE,"Very High")</f>
        <v>Low</v>
      </c>
      <c r="AM1415" t="str" cm="1">
        <f t="array" ref="AM1415">_xlfn.IFS(AF1415&lt;=1,"0-1",AF1415&lt;=3,"2-3",AF1415&lt;=5,"4-5",AF1415&lt;=10,"6-10",TRUE,"10+")</f>
        <v>2-3</v>
      </c>
      <c r="AN1415" t="str" cm="1">
        <f t="array" ref="AN1415">_xlfn.IFS(X1415&lt;12,"Low",X1415&lt;=18,"Medium",TRUE,"High")</f>
        <v>High</v>
      </c>
      <c r="AO1415" t="str" cm="1">
        <f t="array" ref="AO1415">_xlfn.IFS(AH1415&lt;1,"0-1",AH1415&lt;=3,"2-3",AH1415&lt;=5,"4-5",TRUE,"5+")</f>
        <v>0-1</v>
      </c>
    </row>
    <row r="1416" spans="1:41"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 t="shared" si="22"/>
        <v>0</v>
      </c>
      <c r="AK1416" t="str" cm="1">
        <f t="array" ref="AK1416">_xlfn.IFS(A1416&lt;25,"&lt;25",A1416&lt;=34,"25-34",A1416&lt;=44,"35-44",A1416&lt;=54,"45-54",TRUE,"55+")</f>
        <v>45-54</v>
      </c>
      <c r="AL1416" t="str" cm="1">
        <f t="array" ref="AL1416">_xlfn.IFS(S1416&lt;5000,"Low",S1416&lt;=10000,"Medium",S1416&lt;=20000,"High",TRUE,"Very High")</f>
        <v>Medium</v>
      </c>
      <c r="AM1416" t="str" cm="1">
        <f t="array" ref="AM1416">_xlfn.IFS(AF1416&lt;=1,"0-1",AF1416&lt;=3,"2-3",AF1416&lt;=5,"4-5",AF1416&lt;=10,"6-10",TRUE,"10+")</f>
        <v>10+</v>
      </c>
      <c r="AN1416" t="str" cm="1">
        <f t="array" ref="AN1416">_xlfn.IFS(X1416&lt;12,"Low",X1416&lt;=18,"Medium",TRUE,"High")</f>
        <v>High</v>
      </c>
      <c r="AO1416" t="str" cm="1">
        <f t="array" ref="AO1416">_xlfn.IFS(AH1416&lt;1,"0-1",AH1416&lt;=3,"2-3",AH1416&lt;=5,"4-5",TRUE,"5+")</f>
        <v>5+</v>
      </c>
    </row>
    <row r="1417" spans="1:41"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 t="shared" si="22"/>
        <v>0</v>
      </c>
      <c r="AK1417" t="str" cm="1">
        <f t="array" ref="AK1417">_xlfn.IFS(A1417&lt;25,"&lt;25",A1417&lt;=34,"25-34",A1417&lt;=44,"35-44",A1417&lt;=54,"45-54",TRUE,"55+")</f>
        <v>25-34</v>
      </c>
      <c r="AL1417" t="str" cm="1">
        <f t="array" ref="AL1417">_xlfn.IFS(S1417&lt;5000,"Low",S1417&lt;=10000,"Medium",S1417&lt;=20000,"High",TRUE,"Very High")</f>
        <v>Low</v>
      </c>
      <c r="AM1417" t="str" cm="1">
        <f t="array" ref="AM1417">_xlfn.IFS(AF1417&lt;=1,"0-1",AF1417&lt;=3,"2-3",AF1417&lt;=5,"4-5",AF1417&lt;=10,"6-10",TRUE,"10+")</f>
        <v>0-1</v>
      </c>
      <c r="AN1417" t="str" cm="1">
        <f t="array" ref="AN1417">_xlfn.IFS(X1417&lt;12,"Low",X1417&lt;=18,"Medium",TRUE,"High")</f>
        <v>Medium</v>
      </c>
      <c r="AO1417" t="str" cm="1">
        <f t="array" ref="AO1417">_xlfn.IFS(AH1417&lt;1,"0-1",AH1417&lt;=3,"2-3",AH1417&lt;=5,"4-5",TRUE,"5+")</f>
        <v>0-1</v>
      </c>
    </row>
    <row r="1418" spans="1:41"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 t="shared" si="22"/>
        <v>0</v>
      </c>
      <c r="AK1418" t="str" cm="1">
        <f t="array" ref="AK1418">_xlfn.IFS(A1418&lt;25,"&lt;25",A1418&lt;=34,"25-34",A1418&lt;=44,"35-44",A1418&lt;=54,"45-54",TRUE,"55+")</f>
        <v>35-44</v>
      </c>
      <c r="AL1418" t="str" cm="1">
        <f t="array" ref="AL1418">_xlfn.IFS(S1418&lt;5000,"Low",S1418&lt;=10000,"Medium",S1418&lt;=20000,"High",TRUE,"Very High")</f>
        <v>Low</v>
      </c>
      <c r="AM1418" t="str" cm="1">
        <f t="array" ref="AM1418">_xlfn.IFS(AF1418&lt;=1,"0-1",AF1418&lt;=3,"2-3",AF1418&lt;=5,"4-5",AF1418&lt;=10,"6-10",TRUE,"10+")</f>
        <v>10+</v>
      </c>
      <c r="AN1418" t="str" cm="1">
        <f t="array" ref="AN1418">_xlfn.IFS(X1418&lt;12,"Low",X1418&lt;=18,"Medium",TRUE,"High")</f>
        <v>Medium</v>
      </c>
      <c r="AO1418" t="str" cm="1">
        <f t="array" ref="AO1418">_xlfn.IFS(AH1418&lt;1,"0-1",AH1418&lt;=3,"2-3",AH1418&lt;=5,"4-5",TRUE,"5+")</f>
        <v>4-5</v>
      </c>
    </row>
    <row r="1419" spans="1:41"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 t="shared" si="22"/>
        <v>0</v>
      </c>
      <c r="AK1419" t="str" cm="1">
        <f t="array" ref="AK1419">_xlfn.IFS(A1419&lt;25,"&lt;25",A1419&lt;=34,"25-34",A1419&lt;=44,"35-44",A1419&lt;=54,"45-54",TRUE,"55+")</f>
        <v>25-34</v>
      </c>
      <c r="AL1419" t="str" cm="1">
        <f t="array" ref="AL1419">_xlfn.IFS(S1419&lt;5000,"Low",S1419&lt;=10000,"Medium",S1419&lt;=20000,"High",TRUE,"Very High")</f>
        <v>Low</v>
      </c>
      <c r="AM1419" t="str" cm="1">
        <f t="array" ref="AM1419">_xlfn.IFS(AF1419&lt;=1,"0-1",AF1419&lt;=3,"2-3",AF1419&lt;=5,"4-5",AF1419&lt;=10,"6-10",TRUE,"10+")</f>
        <v>2-3</v>
      </c>
      <c r="AN1419" t="str" cm="1">
        <f t="array" ref="AN1419">_xlfn.IFS(X1419&lt;12,"Low",X1419&lt;=18,"Medium",TRUE,"High")</f>
        <v>High</v>
      </c>
      <c r="AO1419" t="str" cm="1">
        <f t="array" ref="AO1419">_xlfn.IFS(AH1419&lt;1,"0-1",AH1419&lt;=3,"2-3",AH1419&lt;=5,"4-5",TRUE,"5+")</f>
        <v>2-3</v>
      </c>
    </row>
    <row r="1420" spans="1:41"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 t="shared" si="22"/>
        <v>0</v>
      </c>
      <c r="AK1420" t="str" cm="1">
        <f t="array" ref="AK1420">_xlfn.IFS(A1420&lt;25,"&lt;25",A1420&lt;=34,"25-34",A1420&lt;=44,"35-44",A1420&lt;=54,"45-54",TRUE,"55+")</f>
        <v>35-44</v>
      </c>
      <c r="AL1420" t="str" cm="1">
        <f t="array" ref="AL1420">_xlfn.IFS(S1420&lt;5000,"Low",S1420&lt;=10000,"Medium",S1420&lt;=20000,"High",TRUE,"Very High")</f>
        <v>Medium</v>
      </c>
      <c r="AM1420" t="str" cm="1">
        <f t="array" ref="AM1420">_xlfn.IFS(AF1420&lt;=1,"0-1",AF1420&lt;=3,"2-3",AF1420&lt;=5,"4-5",AF1420&lt;=10,"6-10",TRUE,"10+")</f>
        <v>6-10</v>
      </c>
      <c r="AN1420" t="str" cm="1">
        <f t="array" ref="AN1420">_xlfn.IFS(X1420&lt;12,"Low",X1420&lt;=18,"Medium",TRUE,"High")</f>
        <v>Low</v>
      </c>
      <c r="AO1420" t="str" cm="1">
        <f t="array" ref="AO1420">_xlfn.IFS(AH1420&lt;1,"0-1",AH1420&lt;=3,"2-3",AH1420&lt;=5,"4-5",TRUE,"5+")</f>
        <v>5+</v>
      </c>
    </row>
    <row r="1421" spans="1:41"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 t="shared" si="22"/>
        <v>0</v>
      </c>
      <c r="AK1421" t="str" cm="1">
        <f t="array" ref="AK1421">_xlfn.IFS(A1421&lt;25,"&lt;25",A1421&lt;=34,"25-34",A1421&lt;=44,"35-44",A1421&lt;=54,"45-54",TRUE,"55+")</f>
        <v>35-44</v>
      </c>
      <c r="AL1421" t="str" cm="1">
        <f t="array" ref="AL1421">_xlfn.IFS(S1421&lt;5000,"Low",S1421&lt;=10000,"Medium",S1421&lt;=20000,"High",TRUE,"Very High")</f>
        <v>Medium</v>
      </c>
      <c r="AM1421" t="str" cm="1">
        <f t="array" ref="AM1421">_xlfn.IFS(AF1421&lt;=1,"0-1",AF1421&lt;=3,"2-3",AF1421&lt;=5,"4-5",AF1421&lt;=10,"6-10",TRUE,"10+")</f>
        <v>4-5</v>
      </c>
      <c r="AN1421" t="str" cm="1">
        <f t="array" ref="AN1421">_xlfn.IFS(X1421&lt;12,"Low",X1421&lt;=18,"Medium",TRUE,"High")</f>
        <v>Medium</v>
      </c>
      <c r="AO1421" t="str" cm="1">
        <f t="array" ref="AO1421">_xlfn.IFS(AH1421&lt;1,"0-1",AH1421&lt;=3,"2-3",AH1421&lt;=5,"4-5",TRUE,"5+")</f>
        <v>2-3</v>
      </c>
    </row>
    <row r="1422" spans="1:41"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 t="shared" si="22"/>
        <v>0</v>
      </c>
      <c r="AK1422" t="str" cm="1">
        <f t="array" ref="AK1422">_xlfn.IFS(A1422&lt;25,"&lt;25",A1422&lt;=34,"25-34",A1422&lt;=44,"35-44",A1422&lt;=54,"45-54",TRUE,"55+")</f>
        <v>35-44</v>
      </c>
      <c r="AL1422" t="str" cm="1">
        <f t="array" ref="AL1422">_xlfn.IFS(S1422&lt;5000,"Low",S1422&lt;=10000,"Medium",S1422&lt;=20000,"High",TRUE,"Very High")</f>
        <v>Low</v>
      </c>
      <c r="AM1422" t="str" cm="1">
        <f t="array" ref="AM1422">_xlfn.IFS(AF1422&lt;=1,"0-1",AF1422&lt;=3,"2-3",AF1422&lt;=5,"4-5",AF1422&lt;=10,"6-10",TRUE,"10+")</f>
        <v>4-5</v>
      </c>
      <c r="AN1422" t="str" cm="1">
        <f t="array" ref="AN1422">_xlfn.IFS(X1422&lt;12,"Low",X1422&lt;=18,"Medium",TRUE,"High")</f>
        <v>High</v>
      </c>
      <c r="AO1422" t="str" cm="1">
        <f t="array" ref="AO1422">_xlfn.IFS(AH1422&lt;1,"0-1",AH1422&lt;=3,"2-3",AH1422&lt;=5,"4-5",TRUE,"5+")</f>
        <v>2-3</v>
      </c>
    </row>
    <row r="1423" spans="1:41"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 t="shared" si="22"/>
        <v>0</v>
      </c>
      <c r="AK1423" t="str" cm="1">
        <f t="array" ref="AK1423">_xlfn.IFS(A1423&lt;25,"&lt;25",A1423&lt;=34,"25-34",A1423&lt;=44,"35-44",A1423&lt;=54,"45-54",TRUE,"55+")</f>
        <v>45-54</v>
      </c>
      <c r="AL1423" t="str" cm="1">
        <f t="array" ref="AL1423">_xlfn.IFS(S1423&lt;5000,"Low",S1423&lt;=10000,"Medium",S1423&lt;=20000,"High",TRUE,"Very High")</f>
        <v>High</v>
      </c>
      <c r="AM1423" t="str" cm="1">
        <f t="array" ref="AM1423">_xlfn.IFS(AF1423&lt;=1,"0-1",AF1423&lt;=3,"2-3",AF1423&lt;=5,"4-5",AF1423&lt;=10,"6-10",TRUE,"10+")</f>
        <v>10+</v>
      </c>
      <c r="AN1423" t="str" cm="1">
        <f t="array" ref="AN1423">_xlfn.IFS(X1423&lt;12,"Low",X1423&lt;=18,"Medium",TRUE,"High")</f>
        <v>Medium</v>
      </c>
      <c r="AO1423" t="str" cm="1">
        <f t="array" ref="AO1423">_xlfn.IFS(AH1423&lt;1,"0-1",AH1423&lt;=3,"2-3",AH1423&lt;=5,"4-5",TRUE,"5+")</f>
        <v>4-5</v>
      </c>
    </row>
    <row r="1424" spans="1:41"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 t="shared" si="22"/>
        <v>0</v>
      </c>
      <c r="AK1424" t="str" cm="1">
        <f t="array" ref="AK1424">_xlfn.IFS(A1424&lt;25,"&lt;25",A1424&lt;=34,"25-34",A1424&lt;=44,"35-44",A1424&lt;=54,"45-54",TRUE,"55+")</f>
        <v>35-44</v>
      </c>
      <c r="AL1424" t="str" cm="1">
        <f t="array" ref="AL1424">_xlfn.IFS(S1424&lt;5000,"Low",S1424&lt;=10000,"Medium",S1424&lt;=20000,"High",TRUE,"Very High")</f>
        <v>Low</v>
      </c>
      <c r="AM1424" t="str" cm="1">
        <f t="array" ref="AM1424">_xlfn.IFS(AF1424&lt;=1,"0-1",AF1424&lt;=3,"2-3",AF1424&lt;=5,"4-5",AF1424&lt;=10,"6-10",TRUE,"10+")</f>
        <v>2-3</v>
      </c>
      <c r="AN1424" t="str" cm="1">
        <f t="array" ref="AN1424">_xlfn.IFS(X1424&lt;12,"Low",X1424&lt;=18,"Medium",TRUE,"High")</f>
        <v>Low</v>
      </c>
      <c r="AO1424" t="str" cm="1">
        <f t="array" ref="AO1424">_xlfn.IFS(AH1424&lt;1,"0-1",AH1424&lt;=3,"2-3",AH1424&lt;=5,"4-5",TRUE,"5+")</f>
        <v>2-3</v>
      </c>
    </row>
    <row r="1425" spans="1:41"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 t="shared" si="22"/>
        <v>0</v>
      </c>
      <c r="AK1425" t="str" cm="1">
        <f t="array" ref="AK1425">_xlfn.IFS(A1425&lt;25,"&lt;25",A1425&lt;=34,"25-34",A1425&lt;=44,"35-44",A1425&lt;=54,"45-54",TRUE,"55+")</f>
        <v>&lt;25</v>
      </c>
      <c r="AL1425" t="str" cm="1">
        <f t="array" ref="AL1425">_xlfn.IFS(S1425&lt;5000,"Low",S1425&lt;=10000,"Medium",S1425&lt;=20000,"High",TRUE,"Very High")</f>
        <v>Low</v>
      </c>
      <c r="AM1425" t="str" cm="1">
        <f t="array" ref="AM1425">_xlfn.IFS(AF1425&lt;=1,"0-1",AF1425&lt;=3,"2-3",AF1425&lt;=5,"4-5",AF1425&lt;=10,"6-10",TRUE,"10+")</f>
        <v>2-3</v>
      </c>
      <c r="AN1425" t="str" cm="1">
        <f t="array" ref="AN1425">_xlfn.IFS(X1425&lt;12,"Low",X1425&lt;=18,"Medium",TRUE,"High")</f>
        <v>Medium</v>
      </c>
      <c r="AO1425" t="str" cm="1">
        <f t="array" ref="AO1425">_xlfn.IFS(AH1425&lt;1,"0-1",AH1425&lt;=3,"2-3",AH1425&lt;=5,"4-5",TRUE,"5+")</f>
        <v>2-3</v>
      </c>
    </row>
    <row r="1426" spans="1:41"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 t="shared" si="22"/>
        <v>0</v>
      </c>
      <c r="AK1426" t="str" cm="1">
        <f t="array" ref="AK1426">_xlfn.IFS(A1426&lt;25,"&lt;25",A1426&lt;=34,"25-34",A1426&lt;=44,"35-44",A1426&lt;=54,"45-54",TRUE,"55+")</f>
        <v>35-44</v>
      </c>
      <c r="AL1426" t="str" cm="1">
        <f t="array" ref="AL1426">_xlfn.IFS(S1426&lt;5000,"Low",S1426&lt;=10000,"Medium",S1426&lt;=20000,"High",TRUE,"Very High")</f>
        <v>Medium</v>
      </c>
      <c r="AM1426" t="str" cm="1">
        <f t="array" ref="AM1426">_xlfn.IFS(AF1426&lt;=1,"0-1",AF1426&lt;=3,"2-3",AF1426&lt;=5,"4-5",AF1426&lt;=10,"6-10",TRUE,"10+")</f>
        <v>6-10</v>
      </c>
      <c r="AN1426" t="str" cm="1">
        <f t="array" ref="AN1426">_xlfn.IFS(X1426&lt;12,"Low",X1426&lt;=18,"Medium",TRUE,"High")</f>
        <v>High</v>
      </c>
      <c r="AO1426" t="str" cm="1">
        <f t="array" ref="AO1426">_xlfn.IFS(AH1426&lt;1,"0-1",AH1426&lt;=3,"2-3",AH1426&lt;=5,"4-5",TRUE,"5+")</f>
        <v>0-1</v>
      </c>
    </row>
    <row r="1427" spans="1:41"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 t="shared" si="22"/>
        <v>0</v>
      </c>
      <c r="AK1427" t="str" cm="1">
        <f t="array" ref="AK1427">_xlfn.IFS(A1427&lt;25,"&lt;25",A1427&lt;=34,"25-34",A1427&lt;=44,"35-44",A1427&lt;=54,"45-54",TRUE,"55+")</f>
        <v>25-34</v>
      </c>
      <c r="AL1427" t="str" cm="1">
        <f t="array" ref="AL1427">_xlfn.IFS(S1427&lt;5000,"Low",S1427&lt;=10000,"Medium",S1427&lt;=20000,"High",TRUE,"Very High")</f>
        <v>Low</v>
      </c>
      <c r="AM1427" t="str" cm="1">
        <f t="array" ref="AM1427">_xlfn.IFS(AF1427&lt;=1,"0-1",AF1427&lt;=3,"2-3",AF1427&lt;=5,"4-5",AF1427&lt;=10,"6-10",TRUE,"10+")</f>
        <v>6-10</v>
      </c>
      <c r="AN1427" t="str" cm="1">
        <f t="array" ref="AN1427">_xlfn.IFS(X1427&lt;12,"Low",X1427&lt;=18,"Medium",TRUE,"High")</f>
        <v>Medium</v>
      </c>
      <c r="AO1427" t="str" cm="1">
        <f t="array" ref="AO1427">_xlfn.IFS(AH1427&lt;1,"0-1",AH1427&lt;=3,"2-3",AH1427&lt;=5,"4-5",TRUE,"5+")</f>
        <v>5+</v>
      </c>
    </row>
    <row r="1428" spans="1:41"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 t="shared" si="22"/>
        <v>0</v>
      </c>
      <c r="AK1428" t="str" cm="1">
        <f t="array" ref="AK1428">_xlfn.IFS(A1428&lt;25,"&lt;25",A1428&lt;=34,"25-34",A1428&lt;=44,"35-44",A1428&lt;=54,"45-54",TRUE,"55+")</f>
        <v>25-34</v>
      </c>
      <c r="AL1428" t="str" cm="1">
        <f t="array" ref="AL1428">_xlfn.IFS(S1428&lt;5000,"Low",S1428&lt;=10000,"Medium",S1428&lt;=20000,"High",TRUE,"Very High")</f>
        <v>Low</v>
      </c>
      <c r="AM1428" t="str" cm="1">
        <f t="array" ref="AM1428">_xlfn.IFS(AF1428&lt;=1,"0-1",AF1428&lt;=3,"2-3",AF1428&lt;=5,"4-5",AF1428&lt;=10,"6-10",TRUE,"10+")</f>
        <v>6-10</v>
      </c>
      <c r="AN1428" t="str" cm="1">
        <f t="array" ref="AN1428">_xlfn.IFS(X1428&lt;12,"Low",X1428&lt;=18,"Medium",TRUE,"High")</f>
        <v>Medium</v>
      </c>
      <c r="AO1428" t="str" cm="1">
        <f t="array" ref="AO1428">_xlfn.IFS(AH1428&lt;1,"0-1",AH1428&lt;=3,"2-3",AH1428&lt;=5,"4-5",TRUE,"5+")</f>
        <v>4-5</v>
      </c>
    </row>
    <row r="1429" spans="1:41"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 t="shared" si="22"/>
        <v>0</v>
      </c>
      <c r="AK1429" t="str" cm="1">
        <f t="array" ref="AK1429">_xlfn.IFS(A1429&lt;25,"&lt;25",A1429&lt;=34,"25-34",A1429&lt;=44,"35-44",A1429&lt;=54,"45-54",TRUE,"55+")</f>
        <v>35-44</v>
      </c>
      <c r="AL1429" t="str" cm="1">
        <f t="array" ref="AL1429">_xlfn.IFS(S1429&lt;5000,"Low",S1429&lt;=10000,"Medium",S1429&lt;=20000,"High",TRUE,"Very High")</f>
        <v>Low</v>
      </c>
      <c r="AM1429" t="str" cm="1">
        <f t="array" ref="AM1429">_xlfn.IFS(AF1429&lt;=1,"0-1",AF1429&lt;=3,"2-3",AF1429&lt;=5,"4-5",AF1429&lt;=10,"6-10",TRUE,"10+")</f>
        <v>0-1</v>
      </c>
      <c r="AN1429" t="str" cm="1">
        <f t="array" ref="AN1429">_xlfn.IFS(X1429&lt;12,"Low",X1429&lt;=18,"Medium",TRUE,"High")</f>
        <v>High</v>
      </c>
      <c r="AO1429" t="str" cm="1">
        <f t="array" ref="AO1429">_xlfn.IFS(AH1429&lt;1,"0-1",AH1429&lt;=3,"2-3",AH1429&lt;=5,"4-5",TRUE,"5+")</f>
        <v>0-1</v>
      </c>
    </row>
    <row r="1430" spans="1:41"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 t="shared" si="22"/>
        <v>0</v>
      </c>
      <c r="AK1430" t="str" cm="1">
        <f t="array" ref="AK1430">_xlfn.IFS(A1430&lt;25,"&lt;25",A1430&lt;=34,"25-34",A1430&lt;=44,"35-44",A1430&lt;=54,"45-54",TRUE,"55+")</f>
        <v>25-34</v>
      </c>
      <c r="AL1430" t="str" cm="1">
        <f t="array" ref="AL1430">_xlfn.IFS(S1430&lt;5000,"Low",S1430&lt;=10000,"Medium",S1430&lt;=20000,"High",TRUE,"Very High")</f>
        <v>Low</v>
      </c>
      <c r="AM1430" t="str" cm="1">
        <f t="array" ref="AM1430">_xlfn.IFS(AF1430&lt;=1,"0-1",AF1430&lt;=3,"2-3",AF1430&lt;=5,"4-5",AF1430&lt;=10,"6-10",TRUE,"10+")</f>
        <v>2-3</v>
      </c>
      <c r="AN1430" t="str" cm="1">
        <f t="array" ref="AN1430">_xlfn.IFS(X1430&lt;12,"Low",X1430&lt;=18,"Medium",TRUE,"High")</f>
        <v>Medium</v>
      </c>
      <c r="AO1430" t="str" cm="1">
        <f t="array" ref="AO1430">_xlfn.IFS(AH1430&lt;1,"0-1",AH1430&lt;=3,"2-3",AH1430&lt;=5,"4-5",TRUE,"5+")</f>
        <v>2-3</v>
      </c>
    </row>
    <row r="1431" spans="1:41"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 t="shared" si="22"/>
        <v>0</v>
      </c>
      <c r="AK1431" t="str" cm="1">
        <f t="array" ref="AK1431">_xlfn.IFS(A1431&lt;25,"&lt;25",A1431&lt;=34,"25-34",A1431&lt;=44,"35-44",A1431&lt;=54,"45-54",TRUE,"55+")</f>
        <v>35-44</v>
      </c>
      <c r="AL1431" t="str" cm="1">
        <f t="array" ref="AL1431">_xlfn.IFS(S1431&lt;5000,"Low",S1431&lt;=10000,"Medium",S1431&lt;=20000,"High",TRUE,"Very High")</f>
        <v>Low</v>
      </c>
      <c r="AM1431" t="str" cm="1">
        <f t="array" ref="AM1431">_xlfn.IFS(AF1431&lt;=1,"0-1",AF1431&lt;=3,"2-3",AF1431&lt;=5,"4-5",AF1431&lt;=10,"6-10",TRUE,"10+")</f>
        <v>6-10</v>
      </c>
      <c r="AN1431" t="str" cm="1">
        <f t="array" ref="AN1431">_xlfn.IFS(X1431&lt;12,"Low",X1431&lt;=18,"Medium",TRUE,"High")</f>
        <v>Medium</v>
      </c>
      <c r="AO1431" t="str" cm="1">
        <f t="array" ref="AO1431">_xlfn.IFS(AH1431&lt;1,"0-1",AH1431&lt;=3,"2-3",AH1431&lt;=5,"4-5",TRUE,"5+")</f>
        <v>2-3</v>
      </c>
    </row>
    <row r="1432" spans="1:41"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 t="shared" si="22"/>
        <v>0</v>
      </c>
      <c r="AK1432" t="str" cm="1">
        <f t="array" ref="AK1432">_xlfn.IFS(A1432&lt;25,"&lt;25",A1432&lt;=34,"25-34",A1432&lt;=44,"35-44",A1432&lt;=54,"45-54",TRUE,"55+")</f>
        <v>35-44</v>
      </c>
      <c r="AL1432" t="str" cm="1">
        <f t="array" ref="AL1432">_xlfn.IFS(S1432&lt;5000,"Low",S1432&lt;=10000,"Medium",S1432&lt;=20000,"High",TRUE,"Very High")</f>
        <v>High</v>
      </c>
      <c r="AM1432" t="str" cm="1">
        <f t="array" ref="AM1432">_xlfn.IFS(AF1432&lt;=1,"0-1",AF1432&lt;=3,"2-3",AF1432&lt;=5,"4-5",AF1432&lt;=10,"6-10",TRUE,"10+")</f>
        <v>10+</v>
      </c>
      <c r="AN1432" t="str" cm="1">
        <f t="array" ref="AN1432">_xlfn.IFS(X1432&lt;12,"Low",X1432&lt;=18,"Medium",TRUE,"High")</f>
        <v>Medium</v>
      </c>
      <c r="AO1432" t="str" cm="1">
        <f t="array" ref="AO1432">_xlfn.IFS(AH1432&lt;1,"0-1",AH1432&lt;=3,"2-3",AH1432&lt;=5,"4-5",TRUE,"5+")</f>
        <v>2-3</v>
      </c>
    </row>
    <row r="1433" spans="1:41"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 t="shared" si="22"/>
        <v>0</v>
      </c>
      <c r="AK1433" t="str" cm="1">
        <f t="array" ref="AK1433">_xlfn.IFS(A1433&lt;25,"&lt;25",A1433&lt;=34,"25-34",A1433&lt;=44,"35-44",A1433&lt;=54,"45-54",TRUE,"55+")</f>
        <v>25-34</v>
      </c>
      <c r="AL1433" t="str" cm="1">
        <f t="array" ref="AL1433">_xlfn.IFS(S1433&lt;5000,"Low",S1433&lt;=10000,"Medium",S1433&lt;=20000,"High",TRUE,"Very High")</f>
        <v>High</v>
      </c>
      <c r="AM1433" t="str" cm="1">
        <f t="array" ref="AM1433">_xlfn.IFS(AF1433&lt;=1,"0-1",AF1433&lt;=3,"2-3",AF1433&lt;=5,"4-5",AF1433&lt;=10,"6-10",TRUE,"10+")</f>
        <v>10+</v>
      </c>
      <c r="AN1433" t="str" cm="1">
        <f t="array" ref="AN1433">_xlfn.IFS(X1433&lt;12,"Low",X1433&lt;=18,"Medium",TRUE,"High")</f>
        <v>High</v>
      </c>
      <c r="AO1433" t="str" cm="1">
        <f t="array" ref="AO1433">_xlfn.IFS(AH1433&lt;1,"0-1",AH1433&lt;=3,"2-3",AH1433&lt;=5,"4-5",TRUE,"5+")</f>
        <v>4-5</v>
      </c>
    </row>
    <row r="1434" spans="1:41"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 t="shared" si="22"/>
        <v>0</v>
      </c>
      <c r="AK1434" t="str" cm="1">
        <f t="array" ref="AK1434">_xlfn.IFS(A1434&lt;25,"&lt;25",A1434&lt;=34,"25-34",A1434&lt;=44,"35-44",A1434&lt;=54,"45-54",TRUE,"55+")</f>
        <v>35-44</v>
      </c>
      <c r="AL1434" t="str" cm="1">
        <f t="array" ref="AL1434">_xlfn.IFS(S1434&lt;5000,"Low",S1434&lt;=10000,"Medium",S1434&lt;=20000,"High",TRUE,"Very High")</f>
        <v>High</v>
      </c>
      <c r="AM1434" t="str" cm="1">
        <f t="array" ref="AM1434">_xlfn.IFS(AF1434&lt;=1,"0-1",AF1434&lt;=3,"2-3",AF1434&lt;=5,"4-5",AF1434&lt;=10,"6-10",TRUE,"10+")</f>
        <v>10+</v>
      </c>
      <c r="AN1434" t="str" cm="1">
        <f t="array" ref="AN1434">_xlfn.IFS(X1434&lt;12,"Low",X1434&lt;=18,"Medium",TRUE,"High")</f>
        <v>High</v>
      </c>
      <c r="AO1434" t="str" cm="1">
        <f t="array" ref="AO1434">_xlfn.IFS(AH1434&lt;1,"0-1",AH1434&lt;=3,"2-3",AH1434&lt;=5,"4-5",TRUE,"5+")</f>
        <v>5+</v>
      </c>
    </row>
    <row r="1435" spans="1:41"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 t="shared" si="22"/>
        <v>0</v>
      </c>
      <c r="AK1435" t="str" cm="1">
        <f t="array" ref="AK1435">_xlfn.IFS(A1435&lt;25,"&lt;25",A1435&lt;=34,"25-34",A1435&lt;=44,"35-44",A1435&lt;=54,"45-54",TRUE,"55+")</f>
        <v>25-34</v>
      </c>
      <c r="AL1435" t="str" cm="1">
        <f t="array" ref="AL1435">_xlfn.IFS(S1435&lt;5000,"Low",S1435&lt;=10000,"Medium",S1435&lt;=20000,"High",TRUE,"Very High")</f>
        <v>Low</v>
      </c>
      <c r="AM1435" t="str" cm="1">
        <f t="array" ref="AM1435">_xlfn.IFS(AF1435&lt;=1,"0-1",AF1435&lt;=3,"2-3",AF1435&lt;=5,"4-5",AF1435&lt;=10,"6-10",TRUE,"10+")</f>
        <v>4-5</v>
      </c>
      <c r="AN1435" t="str" cm="1">
        <f t="array" ref="AN1435">_xlfn.IFS(X1435&lt;12,"Low",X1435&lt;=18,"Medium",TRUE,"High")</f>
        <v>High</v>
      </c>
      <c r="AO1435" t="str" cm="1">
        <f t="array" ref="AO1435">_xlfn.IFS(AH1435&lt;1,"0-1",AH1435&lt;=3,"2-3",AH1435&lt;=5,"4-5",TRUE,"5+")</f>
        <v>0-1</v>
      </c>
    </row>
    <row r="1436" spans="1:41"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 t="shared" si="22"/>
        <v>0</v>
      </c>
      <c r="AK1436" t="str" cm="1">
        <f t="array" ref="AK1436">_xlfn.IFS(A1436&lt;25,"&lt;25",A1436&lt;=34,"25-34",A1436&lt;=44,"35-44",A1436&lt;=54,"45-54",TRUE,"55+")</f>
        <v>45-54</v>
      </c>
      <c r="AL1436" t="str" cm="1">
        <f t="array" ref="AL1436">_xlfn.IFS(S1436&lt;5000,"Low",S1436&lt;=10000,"Medium",S1436&lt;=20000,"High",TRUE,"Very High")</f>
        <v>Low</v>
      </c>
      <c r="AM1436" t="str" cm="1">
        <f t="array" ref="AM1436">_xlfn.IFS(AF1436&lt;=1,"0-1",AF1436&lt;=3,"2-3",AF1436&lt;=5,"4-5",AF1436&lt;=10,"6-10",TRUE,"10+")</f>
        <v>6-10</v>
      </c>
      <c r="AN1436" t="str" cm="1">
        <f t="array" ref="AN1436">_xlfn.IFS(X1436&lt;12,"Low",X1436&lt;=18,"Medium",TRUE,"High")</f>
        <v>Medium</v>
      </c>
      <c r="AO1436" t="str" cm="1">
        <f t="array" ref="AO1436">_xlfn.IFS(AH1436&lt;1,"0-1",AH1436&lt;=3,"2-3",AH1436&lt;=5,"4-5",TRUE,"5+")</f>
        <v>0-1</v>
      </c>
    </row>
    <row r="1437" spans="1:41"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 t="shared" si="22"/>
        <v>0</v>
      </c>
      <c r="AK1437" t="str" cm="1">
        <f t="array" ref="AK1437">_xlfn.IFS(A1437&lt;25,"&lt;25",A1437&lt;=34,"25-34",A1437&lt;=44,"35-44",A1437&lt;=54,"45-54",TRUE,"55+")</f>
        <v>35-44</v>
      </c>
      <c r="AL1437" t="str" cm="1">
        <f t="array" ref="AL1437">_xlfn.IFS(S1437&lt;5000,"Low",S1437&lt;=10000,"Medium",S1437&lt;=20000,"High",TRUE,"Very High")</f>
        <v>Low</v>
      </c>
      <c r="AM1437" t="str" cm="1">
        <f t="array" ref="AM1437">_xlfn.IFS(AF1437&lt;=1,"0-1",AF1437&lt;=3,"2-3",AF1437&lt;=5,"4-5",AF1437&lt;=10,"6-10",TRUE,"10+")</f>
        <v>4-5</v>
      </c>
      <c r="AN1437" t="str" cm="1">
        <f t="array" ref="AN1437">_xlfn.IFS(X1437&lt;12,"Low",X1437&lt;=18,"Medium",TRUE,"High")</f>
        <v>Medium</v>
      </c>
      <c r="AO1437" t="str" cm="1">
        <f t="array" ref="AO1437">_xlfn.IFS(AH1437&lt;1,"0-1",AH1437&lt;=3,"2-3",AH1437&lt;=5,"4-5",TRUE,"5+")</f>
        <v>2-3</v>
      </c>
    </row>
    <row r="1438" spans="1:41"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 t="shared" si="22"/>
        <v>0</v>
      </c>
      <c r="AK1438" t="str" cm="1">
        <f t="array" ref="AK1438">_xlfn.IFS(A1438&lt;25,"&lt;25",A1438&lt;=34,"25-34",A1438&lt;=44,"35-44",A1438&lt;=54,"45-54",TRUE,"55+")</f>
        <v>&lt;25</v>
      </c>
      <c r="AL1438" t="str" cm="1">
        <f t="array" ref="AL1438">_xlfn.IFS(S1438&lt;5000,"Low",S1438&lt;=10000,"Medium",S1438&lt;=20000,"High",TRUE,"Very High")</f>
        <v>Low</v>
      </c>
      <c r="AM1438" t="str" cm="1">
        <f t="array" ref="AM1438">_xlfn.IFS(AF1438&lt;=1,"0-1",AF1438&lt;=3,"2-3",AF1438&lt;=5,"4-5",AF1438&lt;=10,"6-10",TRUE,"10+")</f>
        <v>2-3</v>
      </c>
      <c r="AN1438" t="str" cm="1">
        <f t="array" ref="AN1438">_xlfn.IFS(X1438&lt;12,"Low",X1438&lt;=18,"Medium",TRUE,"High")</f>
        <v>Low</v>
      </c>
      <c r="AO1438" t="str" cm="1">
        <f t="array" ref="AO1438">_xlfn.IFS(AH1438&lt;1,"0-1",AH1438&lt;=3,"2-3",AH1438&lt;=5,"4-5",TRUE,"5+")</f>
        <v>2-3</v>
      </c>
    </row>
    <row r="1439" spans="1:41"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 t="shared" si="22"/>
        <v>0</v>
      </c>
      <c r="AK1439" t="str" cm="1">
        <f t="array" ref="AK1439">_xlfn.IFS(A1439&lt;25,"&lt;25",A1439&lt;=34,"25-34",A1439&lt;=44,"35-44",A1439&lt;=54,"45-54",TRUE,"55+")</f>
        <v>35-44</v>
      </c>
      <c r="AL1439" t="str" cm="1">
        <f t="array" ref="AL1439">_xlfn.IFS(S1439&lt;5000,"Low",S1439&lt;=10000,"Medium",S1439&lt;=20000,"High",TRUE,"Very High")</f>
        <v>High</v>
      </c>
      <c r="AM1439" t="str" cm="1">
        <f t="array" ref="AM1439">_xlfn.IFS(AF1439&lt;=1,"0-1",AF1439&lt;=3,"2-3",AF1439&lt;=5,"4-5",AF1439&lt;=10,"6-10",TRUE,"10+")</f>
        <v>6-10</v>
      </c>
      <c r="AN1439" t="str" cm="1">
        <f t="array" ref="AN1439">_xlfn.IFS(X1439&lt;12,"Low",X1439&lt;=18,"Medium",TRUE,"High")</f>
        <v>Medium</v>
      </c>
      <c r="AO1439" t="str" cm="1">
        <f t="array" ref="AO1439">_xlfn.IFS(AH1439&lt;1,"0-1",AH1439&lt;=3,"2-3",AH1439&lt;=5,"4-5",TRUE,"5+")</f>
        <v>2-3</v>
      </c>
    </row>
    <row r="1440" spans="1:41"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 t="shared" si="22"/>
        <v>1</v>
      </c>
      <c r="AK1440" t="str" cm="1">
        <f t="array" ref="AK1440">_xlfn.IFS(A1440&lt;25,"&lt;25",A1440&lt;=34,"25-34",A1440&lt;=44,"35-44",A1440&lt;=54,"45-54",TRUE,"55+")</f>
        <v>&lt;25</v>
      </c>
      <c r="AL1440" t="str" cm="1">
        <f t="array" ref="AL1440">_xlfn.IFS(S1440&lt;5000,"Low",S1440&lt;=10000,"Medium",S1440&lt;=20000,"High",TRUE,"Very High")</f>
        <v>Low</v>
      </c>
      <c r="AM1440" t="str" cm="1">
        <f t="array" ref="AM1440">_xlfn.IFS(AF1440&lt;=1,"0-1",AF1440&lt;=3,"2-3",AF1440&lt;=5,"4-5",AF1440&lt;=10,"6-10",TRUE,"10+")</f>
        <v>0-1</v>
      </c>
      <c r="AN1440" t="str" cm="1">
        <f t="array" ref="AN1440">_xlfn.IFS(X1440&lt;12,"Low",X1440&lt;=18,"Medium",TRUE,"High")</f>
        <v>High</v>
      </c>
      <c r="AO1440" t="str" cm="1">
        <f t="array" ref="AO1440">_xlfn.IFS(AH1440&lt;1,"0-1",AH1440&lt;=3,"2-3",AH1440&lt;=5,"4-5",TRUE,"5+")</f>
        <v>2-3</v>
      </c>
    </row>
    <row r="1441" spans="1:41"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 t="shared" si="22"/>
        <v>0</v>
      </c>
      <c r="AK1441" t="str" cm="1">
        <f t="array" ref="AK1441">_xlfn.IFS(A1441&lt;25,"&lt;25",A1441&lt;=34,"25-34",A1441&lt;=44,"35-44",A1441&lt;=54,"45-54",TRUE,"55+")</f>
        <v>35-44</v>
      </c>
      <c r="AL1441" t="str" cm="1">
        <f t="array" ref="AL1441">_xlfn.IFS(S1441&lt;5000,"Low",S1441&lt;=10000,"Medium",S1441&lt;=20000,"High",TRUE,"Very High")</f>
        <v>Medium</v>
      </c>
      <c r="AM1441" t="str" cm="1">
        <f t="array" ref="AM1441">_xlfn.IFS(AF1441&lt;=1,"0-1",AF1441&lt;=3,"2-3",AF1441&lt;=5,"4-5",AF1441&lt;=10,"6-10",TRUE,"10+")</f>
        <v>6-10</v>
      </c>
      <c r="AN1441" t="str" cm="1">
        <f t="array" ref="AN1441">_xlfn.IFS(X1441&lt;12,"Low",X1441&lt;=18,"Medium",TRUE,"High")</f>
        <v>High</v>
      </c>
      <c r="AO1441" t="str" cm="1">
        <f t="array" ref="AO1441">_xlfn.IFS(AH1441&lt;1,"0-1",AH1441&lt;=3,"2-3",AH1441&lt;=5,"4-5",TRUE,"5+")</f>
        <v>2-3</v>
      </c>
    </row>
    <row r="1442" spans="1:41"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 t="shared" si="22"/>
        <v>0</v>
      </c>
      <c r="AK1442" t="str" cm="1">
        <f t="array" ref="AK1442">_xlfn.IFS(A1442&lt;25,"&lt;25",A1442&lt;=34,"25-34",A1442&lt;=44,"35-44",A1442&lt;=54,"45-54",TRUE,"55+")</f>
        <v>35-44</v>
      </c>
      <c r="AL1442" t="str" cm="1">
        <f t="array" ref="AL1442">_xlfn.IFS(S1442&lt;5000,"Low",S1442&lt;=10000,"Medium",S1442&lt;=20000,"High",TRUE,"Very High")</f>
        <v>Medium</v>
      </c>
      <c r="AM1442" t="str" cm="1">
        <f t="array" ref="AM1442">_xlfn.IFS(AF1442&lt;=1,"0-1",AF1442&lt;=3,"2-3",AF1442&lt;=5,"4-5",AF1442&lt;=10,"6-10",TRUE,"10+")</f>
        <v>4-5</v>
      </c>
      <c r="AN1442" t="str" cm="1">
        <f t="array" ref="AN1442">_xlfn.IFS(X1442&lt;12,"Low",X1442&lt;=18,"Medium",TRUE,"High")</f>
        <v>Medium</v>
      </c>
      <c r="AO1442" t="str" cm="1">
        <f t="array" ref="AO1442">_xlfn.IFS(AH1442&lt;1,"0-1",AH1442&lt;=3,"2-3",AH1442&lt;=5,"4-5",TRUE,"5+")</f>
        <v>0-1</v>
      </c>
    </row>
    <row r="1443" spans="1:41"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 t="shared" si="22"/>
        <v>0</v>
      </c>
      <c r="AK1443" t="str" cm="1">
        <f t="array" ref="AK1443">_xlfn.IFS(A1443&lt;25,"&lt;25",A1443&lt;=34,"25-34",A1443&lt;=44,"35-44",A1443&lt;=54,"45-54",TRUE,"55+")</f>
        <v>55+</v>
      </c>
      <c r="AL1443" t="str" cm="1">
        <f t="array" ref="AL1443">_xlfn.IFS(S1443&lt;5000,"Low",S1443&lt;=10000,"Medium",S1443&lt;=20000,"High",TRUE,"Very High")</f>
        <v>Medium</v>
      </c>
      <c r="AM1443" t="str" cm="1">
        <f t="array" ref="AM1443">_xlfn.IFS(AF1443&lt;=1,"0-1",AF1443&lt;=3,"2-3",AF1443&lt;=5,"4-5",AF1443&lt;=10,"6-10",TRUE,"10+")</f>
        <v>10+</v>
      </c>
      <c r="AN1443" t="str" cm="1">
        <f t="array" ref="AN1443">_xlfn.IFS(X1443&lt;12,"Low",X1443&lt;=18,"Medium",TRUE,"High")</f>
        <v>High</v>
      </c>
      <c r="AO1443" t="str" cm="1">
        <f t="array" ref="AO1443">_xlfn.IFS(AH1443&lt;1,"0-1",AH1443&lt;=3,"2-3",AH1443&lt;=5,"4-5",TRUE,"5+")</f>
        <v>2-3</v>
      </c>
    </row>
    <row r="1444" spans="1:41"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 t="shared" si="22"/>
        <v>1</v>
      </c>
      <c r="AK1444" t="str" cm="1">
        <f t="array" ref="AK1444">_xlfn.IFS(A1444&lt;25,"&lt;25",A1444&lt;=34,"25-34",A1444&lt;=44,"35-44",A1444&lt;=54,"45-54",TRUE,"55+")</f>
        <v>25-34</v>
      </c>
      <c r="AL1444" t="str" cm="1">
        <f t="array" ref="AL1444">_xlfn.IFS(S1444&lt;5000,"Low",S1444&lt;=10000,"Medium",S1444&lt;=20000,"High",TRUE,"Very High")</f>
        <v>Low</v>
      </c>
      <c r="AM1444" t="str" cm="1">
        <f t="array" ref="AM1444">_xlfn.IFS(AF1444&lt;=1,"0-1",AF1444&lt;=3,"2-3",AF1444&lt;=5,"4-5",AF1444&lt;=10,"6-10",TRUE,"10+")</f>
        <v>2-3</v>
      </c>
      <c r="AN1444" t="str" cm="1">
        <f t="array" ref="AN1444">_xlfn.IFS(X1444&lt;12,"Low",X1444&lt;=18,"Medium",TRUE,"High")</f>
        <v>Medium</v>
      </c>
      <c r="AO1444" t="str" cm="1">
        <f t="array" ref="AO1444">_xlfn.IFS(AH1444&lt;1,"0-1",AH1444&lt;=3,"2-3",AH1444&lt;=5,"4-5",TRUE,"5+")</f>
        <v>2-3</v>
      </c>
    </row>
    <row r="1445" spans="1:41"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 t="shared" si="22"/>
        <v>0</v>
      </c>
      <c r="AK1445" t="str" cm="1">
        <f t="array" ref="AK1445">_xlfn.IFS(A1445&lt;25,"&lt;25",A1445&lt;=34,"25-34",A1445&lt;=44,"35-44",A1445&lt;=54,"45-54",TRUE,"55+")</f>
        <v>35-44</v>
      </c>
      <c r="AL1445" t="str" cm="1">
        <f t="array" ref="AL1445">_xlfn.IFS(S1445&lt;5000,"Low",S1445&lt;=10000,"Medium",S1445&lt;=20000,"High",TRUE,"Very High")</f>
        <v>High</v>
      </c>
      <c r="AM1445" t="str" cm="1">
        <f t="array" ref="AM1445">_xlfn.IFS(AF1445&lt;=1,"0-1",AF1445&lt;=3,"2-3",AF1445&lt;=5,"4-5",AF1445&lt;=10,"6-10",TRUE,"10+")</f>
        <v>10+</v>
      </c>
      <c r="AN1445" t="str" cm="1">
        <f t="array" ref="AN1445">_xlfn.IFS(X1445&lt;12,"Low",X1445&lt;=18,"Medium",TRUE,"High")</f>
        <v>Low</v>
      </c>
      <c r="AO1445" t="str" cm="1">
        <f t="array" ref="AO1445">_xlfn.IFS(AH1445&lt;1,"0-1",AH1445&lt;=3,"2-3",AH1445&lt;=5,"4-5",TRUE,"5+")</f>
        <v>4-5</v>
      </c>
    </row>
    <row r="1446" spans="1:41"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 t="shared" si="22"/>
        <v>1</v>
      </c>
      <c r="AK1446" t="str" cm="1">
        <f t="array" ref="AK1446">_xlfn.IFS(A1446&lt;25,"&lt;25",A1446&lt;=34,"25-34",A1446&lt;=44,"35-44",A1446&lt;=54,"45-54",TRUE,"55+")</f>
        <v>55+</v>
      </c>
      <c r="AL1446" t="str" cm="1">
        <f t="array" ref="AL1446">_xlfn.IFS(S1446&lt;5000,"Low",S1446&lt;=10000,"Medium",S1446&lt;=20000,"High",TRUE,"Very High")</f>
        <v>Low</v>
      </c>
      <c r="AM1446" t="str" cm="1">
        <f t="array" ref="AM1446">_xlfn.IFS(AF1446&lt;=1,"0-1",AF1446&lt;=3,"2-3",AF1446&lt;=5,"4-5",AF1446&lt;=10,"6-10",TRUE,"10+")</f>
        <v>6-10</v>
      </c>
      <c r="AN1446" t="str" cm="1">
        <f t="array" ref="AN1446">_xlfn.IFS(X1446&lt;12,"Low",X1446&lt;=18,"Medium",TRUE,"High")</f>
        <v>Low</v>
      </c>
      <c r="AO1446" t="str" cm="1">
        <f t="array" ref="AO1446">_xlfn.IFS(AH1446&lt;1,"0-1",AH1446&lt;=3,"2-3",AH1446&lt;=5,"4-5",TRUE,"5+")</f>
        <v>5+</v>
      </c>
    </row>
    <row r="1447" spans="1:41"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 t="shared" si="22"/>
        <v>0</v>
      </c>
      <c r="AK1447" t="str" cm="1">
        <f t="array" ref="AK1447">_xlfn.IFS(A1447&lt;25,"&lt;25",A1447&lt;=34,"25-34",A1447&lt;=44,"35-44",A1447&lt;=54,"45-54",TRUE,"55+")</f>
        <v>35-44</v>
      </c>
      <c r="AL1447" t="str" cm="1">
        <f t="array" ref="AL1447">_xlfn.IFS(S1447&lt;5000,"Low",S1447&lt;=10000,"Medium",S1447&lt;=20000,"High",TRUE,"Very High")</f>
        <v>High</v>
      </c>
      <c r="AM1447" t="str" cm="1">
        <f t="array" ref="AM1447">_xlfn.IFS(AF1447&lt;=1,"0-1",AF1447&lt;=3,"2-3",AF1447&lt;=5,"4-5",AF1447&lt;=10,"6-10",TRUE,"10+")</f>
        <v>10+</v>
      </c>
      <c r="AN1447" t="str" cm="1">
        <f t="array" ref="AN1447">_xlfn.IFS(X1447&lt;12,"Low",X1447&lt;=18,"Medium",TRUE,"High")</f>
        <v>High</v>
      </c>
      <c r="AO1447" t="str" cm="1">
        <f t="array" ref="AO1447">_xlfn.IFS(AH1447&lt;1,"0-1",AH1447&lt;=3,"2-3",AH1447&lt;=5,"4-5",TRUE,"5+")</f>
        <v>0-1</v>
      </c>
    </row>
    <row r="1448" spans="1:41"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 t="shared" si="22"/>
        <v>0</v>
      </c>
      <c r="AK1448" t="str" cm="1">
        <f t="array" ref="AK1448">_xlfn.IFS(A1448&lt;25,"&lt;25",A1448&lt;=34,"25-34",A1448&lt;=44,"35-44",A1448&lt;=54,"45-54",TRUE,"55+")</f>
        <v>25-34</v>
      </c>
      <c r="AL1448" t="str" cm="1">
        <f t="array" ref="AL1448">_xlfn.IFS(S1448&lt;5000,"Low",S1448&lt;=10000,"Medium",S1448&lt;=20000,"High",TRUE,"Very High")</f>
        <v>Medium</v>
      </c>
      <c r="AM1448" t="str" cm="1">
        <f t="array" ref="AM1448">_xlfn.IFS(AF1448&lt;=1,"0-1",AF1448&lt;=3,"2-3",AF1448&lt;=5,"4-5",AF1448&lt;=10,"6-10",TRUE,"10+")</f>
        <v>6-10</v>
      </c>
      <c r="AN1448" t="str" cm="1">
        <f t="array" ref="AN1448">_xlfn.IFS(X1448&lt;12,"Low",X1448&lt;=18,"Medium",TRUE,"High")</f>
        <v>High</v>
      </c>
      <c r="AO1448" t="str" cm="1">
        <f t="array" ref="AO1448">_xlfn.IFS(AH1448&lt;1,"0-1",AH1448&lt;=3,"2-3",AH1448&lt;=5,"4-5",TRUE,"5+")</f>
        <v>2-3</v>
      </c>
    </row>
    <row r="1449" spans="1:41"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 t="shared" si="22"/>
        <v>0</v>
      </c>
      <c r="AK1449" t="str" cm="1">
        <f t="array" ref="AK1449">_xlfn.IFS(A1449&lt;25,"&lt;25",A1449&lt;=34,"25-34",A1449&lt;=44,"35-44",A1449&lt;=54,"45-54",TRUE,"55+")</f>
        <v>35-44</v>
      </c>
      <c r="AL1449" t="str" cm="1">
        <f t="array" ref="AL1449">_xlfn.IFS(S1449&lt;5000,"Low",S1449&lt;=10000,"Medium",S1449&lt;=20000,"High",TRUE,"Very High")</f>
        <v>Medium</v>
      </c>
      <c r="AM1449" t="str" cm="1">
        <f t="array" ref="AM1449">_xlfn.IFS(AF1449&lt;=1,"0-1",AF1449&lt;=3,"2-3",AF1449&lt;=5,"4-5",AF1449&lt;=10,"6-10",TRUE,"10+")</f>
        <v>10+</v>
      </c>
      <c r="AN1449" t="str" cm="1">
        <f t="array" ref="AN1449">_xlfn.IFS(X1449&lt;12,"Low",X1449&lt;=18,"Medium",TRUE,"High")</f>
        <v>High</v>
      </c>
      <c r="AO1449" t="str" cm="1">
        <f t="array" ref="AO1449">_xlfn.IFS(AH1449&lt;1,"0-1",AH1449&lt;=3,"2-3",AH1449&lt;=5,"4-5",TRUE,"5+")</f>
        <v>5+</v>
      </c>
    </row>
    <row r="1450" spans="1:41"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 t="shared" si="22"/>
        <v>0</v>
      </c>
      <c r="AK1450" t="str" cm="1">
        <f t="array" ref="AK1450">_xlfn.IFS(A1450&lt;25,"&lt;25",A1450&lt;=34,"25-34",A1450&lt;=44,"35-44",A1450&lt;=54,"45-54",TRUE,"55+")</f>
        <v>35-44</v>
      </c>
      <c r="AL1450" t="str" cm="1">
        <f t="array" ref="AL1450">_xlfn.IFS(S1450&lt;5000,"Low",S1450&lt;=10000,"Medium",S1450&lt;=20000,"High",TRUE,"Very High")</f>
        <v>Medium</v>
      </c>
      <c r="AM1450" t="str" cm="1">
        <f t="array" ref="AM1450">_xlfn.IFS(AF1450&lt;=1,"0-1",AF1450&lt;=3,"2-3",AF1450&lt;=5,"4-5",AF1450&lt;=10,"6-10",TRUE,"10+")</f>
        <v>4-5</v>
      </c>
      <c r="AN1450" t="str" cm="1">
        <f t="array" ref="AN1450">_xlfn.IFS(X1450&lt;12,"Low",X1450&lt;=18,"Medium",TRUE,"High")</f>
        <v>Low</v>
      </c>
      <c r="AO1450" t="str" cm="1">
        <f t="array" ref="AO1450">_xlfn.IFS(AH1450&lt;1,"0-1",AH1450&lt;=3,"2-3",AH1450&lt;=5,"4-5",TRUE,"5+")</f>
        <v>0-1</v>
      </c>
    </row>
    <row r="1451" spans="1:41"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 t="shared" si="22"/>
        <v>0</v>
      </c>
      <c r="AK1451" t="str" cm="1">
        <f t="array" ref="AK1451">_xlfn.IFS(A1451&lt;25,"&lt;25",A1451&lt;=34,"25-34",A1451&lt;=44,"35-44",A1451&lt;=54,"45-54",TRUE,"55+")</f>
        <v>25-34</v>
      </c>
      <c r="AL1451" t="str" cm="1">
        <f t="array" ref="AL1451">_xlfn.IFS(S1451&lt;5000,"Low",S1451&lt;=10000,"Medium",S1451&lt;=20000,"High",TRUE,"Very High")</f>
        <v>Low</v>
      </c>
      <c r="AM1451" t="str" cm="1">
        <f t="array" ref="AM1451">_xlfn.IFS(AF1451&lt;=1,"0-1",AF1451&lt;=3,"2-3",AF1451&lt;=5,"4-5",AF1451&lt;=10,"6-10",TRUE,"10+")</f>
        <v>4-5</v>
      </c>
      <c r="AN1451" t="str" cm="1">
        <f t="array" ref="AN1451">_xlfn.IFS(X1451&lt;12,"Low",X1451&lt;=18,"Medium",TRUE,"High")</f>
        <v>Medium</v>
      </c>
      <c r="AO1451" t="str" cm="1">
        <f t="array" ref="AO1451">_xlfn.IFS(AH1451&lt;1,"0-1",AH1451&lt;=3,"2-3",AH1451&lt;=5,"4-5",TRUE,"5+")</f>
        <v>2-3</v>
      </c>
    </row>
    <row r="1452" spans="1:41"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 t="shared" si="22"/>
        <v>0</v>
      </c>
      <c r="AK1452" t="str" cm="1">
        <f t="array" ref="AK1452">_xlfn.IFS(A1452&lt;25,"&lt;25",A1452&lt;=34,"25-34",A1452&lt;=44,"35-44",A1452&lt;=54,"45-54",TRUE,"55+")</f>
        <v>35-44</v>
      </c>
      <c r="AL1452" t="str" cm="1">
        <f t="array" ref="AL1452">_xlfn.IFS(S1452&lt;5000,"Low",S1452&lt;=10000,"Medium",S1452&lt;=20000,"High",TRUE,"Very High")</f>
        <v>Medium</v>
      </c>
      <c r="AM1452" t="str" cm="1">
        <f t="array" ref="AM1452">_xlfn.IFS(AF1452&lt;=1,"0-1",AF1452&lt;=3,"2-3",AF1452&lt;=5,"4-5",AF1452&lt;=10,"6-10",TRUE,"10+")</f>
        <v>6-10</v>
      </c>
      <c r="AN1452" t="str" cm="1">
        <f t="array" ref="AN1452">_xlfn.IFS(X1452&lt;12,"Low",X1452&lt;=18,"Medium",TRUE,"High")</f>
        <v>Medium</v>
      </c>
      <c r="AO1452" t="str" cm="1">
        <f t="array" ref="AO1452">_xlfn.IFS(AH1452&lt;1,"0-1",AH1452&lt;=3,"2-3",AH1452&lt;=5,"4-5",TRUE,"5+")</f>
        <v>2-3</v>
      </c>
    </row>
    <row r="1453" spans="1:41"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 t="shared" si="22"/>
        <v>0</v>
      </c>
      <c r="AK1453" t="str" cm="1">
        <f t="array" ref="AK1453">_xlfn.IFS(A1453&lt;25,"&lt;25",A1453&lt;=34,"25-34",A1453&lt;=44,"35-44",A1453&lt;=54,"45-54",TRUE,"55+")</f>
        <v>35-44</v>
      </c>
      <c r="AL1453" t="str" cm="1">
        <f t="array" ref="AL1453">_xlfn.IFS(S1453&lt;5000,"Low",S1453&lt;=10000,"Medium",S1453&lt;=20000,"High",TRUE,"Very High")</f>
        <v>Medium</v>
      </c>
      <c r="AM1453" t="str" cm="1">
        <f t="array" ref="AM1453">_xlfn.IFS(AF1453&lt;=1,"0-1",AF1453&lt;=3,"2-3",AF1453&lt;=5,"4-5",AF1453&lt;=10,"6-10",TRUE,"10+")</f>
        <v>6-10</v>
      </c>
      <c r="AN1453" t="str" cm="1">
        <f t="array" ref="AN1453">_xlfn.IFS(X1453&lt;12,"Low",X1453&lt;=18,"Medium",TRUE,"High")</f>
        <v>Low</v>
      </c>
      <c r="AO1453" t="str" cm="1">
        <f t="array" ref="AO1453">_xlfn.IFS(AH1453&lt;1,"0-1",AH1453&lt;=3,"2-3",AH1453&lt;=5,"4-5",TRUE,"5+")</f>
        <v>2-3</v>
      </c>
    </row>
    <row r="1454" spans="1:41"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 t="shared" si="22"/>
        <v>1</v>
      </c>
      <c r="AK1454" t="str" cm="1">
        <f t="array" ref="AK1454">_xlfn.IFS(A1454&lt;25,"&lt;25",A1454&lt;=34,"25-34",A1454&lt;=44,"35-44",A1454&lt;=54,"45-54",TRUE,"55+")</f>
        <v>45-54</v>
      </c>
      <c r="AL1454" t="str" cm="1">
        <f t="array" ref="AL1454">_xlfn.IFS(S1454&lt;5000,"Low",S1454&lt;=10000,"Medium",S1454&lt;=20000,"High",TRUE,"Very High")</f>
        <v>Medium</v>
      </c>
      <c r="AM1454" t="str" cm="1">
        <f t="array" ref="AM1454">_xlfn.IFS(AF1454&lt;=1,"0-1",AF1454&lt;=3,"2-3",AF1454&lt;=5,"4-5",AF1454&lt;=10,"6-10",TRUE,"10+")</f>
        <v>6-10</v>
      </c>
      <c r="AN1454" t="str" cm="1">
        <f t="array" ref="AN1454">_xlfn.IFS(X1454&lt;12,"Low",X1454&lt;=18,"Medium",TRUE,"High")</f>
        <v>Medium</v>
      </c>
      <c r="AO1454" t="str" cm="1">
        <f t="array" ref="AO1454">_xlfn.IFS(AH1454&lt;1,"0-1",AH1454&lt;=3,"2-3",AH1454&lt;=5,"4-5",TRUE,"5+")</f>
        <v>0-1</v>
      </c>
    </row>
    <row r="1455" spans="1:41"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 t="shared" si="22"/>
        <v>0</v>
      </c>
      <c r="AK1455" t="str" cm="1">
        <f t="array" ref="AK1455">_xlfn.IFS(A1455&lt;25,"&lt;25",A1455&lt;=34,"25-34",A1455&lt;=44,"35-44",A1455&lt;=54,"45-54",TRUE,"55+")</f>
        <v>35-44</v>
      </c>
      <c r="AL1455" t="str" cm="1">
        <f t="array" ref="AL1455">_xlfn.IFS(S1455&lt;5000,"Low",S1455&lt;=10000,"Medium",S1455&lt;=20000,"High",TRUE,"Very High")</f>
        <v>Medium</v>
      </c>
      <c r="AM1455" t="str" cm="1">
        <f t="array" ref="AM1455">_xlfn.IFS(AF1455&lt;=1,"0-1",AF1455&lt;=3,"2-3",AF1455&lt;=5,"4-5",AF1455&lt;=10,"6-10",TRUE,"10+")</f>
        <v>6-10</v>
      </c>
      <c r="AN1455" t="str" cm="1">
        <f t="array" ref="AN1455">_xlfn.IFS(X1455&lt;12,"Low",X1455&lt;=18,"Medium",TRUE,"High")</f>
        <v>Medium</v>
      </c>
      <c r="AO1455" t="str" cm="1">
        <f t="array" ref="AO1455">_xlfn.IFS(AH1455&lt;1,"0-1",AH1455&lt;=3,"2-3",AH1455&lt;=5,"4-5",TRUE,"5+")</f>
        <v>0-1</v>
      </c>
    </row>
    <row r="1456" spans="1:41"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 t="shared" si="22"/>
        <v>0</v>
      </c>
      <c r="AK1456" t="str" cm="1">
        <f t="array" ref="AK1456">_xlfn.IFS(A1456&lt;25,"&lt;25",A1456&lt;=34,"25-34",A1456&lt;=44,"35-44",A1456&lt;=54,"45-54",TRUE,"55+")</f>
        <v>45-54</v>
      </c>
      <c r="AL1456" t="str" cm="1">
        <f t="array" ref="AL1456">_xlfn.IFS(S1456&lt;5000,"Low",S1456&lt;=10000,"Medium",S1456&lt;=20000,"High",TRUE,"Very High")</f>
        <v>Low</v>
      </c>
      <c r="AM1456" t="str" cm="1">
        <f t="array" ref="AM1456">_xlfn.IFS(AF1456&lt;=1,"0-1",AF1456&lt;=3,"2-3",AF1456&lt;=5,"4-5",AF1456&lt;=10,"6-10",TRUE,"10+")</f>
        <v>4-5</v>
      </c>
      <c r="AN1456" t="str" cm="1">
        <f t="array" ref="AN1456">_xlfn.IFS(X1456&lt;12,"Low",X1456&lt;=18,"Medium",TRUE,"High")</f>
        <v>Medium</v>
      </c>
      <c r="AO1456" t="str" cm="1">
        <f t="array" ref="AO1456">_xlfn.IFS(AH1456&lt;1,"0-1",AH1456&lt;=3,"2-3",AH1456&lt;=5,"4-5",TRUE,"5+")</f>
        <v>0-1</v>
      </c>
    </row>
    <row r="1457" spans="1:41"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 t="shared" si="22"/>
        <v>0</v>
      </c>
      <c r="AK1457" t="str" cm="1">
        <f t="array" ref="AK1457">_xlfn.IFS(A1457&lt;25,"&lt;25",A1457&lt;=34,"25-34",A1457&lt;=44,"35-44",A1457&lt;=54,"45-54",TRUE,"55+")</f>
        <v>35-44</v>
      </c>
      <c r="AL1457" t="str" cm="1">
        <f t="array" ref="AL1457">_xlfn.IFS(S1457&lt;5000,"Low",S1457&lt;=10000,"Medium",S1457&lt;=20000,"High",TRUE,"Very High")</f>
        <v>Low</v>
      </c>
      <c r="AM1457" t="str" cm="1">
        <f t="array" ref="AM1457">_xlfn.IFS(AF1457&lt;=1,"0-1",AF1457&lt;=3,"2-3",AF1457&lt;=5,"4-5",AF1457&lt;=10,"6-10",TRUE,"10+")</f>
        <v>2-3</v>
      </c>
      <c r="AN1457" t="str" cm="1">
        <f t="array" ref="AN1457">_xlfn.IFS(X1457&lt;12,"Low",X1457&lt;=18,"Medium",TRUE,"High")</f>
        <v>Medium</v>
      </c>
      <c r="AO1457" t="str" cm="1">
        <f t="array" ref="AO1457">_xlfn.IFS(AH1457&lt;1,"0-1",AH1457&lt;=3,"2-3",AH1457&lt;=5,"4-5",TRUE,"5+")</f>
        <v>2-3</v>
      </c>
    </row>
    <row r="1458" spans="1:41"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 t="shared" si="22"/>
        <v>0</v>
      </c>
      <c r="AK1458" t="str" cm="1">
        <f t="array" ref="AK1458">_xlfn.IFS(A1458&lt;25,"&lt;25",A1458&lt;=34,"25-34",A1458&lt;=44,"35-44",A1458&lt;=54,"45-54",TRUE,"55+")</f>
        <v>35-44</v>
      </c>
      <c r="AL1458" t="str" cm="1">
        <f t="array" ref="AL1458">_xlfn.IFS(S1458&lt;5000,"Low",S1458&lt;=10000,"Medium",S1458&lt;=20000,"High",TRUE,"Very High")</f>
        <v>Medium</v>
      </c>
      <c r="AM1458" t="str" cm="1">
        <f t="array" ref="AM1458">_xlfn.IFS(AF1458&lt;=1,"0-1",AF1458&lt;=3,"2-3",AF1458&lt;=5,"4-5",AF1458&lt;=10,"6-10",TRUE,"10+")</f>
        <v>6-10</v>
      </c>
      <c r="AN1458" t="str" cm="1">
        <f t="array" ref="AN1458">_xlfn.IFS(X1458&lt;12,"Low",X1458&lt;=18,"Medium",TRUE,"High")</f>
        <v>Medium</v>
      </c>
      <c r="AO1458" t="str" cm="1">
        <f t="array" ref="AO1458">_xlfn.IFS(AH1458&lt;1,"0-1",AH1458&lt;=3,"2-3",AH1458&lt;=5,"4-5",TRUE,"5+")</f>
        <v>0-1</v>
      </c>
    </row>
    <row r="1459" spans="1:41"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 t="shared" si="22"/>
        <v>0</v>
      </c>
      <c r="AK1459" t="str" cm="1">
        <f t="array" ref="AK1459">_xlfn.IFS(A1459&lt;25,"&lt;25",A1459&lt;=34,"25-34",A1459&lt;=44,"35-44",A1459&lt;=54,"45-54",TRUE,"55+")</f>
        <v>35-44</v>
      </c>
      <c r="AL1459" t="str" cm="1">
        <f t="array" ref="AL1459">_xlfn.IFS(S1459&lt;5000,"Low",S1459&lt;=10000,"Medium",S1459&lt;=20000,"High",TRUE,"Very High")</f>
        <v>Low</v>
      </c>
      <c r="AM1459" t="str" cm="1">
        <f t="array" ref="AM1459">_xlfn.IFS(AF1459&lt;=1,"0-1",AF1459&lt;=3,"2-3",AF1459&lt;=5,"4-5",AF1459&lt;=10,"6-10",TRUE,"10+")</f>
        <v>4-5</v>
      </c>
      <c r="AN1459" t="str" cm="1">
        <f t="array" ref="AN1459">_xlfn.IFS(X1459&lt;12,"Low",X1459&lt;=18,"Medium",TRUE,"High")</f>
        <v>Medium</v>
      </c>
      <c r="AO1459" t="str" cm="1">
        <f t="array" ref="AO1459">_xlfn.IFS(AH1459&lt;1,"0-1",AH1459&lt;=3,"2-3",AH1459&lt;=5,"4-5",TRUE,"5+")</f>
        <v>0-1</v>
      </c>
    </row>
    <row r="1460" spans="1:41"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 t="shared" si="22"/>
        <v>0</v>
      </c>
      <c r="AK1460" t="str" cm="1">
        <f t="array" ref="AK1460">_xlfn.IFS(A1460&lt;25,"&lt;25",A1460&lt;=34,"25-34",A1460&lt;=44,"35-44",A1460&lt;=54,"45-54",TRUE,"55+")</f>
        <v>35-44</v>
      </c>
      <c r="AL1460" t="str" cm="1">
        <f t="array" ref="AL1460">_xlfn.IFS(S1460&lt;5000,"Low",S1460&lt;=10000,"Medium",S1460&lt;=20000,"High",TRUE,"Very High")</f>
        <v>Low</v>
      </c>
      <c r="AM1460" t="str" cm="1">
        <f t="array" ref="AM1460">_xlfn.IFS(AF1460&lt;=1,"0-1",AF1460&lt;=3,"2-3",AF1460&lt;=5,"4-5",AF1460&lt;=10,"6-10",TRUE,"10+")</f>
        <v>4-5</v>
      </c>
      <c r="AN1460" t="str" cm="1">
        <f t="array" ref="AN1460">_xlfn.IFS(X1460&lt;12,"Low",X1460&lt;=18,"Medium",TRUE,"High")</f>
        <v>Medium</v>
      </c>
      <c r="AO1460" t="str" cm="1">
        <f t="array" ref="AO1460">_xlfn.IFS(AH1460&lt;1,"0-1",AH1460&lt;=3,"2-3",AH1460&lt;=5,"4-5",TRUE,"5+")</f>
        <v>2-3</v>
      </c>
    </row>
    <row r="1461" spans="1:41"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 t="shared" si="22"/>
        <v>0</v>
      </c>
      <c r="AK1461" t="str" cm="1">
        <f t="array" ref="AK1461">_xlfn.IFS(A1461&lt;25,"&lt;25",A1461&lt;=34,"25-34",A1461&lt;=44,"35-44",A1461&lt;=54,"45-54",TRUE,"55+")</f>
        <v>25-34</v>
      </c>
      <c r="AL1461" t="str" cm="1">
        <f t="array" ref="AL1461">_xlfn.IFS(S1461&lt;5000,"Low",S1461&lt;=10000,"Medium",S1461&lt;=20000,"High",TRUE,"Very High")</f>
        <v>Low</v>
      </c>
      <c r="AM1461" t="str" cm="1">
        <f t="array" ref="AM1461">_xlfn.IFS(AF1461&lt;=1,"0-1",AF1461&lt;=3,"2-3",AF1461&lt;=5,"4-5",AF1461&lt;=10,"6-10",TRUE,"10+")</f>
        <v>4-5</v>
      </c>
      <c r="AN1461" t="str" cm="1">
        <f t="array" ref="AN1461">_xlfn.IFS(X1461&lt;12,"Low",X1461&lt;=18,"Medium",TRUE,"High")</f>
        <v>Medium</v>
      </c>
      <c r="AO1461" t="str" cm="1">
        <f t="array" ref="AO1461">_xlfn.IFS(AH1461&lt;1,"0-1",AH1461&lt;=3,"2-3",AH1461&lt;=5,"4-5",TRUE,"5+")</f>
        <v>0-1</v>
      </c>
    </row>
    <row r="1462" spans="1:41"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 t="shared" si="22"/>
        <v>0</v>
      </c>
      <c r="AK1462" t="str" cm="1">
        <f t="array" ref="AK1462">_xlfn.IFS(A1462&lt;25,"&lt;25",A1462&lt;=34,"25-34",A1462&lt;=44,"35-44",A1462&lt;=54,"45-54",TRUE,"55+")</f>
        <v>25-34</v>
      </c>
      <c r="AL1462" t="str" cm="1">
        <f t="array" ref="AL1462">_xlfn.IFS(S1462&lt;5000,"Low",S1462&lt;=10000,"Medium",S1462&lt;=20000,"High",TRUE,"Very High")</f>
        <v>Low</v>
      </c>
      <c r="AM1462" t="str" cm="1">
        <f t="array" ref="AM1462">_xlfn.IFS(AF1462&lt;=1,"0-1",AF1462&lt;=3,"2-3",AF1462&lt;=5,"4-5",AF1462&lt;=10,"6-10",TRUE,"10+")</f>
        <v>4-5</v>
      </c>
      <c r="AN1462" t="str" cm="1">
        <f t="array" ref="AN1462">_xlfn.IFS(X1462&lt;12,"Low",X1462&lt;=18,"Medium",TRUE,"High")</f>
        <v>Medium</v>
      </c>
      <c r="AO1462" t="str" cm="1">
        <f t="array" ref="AO1462">_xlfn.IFS(AH1462&lt;1,"0-1",AH1462&lt;=3,"2-3",AH1462&lt;=5,"4-5",TRUE,"5+")</f>
        <v>0-1</v>
      </c>
    </row>
    <row r="1463" spans="1:41"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 t="shared" si="22"/>
        <v>1</v>
      </c>
      <c r="AK1463" t="str" cm="1">
        <f t="array" ref="AK1463">_xlfn.IFS(A1463&lt;25,"&lt;25",A1463&lt;=34,"25-34",A1463&lt;=44,"35-44",A1463&lt;=54,"45-54",TRUE,"55+")</f>
        <v>45-54</v>
      </c>
      <c r="AL1463" t="str" cm="1">
        <f t="array" ref="AL1463">_xlfn.IFS(S1463&lt;5000,"Low",S1463&lt;=10000,"Medium",S1463&lt;=20000,"High",TRUE,"Very High")</f>
        <v>High</v>
      </c>
      <c r="AM1463" t="str" cm="1">
        <f t="array" ref="AM1463">_xlfn.IFS(AF1463&lt;=1,"0-1",AF1463&lt;=3,"2-3",AF1463&lt;=5,"4-5",AF1463&lt;=10,"6-10",TRUE,"10+")</f>
        <v>2-3</v>
      </c>
      <c r="AN1463" t="str" cm="1">
        <f t="array" ref="AN1463">_xlfn.IFS(X1463&lt;12,"Low",X1463&lt;=18,"Medium",TRUE,"High")</f>
        <v>Medium</v>
      </c>
      <c r="AO1463" t="str" cm="1">
        <f t="array" ref="AO1463">_xlfn.IFS(AH1463&lt;1,"0-1",AH1463&lt;=3,"2-3",AH1463&lt;=5,"4-5",TRUE,"5+")</f>
        <v>2-3</v>
      </c>
    </row>
    <row r="1464" spans="1:41"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 t="shared" si="22"/>
        <v>0</v>
      </c>
      <c r="AK1464" t="str" cm="1">
        <f t="array" ref="AK1464">_xlfn.IFS(A1464&lt;25,"&lt;25",A1464&lt;=34,"25-34",A1464&lt;=44,"35-44",A1464&lt;=54,"45-54",TRUE,"55+")</f>
        <v>35-44</v>
      </c>
      <c r="AL1464" t="str" cm="1">
        <f t="array" ref="AL1464">_xlfn.IFS(S1464&lt;5000,"Low",S1464&lt;=10000,"Medium",S1464&lt;=20000,"High",TRUE,"Very High")</f>
        <v>High</v>
      </c>
      <c r="AM1464" t="str" cm="1">
        <f t="array" ref="AM1464">_xlfn.IFS(AF1464&lt;=1,"0-1",AF1464&lt;=3,"2-3",AF1464&lt;=5,"4-5",AF1464&lt;=10,"6-10",TRUE,"10+")</f>
        <v>10+</v>
      </c>
      <c r="AN1464" t="str" cm="1">
        <f t="array" ref="AN1464">_xlfn.IFS(X1464&lt;12,"Low",X1464&lt;=18,"Medium",TRUE,"High")</f>
        <v>Low</v>
      </c>
      <c r="AO1464" t="str" cm="1">
        <f t="array" ref="AO1464">_xlfn.IFS(AH1464&lt;1,"0-1",AH1464&lt;=3,"2-3",AH1464&lt;=5,"4-5",TRUE,"5+")</f>
        <v>5+</v>
      </c>
    </row>
    <row r="1465" spans="1:41"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 t="shared" si="22"/>
        <v>0</v>
      </c>
      <c r="AK1465" t="str" cm="1">
        <f t="array" ref="AK1465">_xlfn.IFS(A1465&lt;25,"&lt;25",A1465&lt;=34,"25-34",A1465&lt;=44,"35-44",A1465&lt;=54,"45-54",TRUE,"55+")</f>
        <v>25-34</v>
      </c>
      <c r="AL1465" t="str" cm="1">
        <f t="array" ref="AL1465">_xlfn.IFS(S1465&lt;5000,"Low",S1465&lt;=10000,"Medium",S1465&lt;=20000,"High",TRUE,"Very High")</f>
        <v>Medium</v>
      </c>
      <c r="AM1465" t="str" cm="1">
        <f t="array" ref="AM1465">_xlfn.IFS(AF1465&lt;=1,"0-1",AF1465&lt;=3,"2-3",AF1465&lt;=5,"4-5",AF1465&lt;=10,"6-10",TRUE,"10+")</f>
        <v>6-10</v>
      </c>
      <c r="AN1465" t="str" cm="1">
        <f t="array" ref="AN1465">_xlfn.IFS(X1465&lt;12,"Low",X1465&lt;=18,"Medium",TRUE,"High")</f>
        <v>High</v>
      </c>
      <c r="AO1465" t="str" cm="1">
        <f t="array" ref="AO1465">_xlfn.IFS(AH1465&lt;1,"0-1",AH1465&lt;=3,"2-3",AH1465&lt;=5,"4-5",TRUE,"5+")</f>
        <v>2-3</v>
      </c>
    </row>
    <row r="1466" spans="1:41"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 t="shared" si="22"/>
        <v>0</v>
      </c>
      <c r="AK1466" t="str" cm="1">
        <f t="array" ref="AK1466">_xlfn.IFS(A1466&lt;25,"&lt;25",A1466&lt;=34,"25-34",A1466&lt;=44,"35-44",A1466&lt;=54,"45-54",TRUE,"55+")</f>
        <v>25-34</v>
      </c>
      <c r="AL1466" t="str" cm="1">
        <f t="array" ref="AL1466">_xlfn.IFS(S1466&lt;5000,"Low",S1466&lt;=10000,"Medium",S1466&lt;=20000,"High",TRUE,"Very High")</f>
        <v>Low</v>
      </c>
      <c r="AM1466" t="str" cm="1">
        <f t="array" ref="AM1466">_xlfn.IFS(AF1466&lt;=1,"0-1",AF1466&lt;=3,"2-3",AF1466&lt;=5,"4-5",AF1466&lt;=10,"6-10",TRUE,"10+")</f>
        <v>4-5</v>
      </c>
      <c r="AN1466" t="str" cm="1">
        <f t="array" ref="AN1466">_xlfn.IFS(X1466&lt;12,"Low",X1466&lt;=18,"Medium",TRUE,"High")</f>
        <v>Medium</v>
      </c>
      <c r="AO1466" t="str" cm="1">
        <f t="array" ref="AO1466">_xlfn.IFS(AH1466&lt;1,"0-1",AH1466&lt;=3,"2-3",AH1466&lt;=5,"4-5",TRUE,"5+")</f>
        <v>0-1</v>
      </c>
    </row>
    <row r="1467" spans="1:41"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 t="shared" si="22"/>
        <v>0</v>
      </c>
      <c r="AK1467" t="str" cm="1">
        <f t="array" ref="AK1467">_xlfn.IFS(A1467&lt;25,"&lt;25",A1467&lt;=34,"25-34",A1467&lt;=44,"35-44",A1467&lt;=54,"45-54",TRUE,"55+")</f>
        <v>35-44</v>
      </c>
      <c r="AL1467" t="str" cm="1">
        <f t="array" ref="AL1467">_xlfn.IFS(S1467&lt;5000,"Low",S1467&lt;=10000,"Medium",S1467&lt;=20000,"High",TRUE,"Very High")</f>
        <v>Low</v>
      </c>
      <c r="AM1467" t="str" cm="1">
        <f t="array" ref="AM1467">_xlfn.IFS(AF1467&lt;=1,"0-1",AF1467&lt;=3,"2-3",AF1467&lt;=5,"4-5",AF1467&lt;=10,"6-10",TRUE,"10+")</f>
        <v>4-5</v>
      </c>
      <c r="AN1467" t="str" cm="1">
        <f t="array" ref="AN1467">_xlfn.IFS(X1467&lt;12,"Low",X1467&lt;=18,"Medium",TRUE,"High")</f>
        <v>Medium</v>
      </c>
      <c r="AO1467" t="str" cm="1">
        <f t="array" ref="AO1467">_xlfn.IFS(AH1467&lt;1,"0-1",AH1467&lt;=3,"2-3",AH1467&lt;=5,"4-5",TRUE,"5+")</f>
        <v>0-1</v>
      </c>
    </row>
    <row r="1468" spans="1:41"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 t="shared" si="22"/>
        <v>0</v>
      </c>
      <c r="AK1468" t="str" cm="1">
        <f t="array" ref="AK1468">_xlfn.IFS(A1468&lt;25,"&lt;25",A1468&lt;=34,"25-34",A1468&lt;=44,"35-44",A1468&lt;=54,"45-54",TRUE,"55+")</f>
        <v>35-44</v>
      </c>
      <c r="AL1468" t="str" cm="1">
        <f t="array" ref="AL1468">_xlfn.IFS(S1468&lt;5000,"Low",S1468&lt;=10000,"Medium",S1468&lt;=20000,"High",TRUE,"Very High")</f>
        <v>Medium</v>
      </c>
      <c r="AM1468" t="str" cm="1">
        <f t="array" ref="AM1468">_xlfn.IFS(AF1468&lt;=1,"0-1",AF1468&lt;=3,"2-3",AF1468&lt;=5,"4-5",AF1468&lt;=10,"6-10",TRUE,"10+")</f>
        <v>6-10</v>
      </c>
      <c r="AN1468" t="str" cm="1">
        <f t="array" ref="AN1468">_xlfn.IFS(X1468&lt;12,"Low",X1468&lt;=18,"Medium",TRUE,"High")</f>
        <v>Medium</v>
      </c>
      <c r="AO1468" t="str" cm="1">
        <f t="array" ref="AO1468">_xlfn.IFS(AH1468&lt;1,"0-1",AH1468&lt;=3,"2-3",AH1468&lt;=5,"4-5",TRUE,"5+")</f>
        <v>2-3</v>
      </c>
    </row>
    <row r="1469" spans="1:41"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 t="shared" si="22"/>
        <v>0</v>
      </c>
      <c r="AK1469" t="str" cm="1">
        <f t="array" ref="AK1469">_xlfn.IFS(A1469&lt;25,"&lt;25",A1469&lt;=34,"25-34",A1469&lt;=44,"35-44",A1469&lt;=54,"45-54",TRUE,"55+")</f>
        <v>25-34</v>
      </c>
      <c r="AL1469" t="str" cm="1">
        <f t="array" ref="AL1469">_xlfn.IFS(S1469&lt;5000,"Low",S1469&lt;=10000,"Medium",S1469&lt;=20000,"High",TRUE,"Very High")</f>
        <v>Medium</v>
      </c>
      <c r="AM1469" t="str" cm="1">
        <f t="array" ref="AM1469">_xlfn.IFS(AF1469&lt;=1,"0-1",AF1469&lt;=3,"2-3",AF1469&lt;=5,"4-5",AF1469&lt;=10,"6-10",TRUE,"10+")</f>
        <v>6-10</v>
      </c>
      <c r="AN1469" t="str" cm="1">
        <f t="array" ref="AN1469">_xlfn.IFS(X1469&lt;12,"Low",X1469&lt;=18,"Medium",TRUE,"High")</f>
        <v>High</v>
      </c>
      <c r="AO1469" t="str" cm="1">
        <f t="array" ref="AO1469">_xlfn.IFS(AH1469&lt;1,"0-1",AH1469&lt;=3,"2-3",AH1469&lt;=5,"4-5",TRUE,"5+")</f>
        <v>0-1</v>
      </c>
    </row>
    <row r="1470" spans="1:41"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 t="shared" si="22"/>
        <v>0</v>
      </c>
      <c r="AK1470" t="str" cm="1">
        <f t="array" ref="AK1470">_xlfn.IFS(A1470&lt;25,"&lt;25",A1470&lt;=34,"25-34",A1470&lt;=44,"35-44",A1470&lt;=54,"45-54",TRUE,"55+")</f>
        <v>45-54</v>
      </c>
      <c r="AL1470" t="str" cm="1">
        <f t="array" ref="AL1470">_xlfn.IFS(S1470&lt;5000,"Low",S1470&lt;=10000,"Medium",S1470&lt;=20000,"High",TRUE,"Very High")</f>
        <v>Medium</v>
      </c>
      <c r="AM1470" t="str" cm="1">
        <f t="array" ref="AM1470">_xlfn.IFS(AF1470&lt;=1,"0-1",AF1470&lt;=3,"2-3",AF1470&lt;=5,"4-5",AF1470&lt;=10,"6-10",TRUE,"10+")</f>
        <v>6-10</v>
      </c>
      <c r="AN1470" t="str" cm="1">
        <f t="array" ref="AN1470">_xlfn.IFS(X1470&lt;12,"Low",X1470&lt;=18,"Medium",TRUE,"High")</f>
        <v>Medium</v>
      </c>
      <c r="AO1470" t="str" cm="1">
        <f t="array" ref="AO1470">_xlfn.IFS(AH1470&lt;1,"0-1",AH1470&lt;=3,"2-3",AH1470&lt;=5,"4-5",TRUE,"5+")</f>
        <v>0-1</v>
      </c>
    </row>
    <row r="1471" spans="1:41"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 t="shared" si="22"/>
        <v>0</v>
      </c>
      <c r="AK1471" t="str" cm="1">
        <f t="array" ref="AK1471">_xlfn.IFS(A1471&lt;25,"&lt;25",A1471&lt;=34,"25-34",A1471&lt;=44,"35-44",A1471&lt;=54,"45-54",TRUE,"55+")</f>
        <v>25-34</v>
      </c>
      <c r="AL1471" t="str" cm="1">
        <f t="array" ref="AL1471">_xlfn.IFS(S1471&lt;5000,"Low",S1471&lt;=10000,"Medium",S1471&lt;=20000,"High",TRUE,"Very High")</f>
        <v>Low</v>
      </c>
      <c r="AM1471" t="str" cm="1">
        <f t="array" ref="AM1471">_xlfn.IFS(AF1471&lt;=1,"0-1",AF1471&lt;=3,"2-3",AF1471&lt;=5,"4-5",AF1471&lt;=10,"6-10",TRUE,"10+")</f>
        <v>4-5</v>
      </c>
      <c r="AN1471" t="str" cm="1">
        <f t="array" ref="AN1471">_xlfn.IFS(X1471&lt;12,"Low",X1471&lt;=18,"Medium",TRUE,"High")</f>
        <v>Medium</v>
      </c>
      <c r="AO1471" t="str" cm="1">
        <f t="array" ref="AO1471">_xlfn.IFS(AH1471&lt;1,"0-1",AH1471&lt;=3,"2-3",AH1471&lt;=5,"4-5",TRUE,"5+")</f>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5CA49-C680-4401-AF05-D89CFE636AAD}">
  <dimension ref="A1:X61"/>
  <sheetViews>
    <sheetView workbookViewId="0">
      <selection activeCell="A2" sqref="A2"/>
    </sheetView>
  </sheetViews>
  <sheetFormatPr defaultRowHeight="14.4" x14ac:dyDescent="0.3"/>
  <cols>
    <col min="1" max="1" width="23.44140625" bestFit="1" customWidth="1"/>
    <col min="2" max="2" width="15.5546875" bestFit="1" customWidth="1"/>
    <col min="3" max="3" width="4" bestFit="1" customWidth="1"/>
    <col min="4" max="4" width="10.5546875" bestFit="1" customWidth="1"/>
    <col min="5" max="5" width="23.44140625" bestFit="1" customWidth="1"/>
    <col min="6" max="6" width="15.5546875" bestFit="1" customWidth="1"/>
    <col min="7" max="7" width="8.33203125" customWidth="1"/>
    <col min="8" max="8" width="10.5546875" bestFit="1" customWidth="1"/>
    <col min="9" max="9" width="23.44140625" bestFit="1" customWidth="1"/>
    <col min="10" max="10" width="15.5546875" bestFit="1" customWidth="1"/>
    <col min="11" max="11" width="4" bestFit="1" customWidth="1"/>
    <col min="12" max="12" width="10.5546875" bestFit="1" customWidth="1"/>
    <col min="13" max="13" width="14.21875" customWidth="1"/>
    <col min="14" max="14" width="23.44140625" bestFit="1" customWidth="1"/>
    <col min="15" max="15" width="15.5546875" bestFit="1" customWidth="1"/>
    <col min="16" max="16" width="4" bestFit="1" customWidth="1"/>
    <col min="17" max="17" width="10.5546875" bestFit="1" customWidth="1"/>
    <col min="18" max="18" width="4" bestFit="1" customWidth="1"/>
    <col min="19" max="19" width="10.5546875" bestFit="1" customWidth="1"/>
    <col min="21" max="21" width="23.44140625" bestFit="1" customWidth="1"/>
    <col min="22" max="22" width="15.5546875" bestFit="1" customWidth="1"/>
    <col min="23" max="23" width="4" bestFit="1" customWidth="1"/>
    <col min="24" max="24" width="10.5546875" bestFit="1" customWidth="1"/>
  </cols>
  <sheetData>
    <row r="1" spans="1:24" x14ac:dyDescent="0.3">
      <c r="A1" t="s">
        <v>62</v>
      </c>
      <c r="F1" s="1" t="s">
        <v>63</v>
      </c>
      <c r="G1" t="s">
        <v>65</v>
      </c>
      <c r="P1" s="1" t="s">
        <v>62</v>
      </c>
      <c r="Q1" s="1" t="s">
        <v>66</v>
      </c>
      <c r="U1" s="1" t="s">
        <v>62</v>
      </c>
      <c r="V1" s="1" t="s">
        <v>66</v>
      </c>
    </row>
    <row r="2" spans="1:24" x14ac:dyDescent="0.3">
      <c r="A2">
        <v>1470</v>
      </c>
      <c r="F2" s="2" t="s">
        <v>43</v>
      </c>
      <c r="G2">
        <v>1233</v>
      </c>
      <c r="P2" s="1" t="s">
        <v>63</v>
      </c>
      <c r="Q2" t="s">
        <v>43</v>
      </c>
      <c r="R2" t="s">
        <v>35</v>
      </c>
      <c r="S2" t="s">
        <v>64</v>
      </c>
      <c r="U2" s="1" t="s">
        <v>63</v>
      </c>
      <c r="V2" t="s">
        <v>43</v>
      </c>
      <c r="W2" t="s">
        <v>35</v>
      </c>
      <c r="X2" t="s">
        <v>64</v>
      </c>
    </row>
    <row r="3" spans="1:24" x14ac:dyDescent="0.3">
      <c r="F3" s="2" t="s">
        <v>35</v>
      </c>
      <c r="G3">
        <v>237</v>
      </c>
      <c r="P3" s="2">
        <v>2</v>
      </c>
      <c r="Q3">
        <v>183</v>
      </c>
      <c r="R3">
        <v>28</v>
      </c>
      <c r="S3">
        <v>211</v>
      </c>
      <c r="U3" s="2" t="s">
        <v>48</v>
      </c>
      <c r="V3">
        <v>589</v>
      </c>
      <c r="W3">
        <v>84</v>
      </c>
      <c r="X3">
        <v>673</v>
      </c>
    </row>
    <row r="4" spans="1:24" x14ac:dyDescent="0.3">
      <c r="A4" s="1" t="s">
        <v>62</v>
      </c>
      <c r="B4" s="1" t="s">
        <v>66</v>
      </c>
      <c r="F4" s="2" t="s">
        <v>64</v>
      </c>
      <c r="G4">
        <v>1470</v>
      </c>
      <c r="P4" s="2">
        <v>1</v>
      </c>
      <c r="Q4">
        <v>182</v>
      </c>
      <c r="R4">
        <v>26</v>
      </c>
      <c r="S4">
        <v>208</v>
      </c>
      <c r="U4" s="2" t="s">
        <v>41</v>
      </c>
      <c r="V4">
        <v>350</v>
      </c>
      <c r="W4">
        <v>120</v>
      </c>
      <c r="X4">
        <v>470</v>
      </c>
    </row>
    <row r="5" spans="1:24" x14ac:dyDescent="0.3">
      <c r="A5" s="1" t="s">
        <v>63</v>
      </c>
      <c r="B5" t="s">
        <v>43</v>
      </c>
      <c r="C5" t="s">
        <v>35</v>
      </c>
      <c r="D5" t="s">
        <v>64</v>
      </c>
      <c r="P5" s="2">
        <v>9</v>
      </c>
      <c r="Q5">
        <v>67</v>
      </c>
      <c r="R5">
        <v>18</v>
      </c>
      <c r="S5">
        <v>85</v>
      </c>
      <c r="U5" s="2" t="s">
        <v>52</v>
      </c>
      <c r="V5">
        <v>294</v>
      </c>
      <c r="W5">
        <v>33</v>
      </c>
      <c r="X5">
        <v>327</v>
      </c>
    </row>
    <row r="6" spans="1:24" x14ac:dyDescent="0.3">
      <c r="A6" s="2" t="s">
        <v>36</v>
      </c>
      <c r="B6">
        <v>887</v>
      </c>
      <c r="C6">
        <v>156</v>
      </c>
      <c r="D6">
        <v>1043</v>
      </c>
      <c r="P6" s="2">
        <v>3</v>
      </c>
      <c r="Q6">
        <v>70</v>
      </c>
      <c r="R6">
        <v>14</v>
      </c>
      <c r="S6">
        <v>84</v>
      </c>
      <c r="U6" s="2" t="s">
        <v>64</v>
      </c>
      <c r="V6">
        <v>1233</v>
      </c>
      <c r="W6">
        <v>237</v>
      </c>
      <c r="X6">
        <v>1470</v>
      </c>
    </row>
    <row r="7" spans="1:24" x14ac:dyDescent="0.3">
      <c r="A7" s="2" t="s">
        <v>44</v>
      </c>
      <c r="B7">
        <v>208</v>
      </c>
      <c r="C7">
        <v>69</v>
      </c>
      <c r="D7">
        <v>277</v>
      </c>
      <c r="P7" s="2">
        <v>24</v>
      </c>
      <c r="Q7">
        <v>16</v>
      </c>
      <c r="R7">
        <v>12</v>
      </c>
      <c r="S7">
        <v>28</v>
      </c>
    </row>
    <row r="8" spans="1:24" x14ac:dyDescent="0.3">
      <c r="A8" s="2" t="s">
        <v>55</v>
      </c>
      <c r="B8">
        <v>138</v>
      </c>
      <c r="C8">
        <v>12</v>
      </c>
      <c r="D8">
        <v>150</v>
      </c>
      <c r="P8" s="2">
        <v>7</v>
      </c>
      <c r="Q8">
        <v>73</v>
      </c>
      <c r="R8">
        <v>11</v>
      </c>
      <c r="S8">
        <v>84</v>
      </c>
    </row>
    <row r="9" spans="1:24" x14ac:dyDescent="0.3">
      <c r="A9" s="2" t="s">
        <v>64</v>
      </c>
      <c r="B9">
        <v>1233</v>
      </c>
      <c r="C9">
        <v>237</v>
      </c>
      <c r="D9">
        <v>1470</v>
      </c>
      <c r="P9" s="2">
        <v>10</v>
      </c>
      <c r="Q9">
        <v>75</v>
      </c>
      <c r="R9">
        <v>11</v>
      </c>
      <c r="S9">
        <v>86</v>
      </c>
    </row>
    <row r="10" spans="1:24" x14ac:dyDescent="0.3">
      <c r="P10" s="2">
        <v>8</v>
      </c>
      <c r="Q10">
        <v>70</v>
      </c>
      <c r="R10">
        <v>10</v>
      </c>
      <c r="S10">
        <v>80</v>
      </c>
    </row>
    <row r="11" spans="1:24" x14ac:dyDescent="0.3">
      <c r="P11" s="2">
        <v>5</v>
      </c>
      <c r="Q11">
        <v>55</v>
      </c>
      <c r="R11">
        <v>10</v>
      </c>
      <c r="S11">
        <v>65</v>
      </c>
    </row>
    <row r="12" spans="1:24" x14ac:dyDescent="0.3">
      <c r="P12" s="2">
        <v>4</v>
      </c>
      <c r="Q12">
        <v>55</v>
      </c>
      <c r="R12">
        <v>9</v>
      </c>
      <c r="S12">
        <v>64</v>
      </c>
    </row>
    <row r="13" spans="1:24" x14ac:dyDescent="0.3">
      <c r="P13" s="2">
        <v>16</v>
      </c>
      <c r="Q13">
        <v>25</v>
      </c>
      <c r="R13">
        <v>7</v>
      </c>
      <c r="S13">
        <v>32</v>
      </c>
    </row>
    <row r="14" spans="1:24" x14ac:dyDescent="0.3">
      <c r="P14" s="2">
        <v>6</v>
      </c>
      <c r="Q14">
        <v>52</v>
      </c>
      <c r="R14">
        <v>7</v>
      </c>
      <c r="S14">
        <v>59</v>
      </c>
    </row>
    <row r="15" spans="1:24" x14ac:dyDescent="0.3">
      <c r="P15" s="2">
        <v>25</v>
      </c>
      <c r="Q15">
        <v>19</v>
      </c>
      <c r="R15">
        <v>6</v>
      </c>
      <c r="S15">
        <v>25</v>
      </c>
    </row>
    <row r="16" spans="1:24" x14ac:dyDescent="0.3">
      <c r="P16" s="2">
        <v>13</v>
      </c>
      <c r="Q16">
        <v>13</v>
      </c>
      <c r="R16">
        <v>6</v>
      </c>
      <c r="S16">
        <v>19</v>
      </c>
    </row>
    <row r="17" spans="1:19" x14ac:dyDescent="0.3">
      <c r="P17" s="2">
        <v>12</v>
      </c>
      <c r="Q17">
        <v>14</v>
      </c>
      <c r="R17">
        <v>6</v>
      </c>
      <c r="S17">
        <v>20</v>
      </c>
    </row>
    <row r="18" spans="1:19" x14ac:dyDescent="0.3">
      <c r="P18" s="2">
        <v>22</v>
      </c>
      <c r="Q18">
        <v>13</v>
      </c>
      <c r="R18">
        <v>6</v>
      </c>
      <c r="S18">
        <v>19</v>
      </c>
    </row>
    <row r="19" spans="1:19" x14ac:dyDescent="0.3">
      <c r="E19" s="1" t="s">
        <v>62</v>
      </c>
      <c r="F19" s="1" t="s">
        <v>66</v>
      </c>
      <c r="P19" s="2">
        <v>23</v>
      </c>
      <c r="Q19">
        <v>22</v>
      </c>
      <c r="R19">
        <v>5</v>
      </c>
      <c r="S19">
        <v>27</v>
      </c>
    </row>
    <row r="20" spans="1:19" x14ac:dyDescent="0.3">
      <c r="E20" s="1" t="s">
        <v>63</v>
      </c>
      <c r="F20" t="s">
        <v>43</v>
      </c>
      <c r="G20" t="s">
        <v>35</v>
      </c>
      <c r="H20" t="s">
        <v>64</v>
      </c>
      <c r="P20" s="2">
        <v>29</v>
      </c>
      <c r="Q20">
        <v>22</v>
      </c>
      <c r="R20">
        <v>5</v>
      </c>
      <c r="S20">
        <v>27</v>
      </c>
    </row>
    <row r="21" spans="1:19" x14ac:dyDescent="0.3">
      <c r="E21" s="2" t="s">
        <v>45</v>
      </c>
      <c r="F21">
        <v>828</v>
      </c>
      <c r="G21">
        <v>133</v>
      </c>
      <c r="H21">
        <v>961</v>
      </c>
      <c r="P21" s="2">
        <v>17</v>
      </c>
      <c r="Q21">
        <v>15</v>
      </c>
      <c r="R21">
        <v>5</v>
      </c>
      <c r="S21">
        <v>20</v>
      </c>
    </row>
    <row r="22" spans="1:19" x14ac:dyDescent="0.3">
      <c r="E22" s="2" t="s">
        <v>37</v>
      </c>
      <c r="F22">
        <v>354</v>
      </c>
      <c r="G22">
        <v>92</v>
      </c>
      <c r="H22">
        <v>446</v>
      </c>
      <c r="P22" s="2">
        <v>15</v>
      </c>
      <c r="Q22">
        <v>21</v>
      </c>
      <c r="R22">
        <v>5</v>
      </c>
      <c r="S22">
        <v>26</v>
      </c>
    </row>
    <row r="23" spans="1:19" x14ac:dyDescent="0.3">
      <c r="E23" s="2" t="s">
        <v>61</v>
      </c>
      <c r="F23">
        <v>51</v>
      </c>
      <c r="G23">
        <v>12</v>
      </c>
      <c r="H23">
        <v>63</v>
      </c>
      <c r="P23" s="2">
        <v>20</v>
      </c>
      <c r="Q23">
        <v>21</v>
      </c>
      <c r="R23">
        <v>4</v>
      </c>
      <c r="S23">
        <v>25</v>
      </c>
    </row>
    <row r="24" spans="1:19" x14ac:dyDescent="0.3">
      <c r="E24" s="2" t="s">
        <v>64</v>
      </c>
      <c r="F24">
        <v>1233</v>
      </c>
      <c r="G24">
        <v>237</v>
      </c>
      <c r="H24">
        <v>1470</v>
      </c>
      <c r="P24" s="2">
        <v>11</v>
      </c>
      <c r="Q24">
        <v>25</v>
      </c>
      <c r="R24">
        <v>4</v>
      </c>
      <c r="S24">
        <v>29</v>
      </c>
    </row>
    <row r="25" spans="1:19" x14ac:dyDescent="0.3">
      <c r="P25" s="2">
        <v>14</v>
      </c>
      <c r="Q25">
        <v>17</v>
      </c>
      <c r="R25">
        <v>4</v>
      </c>
      <c r="S25">
        <v>21</v>
      </c>
    </row>
    <row r="26" spans="1:19" x14ac:dyDescent="0.3">
      <c r="P26" s="2">
        <v>18</v>
      </c>
      <c r="Q26">
        <v>22</v>
      </c>
      <c r="R26">
        <v>4</v>
      </c>
      <c r="S26">
        <v>26</v>
      </c>
    </row>
    <row r="27" spans="1:19" x14ac:dyDescent="0.3">
      <c r="A27" s="1" t="s">
        <v>62</v>
      </c>
      <c r="B27" s="1" t="s">
        <v>66</v>
      </c>
      <c r="P27" s="2">
        <v>21</v>
      </c>
      <c r="Q27">
        <v>15</v>
      </c>
      <c r="R27">
        <v>3</v>
      </c>
      <c r="S27">
        <v>18</v>
      </c>
    </row>
    <row r="28" spans="1:19" x14ac:dyDescent="0.3">
      <c r="A28" s="1" t="s">
        <v>63</v>
      </c>
      <c r="B28" t="s">
        <v>43</v>
      </c>
      <c r="C28" t="s">
        <v>35</v>
      </c>
      <c r="D28" t="s">
        <v>64</v>
      </c>
      <c r="P28" s="2">
        <v>27</v>
      </c>
      <c r="Q28">
        <v>9</v>
      </c>
      <c r="R28">
        <v>3</v>
      </c>
      <c r="S28">
        <v>12</v>
      </c>
    </row>
    <row r="29" spans="1:19" x14ac:dyDescent="0.3">
      <c r="A29" s="2">
        <v>1</v>
      </c>
      <c r="B29">
        <v>139</v>
      </c>
      <c r="C29">
        <v>31</v>
      </c>
      <c r="D29">
        <v>170</v>
      </c>
      <c r="P29" s="2">
        <v>26</v>
      </c>
      <c r="Q29">
        <v>22</v>
      </c>
      <c r="R29">
        <v>3</v>
      </c>
      <c r="S29">
        <v>25</v>
      </c>
    </row>
    <row r="30" spans="1:19" x14ac:dyDescent="0.3">
      <c r="A30" s="2">
        <v>2</v>
      </c>
      <c r="B30">
        <v>238</v>
      </c>
      <c r="C30">
        <v>44</v>
      </c>
      <c r="D30">
        <v>282</v>
      </c>
      <c r="P30" s="2">
        <v>19</v>
      </c>
      <c r="Q30">
        <v>19</v>
      </c>
      <c r="R30">
        <v>3</v>
      </c>
      <c r="S30">
        <v>22</v>
      </c>
    </row>
    <row r="31" spans="1:19" x14ac:dyDescent="0.3">
      <c r="A31" s="2">
        <v>3</v>
      </c>
      <c r="B31">
        <v>473</v>
      </c>
      <c r="C31">
        <v>99</v>
      </c>
      <c r="D31">
        <v>572</v>
      </c>
      <c r="P31" s="2">
        <v>28</v>
      </c>
      <c r="Q31">
        <v>21</v>
      </c>
      <c r="R31">
        <v>2</v>
      </c>
      <c r="S31">
        <v>23</v>
      </c>
    </row>
    <row r="32" spans="1:19" x14ac:dyDescent="0.3">
      <c r="A32" s="2">
        <v>4</v>
      </c>
      <c r="B32">
        <v>340</v>
      </c>
      <c r="C32">
        <v>58</v>
      </c>
      <c r="D32">
        <v>398</v>
      </c>
      <c r="P32" s="2" t="s">
        <v>64</v>
      </c>
      <c r="Q32">
        <v>1233</v>
      </c>
      <c r="R32">
        <v>237</v>
      </c>
      <c r="S32">
        <v>1470</v>
      </c>
    </row>
    <row r="33" spans="1:17" x14ac:dyDescent="0.3">
      <c r="A33" s="2">
        <v>5</v>
      </c>
      <c r="B33">
        <v>43</v>
      </c>
      <c r="C33">
        <v>5</v>
      </c>
      <c r="D33">
        <v>48</v>
      </c>
    </row>
    <row r="34" spans="1:17" x14ac:dyDescent="0.3">
      <c r="A34" s="2" t="s">
        <v>64</v>
      </c>
      <c r="B34">
        <v>1233</v>
      </c>
      <c r="C34">
        <v>237</v>
      </c>
      <c r="D34">
        <v>1470</v>
      </c>
    </row>
    <row r="35" spans="1:17" x14ac:dyDescent="0.3">
      <c r="I35" s="1" t="s">
        <v>62</v>
      </c>
      <c r="J35" s="1" t="s">
        <v>66</v>
      </c>
      <c r="N35" s="1" t="s">
        <v>62</v>
      </c>
      <c r="O35" s="1" t="s">
        <v>66</v>
      </c>
    </row>
    <row r="36" spans="1:17" x14ac:dyDescent="0.3">
      <c r="I36" s="1" t="s">
        <v>63</v>
      </c>
      <c r="J36" t="s">
        <v>43</v>
      </c>
      <c r="K36" t="s">
        <v>35</v>
      </c>
      <c r="L36" t="s">
        <v>64</v>
      </c>
      <c r="N36" s="1" t="s">
        <v>63</v>
      </c>
      <c r="O36" t="s">
        <v>43</v>
      </c>
      <c r="P36" t="s">
        <v>35</v>
      </c>
      <c r="Q36" t="s">
        <v>64</v>
      </c>
    </row>
    <row r="37" spans="1:17" x14ac:dyDescent="0.3">
      <c r="I37" s="2">
        <v>1</v>
      </c>
      <c r="J37">
        <v>400</v>
      </c>
      <c r="K37">
        <v>143</v>
      </c>
      <c r="L37">
        <v>543</v>
      </c>
      <c r="N37" s="2" t="s">
        <v>40</v>
      </c>
      <c r="O37">
        <v>269</v>
      </c>
      <c r="P37">
        <v>57</v>
      </c>
      <c r="Q37">
        <v>326</v>
      </c>
    </row>
    <row r="38" spans="1:17" x14ac:dyDescent="0.3">
      <c r="A38" s="1" t="s">
        <v>62</v>
      </c>
      <c r="B38" s="1" t="s">
        <v>66</v>
      </c>
      <c r="I38" s="2">
        <v>2</v>
      </c>
      <c r="J38">
        <v>482</v>
      </c>
      <c r="K38">
        <v>52</v>
      </c>
      <c r="L38">
        <v>534</v>
      </c>
      <c r="N38" s="2" t="s">
        <v>47</v>
      </c>
      <c r="O38">
        <v>245</v>
      </c>
      <c r="P38">
        <v>47</v>
      </c>
      <c r="Q38">
        <v>292</v>
      </c>
    </row>
    <row r="39" spans="1:17" x14ac:dyDescent="0.3">
      <c r="A39" s="1" t="s">
        <v>63</v>
      </c>
      <c r="B39" t="s">
        <v>43</v>
      </c>
      <c r="C39" t="s">
        <v>35</v>
      </c>
      <c r="D39" t="s">
        <v>64</v>
      </c>
      <c r="I39" s="2">
        <v>3</v>
      </c>
      <c r="J39">
        <v>186</v>
      </c>
      <c r="K39">
        <v>32</v>
      </c>
      <c r="L39">
        <v>218</v>
      </c>
      <c r="N39" s="2" t="s">
        <v>50</v>
      </c>
      <c r="O39">
        <v>197</v>
      </c>
      <c r="P39">
        <v>62</v>
      </c>
      <c r="Q39">
        <v>259</v>
      </c>
    </row>
    <row r="40" spans="1:17" x14ac:dyDescent="0.3">
      <c r="A40" s="2" t="s">
        <v>38</v>
      </c>
      <c r="B40">
        <v>517</v>
      </c>
      <c r="C40">
        <v>89</v>
      </c>
      <c r="D40">
        <v>606</v>
      </c>
      <c r="I40" s="2">
        <v>4</v>
      </c>
      <c r="J40">
        <v>101</v>
      </c>
      <c r="K40">
        <v>5</v>
      </c>
      <c r="L40">
        <v>106</v>
      </c>
      <c r="N40" s="2" t="s">
        <v>53</v>
      </c>
      <c r="O40">
        <v>135</v>
      </c>
      <c r="P40">
        <v>10</v>
      </c>
      <c r="Q40">
        <v>145</v>
      </c>
    </row>
    <row r="41" spans="1:17" x14ac:dyDescent="0.3">
      <c r="A41" s="2" t="s">
        <v>51</v>
      </c>
      <c r="B41">
        <v>401</v>
      </c>
      <c r="C41">
        <v>63</v>
      </c>
      <c r="D41">
        <v>464</v>
      </c>
      <c r="I41" s="2">
        <v>5</v>
      </c>
      <c r="J41">
        <v>64</v>
      </c>
      <c r="K41">
        <v>5</v>
      </c>
      <c r="L41">
        <v>69</v>
      </c>
      <c r="N41" s="2" t="s">
        <v>54</v>
      </c>
      <c r="O41">
        <v>122</v>
      </c>
      <c r="P41">
        <v>9</v>
      </c>
      <c r="Q41">
        <v>131</v>
      </c>
    </row>
    <row r="42" spans="1:17" x14ac:dyDescent="0.3">
      <c r="A42" s="2" t="s">
        <v>59</v>
      </c>
      <c r="B42">
        <v>124</v>
      </c>
      <c r="C42">
        <v>35</v>
      </c>
      <c r="D42">
        <v>159</v>
      </c>
      <c r="I42" s="2" t="s">
        <v>64</v>
      </c>
      <c r="J42">
        <v>1233</v>
      </c>
      <c r="K42">
        <v>237</v>
      </c>
      <c r="L42">
        <v>1470</v>
      </c>
      <c r="N42" s="2" t="s">
        <v>56</v>
      </c>
      <c r="O42">
        <v>97</v>
      </c>
      <c r="P42">
        <v>5</v>
      </c>
      <c r="Q42">
        <v>102</v>
      </c>
    </row>
    <row r="43" spans="1:17" x14ac:dyDescent="0.3">
      <c r="A43" s="2" t="s">
        <v>60</v>
      </c>
      <c r="B43">
        <v>100</v>
      </c>
      <c r="C43">
        <v>32</v>
      </c>
      <c r="D43">
        <v>132</v>
      </c>
      <c r="N43" s="2" t="s">
        <v>57</v>
      </c>
      <c r="O43">
        <v>50</v>
      </c>
      <c r="P43">
        <v>33</v>
      </c>
      <c r="Q43">
        <v>83</v>
      </c>
    </row>
    <row r="44" spans="1:17" x14ac:dyDescent="0.3">
      <c r="A44" s="2" t="s">
        <v>49</v>
      </c>
      <c r="B44">
        <v>71</v>
      </c>
      <c r="C44">
        <v>11</v>
      </c>
      <c r="D44">
        <v>82</v>
      </c>
      <c r="N44" s="2" t="s">
        <v>58</v>
      </c>
      <c r="O44">
        <v>78</v>
      </c>
      <c r="P44">
        <v>2</v>
      </c>
      <c r="Q44">
        <v>80</v>
      </c>
    </row>
    <row r="45" spans="1:17" x14ac:dyDescent="0.3">
      <c r="A45" s="2" t="s">
        <v>61</v>
      </c>
      <c r="B45">
        <v>20</v>
      </c>
      <c r="C45">
        <v>7</v>
      </c>
      <c r="D45">
        <v>27</v>
      </c>
      <c r="N45" s="2" t="s">
        <v>61</v>
      </c>
      <c r="O45">
        <v>40</v>
      </c>
      <c r="P45">
        <v>12</v>
      </c>
      <c r="Q45">
        <v>52</v>
      </c>
    </row>
    <row r="46" spans="1:17" x14ac:dyDescent="0.3">
      <c r="A46" s="2" t="s">
        <v>64</v>
      </c>
      <c r="B46">
        <v>1233</v>
      </c>
      <c r="C46">
        <v>237</v>
      </c>
      <c r="D46">
        <v>1470</v>
      </c>
      <c r="N46" s="2" t="s">
        <v>64</v>
      </c>
      <c r="O46">
        <v>1233</v>
      </c>
      <c r="P46">
        <v>237</v>
      </c>
      <c r="Q46">
        <v>1470</v>
      </c>
    </row>
    <row r="49" spans="1:8" x14ac:dyDescent="0.3">
      <c r="A49" s="1" t="s">
        <v>63</v>
      </c>
      <c r="B49" t="s">
        <v>62</v>
      </c>
    </row>
    <row r="50" spans="1:8" x14ac:dyDescent="0.3">
      <c r="A50" s="2" t="s">
        <v>39</v>
      </c>
      <c r="B50">
        <v>588</v>
      </c>
    </row>
    <row r="51" spans="1:8" x14ac:dyDescent="0.3">
      <c r="A51" s="2" t="s">
        <v>46</v>
      </c>
      <c r="B51">
        <v>882</v>
      </c>
    </row>
    <row r="52" spans="1:8" x14ac:dyDescent="0.3">
      <c r="A52" s="2" t="s">
        <v>64</v>
      </c>
      <c r="B52">
        <v>1470</v>
      </c>
    </row>
    <row r="57" spans="1:8" x14ac:dyDescent="0.3">
      <c r="E57" s="1" t="s">
        <v>62</v>
      </c>
      <c r="F57" s="1" t="s">
        <v>66</v>
      </c>
    </row>
    <row r="58" spans="1:8" x14ac:dyDescent="0.3">
      <c r="E58" s="1" t="s">
        <v>63</v>
      </c>
      <c r="F58" t="s">
        <v>43</v>
      </c>
      <c r="G58" t="s">
        <v>35</v>
      </c>
      <c r="H58" t="s">
        <v>64</v>
      </c>
    </row>
    <row r="59" spans="1:8" x14ac:dyDescent="0.3">
      <c r="E59" s="2" t="s">
        <v>39</v>
      </c>
      <c r="F59">
        <v>501</v>
      </c>
      <c r="G59">
        <v>87</v>
      </c>
      <c r="H59">
        <v>588</v>
      </c>
    </row>
    <row r="60" spans="1:8" x14ac:dyDescent="0.3">
      <c r="E60" s="2" t="s">
        <v>46</v>
      </c>
      <c r="F60">
        <v>732</v>
      </c>
      <c r="G60">
        <v>150</v>
      </c>
      <c r="H60">
        <v>882</v>
      </c>
    </row>
    <row r="61" spans="1:8" x14ac:dyDescent="0.3">
      <c r="E61" s="2" t="s">
        <v>64</v>
      </c>
      <c r="F61">
        <v>1233</v>
      </c>
      <c r="G61">
        <v>237</v>
      </c>
      <c r="H61">
        <v>1470</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8B4CC-4A0C-48EF-93F7-2BABDD2E867B}">
  <dimension ref="A3:N46"/>
  <sheetViews>
    <sheetView workbookViewId="0">
      <selection activeCell="J15" sqref="J15"/>
    </sheetView>
  </sheetViews>
  <sheetFormatPr defaultRowHeight="14.4" x14ac:dyDescent="0.3"/>
  <cols>
    <col min="1" max="2" width="20.33203125" bestFit="1" customWidth="1"/>
    <col min="3" max="3" width="12.44140625" bestFit="1" customWidth="1"/>
    <col min="4" max="4" width="20.33203125" bestFit="1" customWidth="1"/>
    <col min="5" max="5" width="20.33203125" customWidth="1"/>
    <col min="6" max="6" width="14.21875" bestFit="1" customWidth="1"/>
    <col min="7" max="7" width="12.44140625" bestFit="1" customWidth="1"/>
    <col min="8" max="8" width="20.33203125" bestFit="1" customWidth="1"/>
    <col min="9" max="10" width="12.44140625" bestFit="1" customWidth="1"/>
    <col min="11" max="11" width="20.33203125" bestFit="1" customWidth="1"/>
    <col min="12" max="13" width="12.44140625" bestFit="1" customWidth="1"/>
    <col min="14" max="14" width="20.33203125" bestFit="1" customWidth="1"/>
    <col min="16" max="16" width="20.21875" customWidth="1"/>
  </cols>
  <sheetData>
    <row r="3" spans="1:14" x14ac:dyDescent="0.3">
      <c r="A3" t="s">
        <v>71</v>
      </c>
      <c r="C3" s="1" t="s">
        <v>63</v>
      </c>
      <c r="D3" t="s">
        <v>71</v>
      </c>
      <c r="F3" s="1" t="s">
        <v>63</v>
      </c>
      <c r="G3" t="s">
        <v>71</v>
      </c>
      <c r="J3" s="1" t="s">
        <v>63</v>
      </c>
      <c r="K3" t="s">
        <v>71</v>
      </c>
      <c r="M3" s="1" t="s">
        <v>63</v>
      </c>
      <c r="N3" t="s">
        <v>71</v>
      </c>
    </row>
    <row r="4" spans="1:14" x14ac:dyDescent="0.3">
      <c r="A4">
        <v>0.16122448979591836</v>
      </c>
      <c r="C4" s="2" t="s">
        <v>43</v>
      </c>
      <c r="D4">
        <v>0.10436432637571158</v>
      </c>
      <c r="F4" s="2" t="s">
        <v>57</v>
      </c>
      <c r="G4">
        <v>0.39759036144578314</v>
      </c>
      <c r="J4" s="2" t="s">
        <v>72</v>
      </c>
      <c r="K4">
        <v>0.34883720930232559</v>
      </c>
      <c r="M4" s="2">
        <v>1</v>
      </c>
      <c r="N4">
        <v>0.3125</v>
      </c>
    </row>
    <row r="5" spans="1:14" x14ac:dyDescent="0.3">
      <c r="C5" s="2" t="s">
        <v>35</v>
      </c>
      <c r="D5">
        <v>0.30528846153846156</v>
      </c>
      <c r="F5" s="2" t="s">
        <v>50</v>
      </c>
      <c r="G5">
        <v>0.23938223938223938</v>
      </c>
      <c r="J5" s="2" t="s">
        <v>74</v>
      </c>
      <c r="K5">
        <v>0.18431372549019609</v>
      </c>
      <c r="M5" s="2">
        <v>4</v>
      </c>
      <c r="N5">
        <v>0.17647058823529413</v>
      </c>
    </row>
    <row r="6" spans="1:14" x14ac:dyDescent="0.3">
      <c r="C6" s="2" t="s">
        <v>64</v>
      </c>
      <c r="D6">
        <v>0.16122448979591836</v>
      </c>
      <c r="F6" s="2" t="s">
        <v>61</v>
      </c>
      <c r="G6">
        <v>0.23076923076923078</v>
      </c>
      <c r="J6" s="2" t="s">
        <v>75</v>
      </c>
      <c r="K6">
        <v>0.13071895424836602</v>
      </c>
      <c r="M6" s="2">
        <v>2</v>
      </c>
      <c r="N6">
        <v>0.16860465116279069</v>
      </c>
    </row>
    <row r="7" spans="1:14" x14ac:dyDescent="0.3">
      <c r="F7" s="2" t="s">
        <v>40</v>
      </c>
      <c r="G7">
        <v>0.17484662576687116</v>
      </c>
      <c r="J7" s="2" t="s">
        <v>76</v>
      </c>
      <c r="K7">
        <v>0.12276785714285714</v>
      </c>
      <c r="M7" s="2">
        <v>3</v>
      </c>
      <c r="N7">
        <v>0.14221724524076149</v>
      </c>
    </row>
    <row r="8" spans="1:14" x14ac:dyDescent="0.3">
      <c r="F8" s="2" t="s">
        <v>47</v>
      </c>
      <c r="G8">
        <v>0.16095890410958905</v>
      </c>
      <c r="J8" s="2" t="s">
        <v>73</v>
      </c>
      <c r="K8">
        <v>8.1300813008130079E-2</v>
      </c>
      <c r="M8" s="2" t="s">
        <v>64</v>
      </c>
      <c r="N8">
        <v>0.16122448979591836</v>
      </c>
    </row>
    <row r="9" spans="1:14" x14ac:dyDescent="0.3">
      <c r="F9" s="2" t="s">
        <v>53</v>
      </c>
      <c r="G9">
        <v>6.8965517241379309E-2</v>
      </c>
      <c r="J9" s="2" t="s">
        <v>64</v>
      </c>
      <c r="K9">
        <v>0.16122448979591836</v>
      </c>
    </row>
    <row r="10" spans="1:14" x14ac:dyDescent="0.3">
      <c r="A10" s="1" t="s">
        <v>63</v>
      </c>
      <c r="B10" t="s">
        <v>71</v>
      </c>
      <c r="F10" s="2" t="s">
        <v>54</v>
      </c>
      <c r="G10">
        <v>6.8702290076335881E-2</v>
      </c>
    </row>
    <row r="11" spans="1:14" x14ac:dyDescent="0.3">
      <c r="A11" s="2" t="s">
        <v>78</v>
      </c>
      <c r="B11">
        <v>0.21762349799732977</v>
      </c>
      <c r="F11" s="2" t="s">
        <v>56</v>
      </c>
      <c r="G11">
        <v>4.9019607843137254E-2</v>
      </c>
    </row>
    <row r="12" spans="1:14" x14ac:dyDescent="0.3">
      <c r="A12" s="2" t="s">
        <v>79</v>
      </c>
      <c r="B12">
        <v>0.11136363636363636</v>
      </c>
      <c r="F12" s="2" t="s">
        <v>58</v>
      </c>
      <c r="G12">
        <v>2.5000000000000001E-2</v>
      </c>
    </row>
    <row r="13" spans="1:14" x14ac:dyDescent="0.3">
      <c r="A13" s="2" t="s">
        <v>77</v>
      </c>
      <c r="B13">
        <v>8.8967971530249115E-2</v>
      </c>
      <c r="F13" s="2" t="s">
        <v>64</v>
      </c>
      <c r="G13">
        <v>0.16122448979591836</v>
      </c>
      <c r="J13" s="1" t="s">
        <v>63</v>
      </c>
      <c r="K13" t="s">
        <v>71</v>
      </c>
      <c r="M13" s="1" t="s">
        <v>63</v>
      </c>
      <c r="N13" t="s">
        <v>71</v>
      </c>
    </row>
    <row r="14" spans="1:14" x14ac:dyDescent="0.3">
      <c r="A14" s="2" t="s">
        <v>64</v>
      </c>
      <c r="B14">
        <v>0.16122448979591836</v>
      </c>
      <c r="J14" s="2">
        <v>1</v>
      </c>
      <c r="K14">
        <v>0.20652173913043478</v>
      </c>
      <c r="M14" s="2" t="s">
        <v>72</v>
      </c>
      <c r="N14">
        <v>0.18932874354561102</v>
      </c>
    </row>
    <row r="15" spans="1:14" x14ac:dyDescent="0.3">
      <c r="J15" s="2">
        <v>3</v>
      </c>
      <c r="K15">
        <v>0.15468409586056645</v>
      </c>
      <c r="M15" s="2" t="s">
        <v>82</v>
      </c>
      <c r="N15">
        <v>0.16279069767441862</v>
      </c>
    </row>
    <row r="16" spans="1:14" x14ac:dyDescent="0.3">
      <c r="J16" s="2">
        <v>2</v>
      </c>
      <c r="K16">
        <v>0.14851485148514851</v>
      </c>
      <c r="M16" s="2" t="s">
        <v>74</v>
      </c>
      <c r="N16">
        <v>0.14964788732394366</v>
      </c>
    </row>
    <row r="17" spans="1:14" x14ac:dyDescent="0.3">
      <c r="J17" s="2">
        <v>4</v>
      </c>
      <c r="K17">
        <v>0.14814814814814814</v>
      </c>
      <c r="M17" s="2" t="s">
        <v>75</v>
      </c>
      <c r="N17">
        <v>6.6037735849056603E-2</v>
      </c>
    </row>
    <row r="18" spans="1:14" x14ac:dyDescent="0.3">
      <c r="J18" s="2" t="s">
        <v>64</v>
      </c>
      <c r="K18">
        <v>0.16122448979591836</v>
      </c>
      <c r="M18" s="2" t="s">
        <v>64</v>
      </c>
      <c r="N18">
        <v>0.16122448979591836</v>
      </c>
    </row>
    <row r="19" spans="1:14" x14ac:dyDescent="0.3">
      <c r="A19" s="1" t="s">
        <v>63</v>
      </c>
      <c r="B19" t="s">
        <v>71</v>
      </c>
      <c r="D19" s="1" t="s">
        <v>63</v>
      </c>
      <c r="E19" t="s">
        <v>71</v>
      </c>
      <c r="G19" s="1" t="s">
        <v>63</v>
      </c>
      <c r="H19" t="s">
        <v>71</v>
      </c>
    </row>
    <row r="20" spans="1:14" x14ac:dyDescent="0.3">
      <c r="A20" s="2" t="s">
        <v>78</v>
      </c>
      <c r="B20">
        <v>0.19523809523809524</v>
      </c>
      <c r="D20" s="2">
        <v>1</v>
      </c>
      <c r="E20">
        <v>0.22837370242214533</v>
      </c>
      <c r="G20" s="2">
        <v>1</v>
      </c>
      <c r="H20">
        <v>0.25352112676056338</v>
      </c>
    </row>
    <row r="21" spans="1:14" x14ac:dyDescent="0.3">
      <c r="A21" s="2" t="s">
        <v>79</v>
      </c>
      <c r="B21">
        <v>0.15657620041753653</v>
      </c>
      <c r="D21" s="2">
        <v>3</v>
      </c>
      <c r="E21">
        <v>0.16515837104072398</v>
      </c>
      <c r="G21" s="2">
        <v>2</v>
      </c>
      <c r="H21">
        <v>0.14982578397212543</v>
      </c>
    </row>
    <row r="22" spans="1:14" x14ac:dyDescent="0.3">
      <c r="A22" s="2" t="s">
        <v>77</v>
      </c>
      <c r="B22">
        <v>0.15231788079470199</v>
      </c>
      <c r="D22" s="2">
        <v>2</v>
      </c>
      <c r="E22">
        <v>0.16428571428571428</v>
      </c>
      <c r="G22" s="2">
        <v>3</v>
      </c>
      <c r="H22">
        <v>0.13686534216335541</v>
      </c>
    </row>
    <row r="23" spans="1:14" x14ac:dyDescent="0.3">
      <c r="A23" s="2" t="s">
        <v>64</v>
      </c>
      <c r="B23">
        <v>0.16122448979591836</v>
      </c>
      <c r="D23" s="2">
        <v>4</v>
      </c>
      <c r="E23">
        <v>0.11328976034858387</v>
      </c>
      <c r="G23" s="2">
        <v>4</v>
      </c>
      <c r="H23">
        <v>0.13452914798206278</v>
      </c>
    </row>
    <row r="24" spans="1:14" x14ac:dyDescent="0.3">
      <c r="D24" s="2" t="s">
        <v>64</v>
      </c>
      <c r="E24">
        <v>0.16122448979591836</v>
      </c>
      <c r="G24" s="2" t="s">
        <v>64</v>
      </c>
      <c r="H24">
        <v>0.16122448979591836</v>
      </c>
    </row>
    <row r="27" spans="1:14" x14ac:dyDescent="0.3">
      <c r="A27" s="1" t="s">
        <v>63</v>
      </c>
      <c r="B27" t="s">
        <v>71</v>
      </c>
      <c r="D27" s="1" t="s">
        <v>63</v>
      </c>
      <c r="E27" t="s">
        <v>71</v>
      </c>
    </row>
    <row r="28" spans="1:14" x14ac:dyDescent="0.3">
      <c r="A28" s="2">
        <v>14</v>
      </c>
      <c r="B28">
        <v>0.4</v>
      </c>
      <c r="D28" s="2">
        <v>1</v>
      </c>
      <c r="E28">
        <v>0.26335174953959484</v>
      </c>
    </row>
    <row r="29" spans="1:14" x14ac:dyDescent="0.3">
      <c r="A29" s="2">
        <v>0</v>
      </c>
      <c r="B29">
        <v>0.32319391634980987</v>
      </c>
      <c r="D29" s="2">
        <v>3</v>
      </c>
      <c r="E29">
        <v>0.14678899082568808</v>
      </c>
    </row>
    <row r="30" spans="1:14" x14ac:dyDescent="0.3">
      <c r="A30" s="2">
        <v>2</v>
      </c>
      <c r="B30">
        <v>0.14534883720930233</v>
      </c>
      <c r="D30" s="2">
        <v>2</v>
      </c>
      <c r="E30">
        <v>9.7378277153558054E-2</v>
      </c>
    </row>
    <row r="31" spans="1:14" x14ac:dyDescent="0.3">
      <c r="A31" s="2">
        <v>1</v>
      </c>
      <c r="B31">
        <v>0.14473684210526316</v>
      </c>
      <c r="D31" s="2">
        <v>5</v>
      </c>
      <c r="E31">
        <v>7.2463768115942032E-2</v>
      </c>
    </row>
    <row r="32" spans="1:14" x14ac:dyDescent="0.3">
      <c r="A32" s="2">
        <v>7</v>
      </c>
      <c r="B32">
        <v>0.14351851851851852</v>
      </c>
      <c r="D32" s="2">
        <v>4</v>
      </c>
      <c r="E32">
        <v>4.716981132075472E-2</v>
      </c>
    </row>
    <row r="33" spans="1:5" x14ac:dyDescent="0.3">
      <c r="A33" s="2">
        <v>6</v>
      </c>
      <c r="B33">
        <v>0.13793103448275862</v>
      </c>
      <c r="D33" s="2" t="s">
        <v>64</v>
      </c>
      <c r="E33">
        <v>0.16122448979591836</v>
      </c>
    </row>
    <row r="34" spans="1:5" x14ac:dyDescent="0.3">
      <c r="A34" s="2">
        <v>3</v>
      </c>
      <c r="B34">
        <v>0.13380281690140844</v>
      </c>
    </row>
    <row r="35" spans="1:5" x14ac:dyDescent="0.3">
      <c r="A35" s="2">
        <v>5</v>
      </c>
      <c r="B35">
        <v>0.12903225806451613</v>
      </c>
    </row>
    <row r="36" spans="1:5" x14ac:dyDescent="0.3">
      <c r="A36" s="2">
        <v>4</v>
      </c>
      <c r="B36">
        <v>0.11224489795918367</v>
      </c>
    </row>
    <row r="37" spans="1:5" x14ac:dyDescent="0.3">
      <c r="A37" s="2">
        <v>10</v>
      </c>
      <c r="B37">
        <v>0.1111111111111111</v>
      </c>
    </row>
    <row r="38" spans="1:5" x14ac:dyDescent="0.3">
      <c r="A38" s="2">
        <v>9</v>
      </c>
      <c r="B38">
        <v>9.375E-2</v>
      </c>
    </row>
    <row r="39" spans="1:5" x14ac:dyDescent="0.3">
      <c r="A39" s="2">
        <v>8</v>
      </c>
      <c r="B39">
        <v>9.3457943925233641E-2</v>
      </c>
    </row>
    <row r="40" spans="1:5" x14ac:dyDescent="0.3">
      <c r="A40" s="2">
        <v>11</v>
      </c>
      <c r="B40">
        <v>4.5454545454545456E-2</v>
      </c>
    </row>
    <row r="41" spans="1:5" x14ac:dyDescent="0.3">
      <c r="A41" s="2">
        <v>16</v>
      </c>
      <c r="B41">
        <v>0</v>
      </c>
    </row>
    <row r="42" spans="1:5" x14ac:dyDescent="0.3">
      <c r="A42" s="2">
        <v>13</v>
      </c>
      <c r="B42">
        <v>0</v>
      </c>
    </row>
    <row r="43" spans="1:5" x14ac:dyDescent="0.3">
      <c r="A43" s="2">
        <v>17</v>
      </c>
      <c r="B43">
        <v>0</v>
      </c>
    </row>
    <row r="44" spans="1:5" x14ac:dyDescent="0.3">
      <c r="A44" s="2">
        <v>12</v>
      </c>
      <c r="B44">
        <v>0</v>
      </c>
    </row>
    <row r="45" spans="1:5" x14ac:dyDescent="0.3">
      <c r="A45" s="2">
        <v>15</v>
      </c>
      <c r="B45">
        <v>0</v>
      </c>
    </row>
    <row r="46" spans="1:5" x14ac:dyDescent="0.3">
      <c r="A46" s="2" t="s">
        <v>64</v>
      </c>
      <c r="B46">
        <v>0.16122448979591836</v>
      </c>
    </row>
  </sheetData>
  <dataConsolid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0ECB-314E-4EE8-93E5-CD4A766D8D1A}">
  <dimension ref="A3:AG35"/>
  <sheetViews>
    <sheetView topLeftCell="S1" workbookViewId="0">
      <selection activeCell="AC23" sqref="AC23"/>
    </sheetView>
  </sheetViews>
  <sheetFormatPr defaultRowHeight="14.4" x14ac:dyDescent="0.3"/>
  <cols>
    <col min="1" max="1" width="23.44140625" bestFit="1" customWidth="1"/>
    <col min="2" max="2" width="15.5546875" bestFit="1" customWidth="1"/>
    <col min="3" max="3" width="4" bestFit="1" customWidth="1"/>
    <col min="4" max="4" width="10.5546875" bestFit="1" customWidth="1"/>
    <col min="7" max="7" width="23.44140625" bestFit="1" customWidth="1"/>
    <col min="8" max="8" width="15.5546875" bestFit="1" customWidth="1"/>
    <col min="9" max="9" width="4" bestFit="1" customWidth="1"/>
    <col min="10" max="10" width="10.5546875" bestFit="1" customWidth="1"/>
    <col min="11" max="12" width="14.109375" customWidth="1"/>
    <col min="13" max="13" width="23.44140625" bestFit="1" customWidth="1"/>
    <col min="14" max="14" width="15.5546875" bestFit="1" customWidth="1"/>
    <col min="15" max="15" width="4" bestFit="1" customWidth="1"/>
    <col min="16" max="16" width="10.5546875" bestFit="1" customWidth="1"/>
    <col min="17" max="17" width="14.21875" customWidth="1"/>
    <col min="18" max="18" width="11.6640625" customWidth="1"/>
    <col min="19" max="19" width="23.44140625" bestFit="1" customWidth="1"/>
    <col min="20" max="20" width="15.5546875" bestFit="1" customWidth="1"/>
    <col min="21" max="21" width="4" bestFit="1" customWidth="1"/>
    <col min="22" max="22" width="10.5546875" bestFit="1" customWidth="1"/>
    <col min="23" max="23" width="12.33203125" customWidth="1"/>
    <col min="24" max="24" width="11.33203125" customWidth="1"/>
    <col min="25" max="25" width="23.44140625" bestFit="1" customWidth="1"/>
    <col min="26" max="26" width="15.5546875" bestFit="1" customWidth="1"/>
    <col min="27" max="27" width="4" bestFit="1" customWidth="1"/>
    <col min="28" max="28" width="10.5546875" bestFit="1" customWidth="1"/>
    <col min="29" max="29" width="18.6640625" bestFit="1" customWidth="1"/>
    <col min="30" max="30" width="23.44140625" bestFit="1" customWidth="1"/>
    <col min="31" max="31" width="15.5546875" bestFit="1" customWidth="1"/>
    <col min="32" max="32" width="4" bestFit="1" customWidth="1"/>
    <col min="33" max="33" width="10.5546875" bestFit="1" customWidth="1"/>
    <col min="34" max="34" width="14.21875" bestFit="1" customWidth="1"/>
    <col min="35" max="35" width="28" bestFit="1" customWidth="1"/>
    <col min="36" max="36" width="18.77734375" bestFit="1" customWidth="1"/>
  </cols>
  <sheetData>
    <row r="3" spans="1:33" x14ac:dyDescent="0.3">
      <c r="A3" s="1" t="s">
        <v>62</v>
      </c>
      <c r="B3" s="1" t="s">
        <v>66</v>
      </c>
      <c r="G3" s="1" t="s">
        <v>62</v>
      </c>
      <c r="H3" s="1" t="s">
        <v>66</v>
      </c>
      <c r="M3" s="1" t="s">
        <v>62</v>
      </c>
      <c r="N3" s="1" t="s">
        <v>66</v>
      </c>
      <c r="S3" s="1" t="s">
        <v>62</v>
      </c>
      <c r="T3" s="1" t="s">
        <v>66</v>
      </c>
      <c r="Y3" s="1" t="s">
        <v>62</v>
      </c>
      <c r="Z3" s="1" t="s">
        <v>66</v>
      </c>
      <c r="AD3" s="1" t="s">
        <v>62</v>
      </c>
      <c r="AE3" s="1" t="s">
        <v>66</v>
      </c>
    </row>
    <row r="4" spans="1:33" x14ac:dyDescent="0.3">
      <c r="A4" s="1" t="s">
        <v>63</v>
      </c>
      <c r="B4" t="s">
        <v>43</v>
      </c>
      <c r="C4" t="s">
        <v>35</v>
      </c>
      <c r="D4" t="s">
        <v>64</v>
      </c>
      <c r="G4" s="1" t="s">
        <v>63</v>
      </c>
      <c r="H4" t="s">
        <v>43</v>
      </c>
      <c r="I4" t="s">
        <v>35</v>
      </c>
      <c r="J4" t="s">
        <v>64</v>
      </c>
      <c r="M4" s="1" t="s">
        <v>63</v>
      </c>
      <c r="N4" t="s">
        <v>43</v>
      </c>
      <c r="O4" t="s">
        <v>35</v>
      </c>
      <c r="P4" t="s">
        <v>64</v>
      </c>
      <c r="S4" s="1" t="s">
        <v>63</v>
      </c>
      <c r="T4" t="s">
        <v>43</v>
      </c>
      <c r="U4" t="s">
        <v>35</v>
      </c>
      <c r="V4" t="s">
        <v>64</v>
      </c>
      <c r="Y4" s="1" t="s">
        <v>63</v>
      </c>
      <c r="Z4" t="s">
        <v>43</v>
      </c>
      <c r="AA4" t="s">
        <v>35</v>
      </c>
      <c r="AB4" t="s">
        <v>64</v>
      </c>
      <c r="AD4" s="1" t="s">
        <v>63</v>
      </c>
      <c r="AE4" t="s">
        <v>43</v>
      </c>
      <c r="AF4" t="s">
        <v>35</v>
      </c>
      <c r="AG4" t="s">
        <v>64</v>
      </c>
    </row>
    <row r="5" spans="1:33" x14ac:dyDescent="0.3">
      <c r="A5" s="2" t="s">
        <v>84</v>
      </c>
      <c r="B5">
        <v>442</v>
      </c>
      <c r="C5">
        <v>112</v>
      </c>
      <c r="D5">
        <v>554</v>
      </c>
      <c r="G5" s="2" t="s">
        <v>78</v>
      </c>
      <c r="H5">
        <v>586</v>
      </c>
      <c r="I5">
        <v>163</v>
      </c>
      <c r="J5">
        <v>749</v>
      </c>
      <c r="M5" s="2" t="s">
        <v>72</v>
      </c>
      <c r="N5">
        <v>140</v>
      </c>
      <c r="O5">
        <v>75</v>
      </c>
      <c r="P5">
        <v>215</v>
      </c>
      <c r="S5" s="2" t="s">
        <v>79</v>
      </c>
      <c r="T5">
        <v>808</v>
      </c>
      <c r="U5">
        <v>150</v>
      </c>
      <c r="V5">
        <v>958</v>
      </c>
      <c r="Y5" s="2" t="s">
        <v>50</v>
      </c>
      <c r="Z5">
        <v>197</v>
      </c>
      <c r="AA5">
        <v>62</v>
      </c>
      <c r="AB5">
        <v>259</v>
      </c>
      <c r="AD5" s="2" t="s">
        <v>43</v>
      </c>
      <c r="AE5">
        <v>944</v>
      </c>
      <c r="AF5">
        <v>110</v>
      </c>
      <c r="AG5">
        <v>1054</v>
      </c>
    </row>
    <row r="6" spans="1:33" x14ac:dyDescent="0.3">
      <c r="A6" s="2" t="s">
        <v>85</v>
      </c>
      <c r="B6">
        <v>454</v>
      </c>
      <c r="C6">
        <v>51</v>
      </c>
      <c r="D6">
        <v>505</v>
      </c>
      <c r="G6" s="2" t="s">
        <v>79</v>
      </c>
      <c r="H6">
        <v>391</v>
      </c>
      <c r="I6">
        <v>49</v>
      </c>
      <c r="J6">
        <v>440</v>
      </c>
      <c r="M6" s="2" t="s">
        <v>73</v>
      </c>
      <c r="N6">
        <v>226</v>
      </c>
      <c r="O6">
        <v>20</v>
      </c>
      <c r="P6">
        <v>246</v>
      </c>
      <c r="S6" s="2" t="s">
        <v>77</v>
      </c>
      <c r="T6">
        <v>256</v>
      </c>
      <c r="U6">
        <v>46</v>
      </c>
      <c r="V6">
        <v>302</v>
      </c>
      <c r="Y6" s="2" t="s">
        <v>40</v>
      </c>
      <c r="Z6">
        <v>269</v>
      </c>
      <c r="AA6">
        <v>57</v>
      </c>
      <c r="AB6">
        <v>326</v>
      </c>
      <c r="AD6" s="2" t="s">
        <v>35</v>
      </c>
      <c r="AE6">
        <v>289</v>
      </c>
      <c r="AF6">
        <v>127</v>
      </c>
      <c r="AG6">
        <v>416</v>
      </c>
    </row>
    <row r="7" spans="1:33" x14ac:dyDescent="0.3">
      <c r="A7" s="2" t="s">
        <v>83</v>
      </c>
      <c r="B7">
        <v>59</v>
      </c>
      <c r="C7">
        <v>38</v>
      </c>
      <c r="D7">
        <v>97</v>
      </c>
      <c r="G7" s="2" t="s">
        <v>77</v>
      </c>
      <c r="H7">
        <v>256</v>
      </c>
      <c r="I7">
        <v>25</v>
      </c>
      <c r="J7">
        <v>281</v>
      </c>
      <c r="M7" s="2" t="s">
        <v>74</v>
      </c>
      <c r="N7">
        <v>208</v>
      </c>
      <c r="O7">
        <v>47</v>
      </c>
      <c r="P7">
        <v>255</v>
      </c>
      <c r="S7" s="2" t="s">
        <v>78</v>
      </c>
      <c r="T7">
        <v>169</v>
      </c>
      <c r="U7">
        <v>41</v>
      </c>
      <c r="V7">
        <v>210</v>
      </c>
      <c r="Y7" s="2" t="s">
        <v>47</v>
      </c>
      <c r="Z7">
        <v>245</v>
      </c>
      <c r="AA7">
        <v>47</v>
      </c>
      <c r="AB7">
        <v>292</v>
      </c>
      <c r="AD7" s="2" t="s">
        <v>64</v>
      </c>
      <c r="AE7">
        <v>1233</v>
      </c>
      <c r="AF7">
        <v>237</v>
      </c>
      <c r="AG7">
        <v>1470</v>
      </c>
    </row>
    <row r="8" spans="1:33" x14ac:dyDescent="0.3">
      <c r="A8" s="2" t="s">
        <v>86</v>
      </c>
      <c r="B8">
        <v>220</v>
      </c>
      <c r="C8">
        <v>25</v>
      </c>
      <c r="D8">
        <v>245</v>
      </c>
      <c r="G8" s="2" t="s">
        <v>64</v>
      </c>
      <c r="H8">
        <v>1233</v>
      </c>
      <c r="I8">
        <v>237</v>
      </c>
      <c r="J8">
        <v>1470</v>
      </c>
      <c r="M8" s="2" t="s">
        <v>75</v>
      </c>
      <c r="N8">
        <v>266</v>
      </c>
      <c r="O8">
        <v>40</v>
      </c>
      <c r="P8">
        <v>306</v>
      </c>
      <c r="S8" s="2" t="s">
        <v>64</v>
      </c>
      <c r="T8">
        <v>1233</v>
      </c>
      <c r="U8">
        <v>237</v>
      </c>
      <c r="V8">
        <v>1470</v>
      </c>
      <c r="Y8" s="2" t="s">
        <v>57</v>
      </c>
      <c r="Z8">
        <v>50</v>
      </c>
      <c r="AA8">
        <v>33</v>
      </c>
      <c r="AB8">
        <v>83</v>
      </c>
    </row>
    <row r="9" spans="1:33" x14ac:dyDescent="0.3">
      <c r="A9" s="2" t="s">
        <v>87</v>
      </c>
      <c r="B9">
        <v>58</v>
      </c>
      <c r="C9">
        <v>11</v>
      </c>
      <c r="D9">
        <v>69</v>
      </c>
      <c r="M9" s="2" t="s">
        <v>76</v>
      </c>
      <c r="N9">
        <v>393</v>
      </c>
      <c r="O9">
        <v>55</v>
      </c>
      <c r="P9">
        <v>448</v>
      </c>
      <c r="Y9" s="2" t="s">
        <v>61</v>
      </c>
      <c r="Z9">
        <v>40</v>
      </c>
      <c r="AA9">
        <v>12</v>
      </c>
      <c r="AB9">
        <v>52</v>
      </c>
    </row>
    <row r="10" spans="1:33" x14ac:dyDescent="0.3">
      <c r="A10" s="2" t="s">
        <v>64</v>
      </c>
      <c r="B10">
        <v>1233</v>
      </c>
      <c r="C10">
        <v>237</v>
      </c>
      <c r="D10">
        <v>1470</v>
      </c>
      <c r="M10" s="2" t="s">
        <v>64</v>
      </c>
      <c r="N10">
        <v>1233</v>
      </c>
      <c r="O10">
        <v>237</v>
      </c>
      <c r="P10">
        <v>1470</v>
      </c>
      <c r="Y10" s="2" t="s">
        <v>53</v>
      </c>
      <c r="Z10">
        <v>135</v>
      </c>
      <c r="AA10">
        <v>10</v>
      </c>
      <c r="AB10">
        <v>145</v>
      </c>
    </row>
    <row r="11" spans="1:33" x14ac:dyDescent="0.3">
      <c r="Y11" s="2" t="s">
        <v>54</v>
      </c>
      <c r="Z11">
        <v>122</v>
      </c>
      <c r="AA11">
        <v>9</v>
      </c>
      <c r="AB11">
        <v>131</v>
      </c>
      <c r="AD11" s="1" t="s">
        <v>62</v>
      </c>
      <c r="AE11" s="1" t="s">
        <v>66</v>
      </c>
    </row>
    <row r="12" spans="1:33" x14ac:dyDescent="0.3">
      <c r="Y12" s="2" t="s">
        <v>56</v>
      </c>
      <c r="Z12">
        <v>97</v>
      </c>
      <c r="AA12">
        <v>5</v>
      </c>
      <c r="AB12">
        <v>102</v>
      </c>
      <c r="AD12" s="1" t="s">
        <v>63</v>
      </c>
      <c r="AE12" t="s">
        <v>43</v>
      </c>
      <c r="AF12" t="s">
        <v>35</v>
      </c>
      <c r="AG12" t="s">
        <v>64</v>
      </c>
    </row>
    <row r="13" spans="1:33" x14ac:dyDescent="0.3">
      <c r="Y13" s="2" t="s">
        <v>58</v>
      </c>
      <c r="Z13">
        <v>78</v>
      </c>
      <c r="AA13">
        <v>2</v>
      </c>
      <c r="AB13">
        <v>80</v>
      </c>
      <c r="AD13" s="2">
        <v>1</v>
      </c>
      <c r="AE13">
        <v>400</v>
      </c>
      <c r="AF13">
        <v>143</v>
      </c>
      <c r="AG13">
        <v>543</v>
      </c>
    </row>
    <row r="14" spans="1:33" x14ac:dyDescent="0.3">
      <c r="Y14" s="2" t="s">
        <v>64</v>
      </c>
      <c r="Z14">
        <v>1233</v>
      </c>
      <c r="AA14">
        <v>237</v>
      </c>
      <c r="AB14">
        <v>1470</v>
      </c>
      <c r="AD14" s="2">
        <v>2</v>
      </c>
      <c r="AE14">
        <v>482</v>
      </c>
      <c r="AF14">
        <v>52</v>
      </c>
      <c r="AG14">
        <v>534</v>
      </c>
    </row>
    <row r="15" spans="1:33" x14ac:dyDescent="0.3">
      <c r="A15" s="1" t="s">
        <v>62</v>
      </c>
      <c r="B15" s="1" t="s">
        <v>66</v>
      </c>
      <c r="G15" s="1" t="s">
        <v>62</v>
      </c>
      <c r="H15" s="1" t="s">
        <v>66</v>
      </c>
      <c r="M15" s="1" t="s">
        <v>62</v>
      </c>
      <c r="N15" s="1" t="s">
        <v>66</v>
      </c>
      <c r="S15" s="1" t="s">
        <v>62</v>
      </c>
      <c r="T15" s="1" t="s">
        <v>66</v>
      </c>
      <c r="AD15" s="2">
        <v>3</v>
      </c>
      <c r="AE15">
        <v>186</v>
      </c>
      <c r="AF15">
        <v>32</v>
      </c>
      <c r="AG15">
        <v>218</v>
      </c>
    </row>
    <row r="16" spans="1:33" x14ac:dyDescent="0.3">
      <c r="A16" s="1" t="s">
        <v>63</v>
      </c>
      <c r="B16" t="s">
        <v>43</v>
      </c>
      <c r="C16" t="s">
        <v>35</v>
      </c>
      <c r="D16" t="s">
        <v>64</v>
      </c>
      <c r="G16" s="1" t="s">
        <v>63</v>
      </c>
      <c r="H16" t="s">
        <v>43</v>
      </c>
      <c r="I16" t="s">
        <v>35</v>
      </c>
      <c r="J16" t="s">
        <v>64</v>
      </c>
      <c r="M16" s="1" t="s">
        <v>63</v>
      </c>
      <c r="N16" t="s">
        <v>43</v>
      </c>
      <c r="O16" t="s">
        <v>35</v>
      </c>
      <c r="P16" t="s">
        <v>64</v>
      </c>
      <c r="S16" s="1" t="s">
        <v>63</v>
      </c>
      <c r="T16" t="s">
        <v>43</v>
      </c>
      <c r="U16" t="s">
        <v>35</v>
      </c>
      <c r="V16" t="s">
        <v>64</v>
      </c>
      <c r="AD16" s="2">
        <v>5</v>
      </c>
      <c r="AE16">
        <v>64</v>
      </c>
      <c r="AF16">
        <v>5</v>
      </c>
      <c r="AG16">
        <v>69</v>
      </c>
    </row>
    <row r="17" spans="1:33" x14ac:dyDescent="0.3">
      <c r="A17" s="2" t="s">
        <v>72</v>
      </c>
      <c r="B17">
        <v>471</v>
      </c>
      <c r="C17">
        <v>110</v>
      </c>
      <c r="D17">
        <v>581</v>
      </c>
      <c r="G17" s="2">
        <v>1</v>
      </c>
      <c r="H17">
        <v>212</v>
      </c>
      <c r="I17">
        <v>72</v>
      </c>
      <c r="J17">
        <v>284</v>
      </c>
      <c r="M17" s="2">
        <v>3</v>
      </c>
      <c r="N17">
        <v>743</v>
      </c>
      <c r="O17">
        <v>125</v>
      </c>
      <c r="P17">
        <v>868</v>
      </c>
      <c r="S17" s="2">
        <v>2</v>
      </c>
      <c r="T17">
        <v>294</v>
      </c>
      <c r="U17">
        <v>50</v>
      </c>
      <c r="V17">
        <v>344</v>
      </c>
      <c r="Y17" s="1" t="s">
        <v>62</v>
      </c>
      <c r="Z17" s="1" t="s">
        <v>66</v>
      </c>
      <c r="AD17" s="2">
        <v>4</v>
      </c>
      <c r="AE17">
        <v>101</v>
      </c>
      <c r="AF17">
        <v>5</v>
      </c>
      <c r="AG17">
        <v>106</v>
      </c>
    </row>
    <row r="18" spans="1:33" x14ac:dyDescent="0.3">
      <c r="A18" s="2" t="s">
        <v>74</v>
      </c>
      <c r="B18">
        <v>483</v>
      </c>
      <c r="C18">
        <v>85</v>
      </c>
      <c r="D18">
        <v>568</v>
      </c>
      <c r="G18" s="2">
        <v>2</v>
      </c>
      <c r="H18">
        <v>244</v>
      </c>
      <c r="I18">
        <v>43</v>
      </c>
      <c r="J18">
        <v>287</v>
      </c>
      <c r="M18" s="2">
        <v>2</v>
      </c>
      <c r="N18">
        <v>304</v>
      </c>
      <c r="O18">
        <v>71</v>
      </c>
      <c r="P18">
        <v>375</v>
      </c>
      <c r="S18" s="2">
        <v>7</v>
      </c>
      <c r="T18">
        <v>185</v>
      </c>
      <c r="U18">
        <v>31</v>
      </c>
      <c r="V18">
        <v>216</v>
      </c>
      <c r="Y18" s="1" t="s">
        <v>63</v>
      </c>
      <c r="Z18" t="s">
        <v>43</v>
      </c>
      <c r="AA18" t="s">
        <v>35</v>
      </c>
      <c r="AB18" t="s">
        <v>64</v>
      </c>
      <c r="AD18" s="2" t="s">
        <v>64</v>
      </c>
      <c r="AE18">
        <v>1233</v>
      </c>
      <c r="AF18">
        <v>237</v>
      </c>
      <c r="AG18">
        <v>1470</v>
      </c>
    </row>
    <row r="19" spans="1:33" x14ac:dyDescent="0.3">
      <c r="A19" s="2" t="s">
        <v>82</v>
      </c>
      <c r="B19">
        <v>180</v>
      </c>
      <c r="C19">
        <v>35</v>
      </c>
      <c r="D19">
        <v>215</v>
      </c>
      <c r="G19" s="2">
        <v>3</v>
      </c>
      <c r="H19">
        <v>391</v>
      </c>
      <c r="I19">
        <v>62</v>
      </c>
      <c r="J19">
        <v>453</v>
      </c>
      <c r="M19" s="2">
        <v>1</v>
      </c>
      <c r="N19">
        <v>55</v>
      </c>
      <c r="O19">
        <v>28</v>
      </c>
      <c r="P19">
        <v>83</v>
      </c>
      <c r="S19" s="2">
        <v>0</v>
      </c>
      <c r="T19">
        <v>178</v>
      </c>
      <c r="U19">
        <v>85</v>
      </c>
      <c r="V19">
        <v>263</v>
      </c>
      <c r="Y19" s="2" t="s">
        <v>45</v>
      </c>
      <c r="Z19">
        <v>828</v>
      </c>
      <c r="AA19">
        <v>133</v>
      </c>
      <c r="AB19">
        <v>961</v>
      </c>
    </row>
    <row r="20" spans="1:33" x14ac:dyDescent="0.3">
      <c r="A20" s="2" t="s">
        <v>75</v>
      </c>
      <c r="B20">
        <v>99</v>
      </c>
      <c r="C20">
        <v>7</v>
      </c>
      <c r="D20">
        <v>106</v>
      </c>
      <c r="G20" s="2">
        <v>4</v>
      </c>
      <c r="H20">
        <v>386</v>
      </c>
      <c r="I20">
        <v>60</v>
      </c>
      <c r="J20">
        <v>446</v>
      </c>
      <c r="M20" s="2">
        <v>4</v>
      </c>
      <c r="N20">
        <v>131</v>
      </c>
      <c r="O20">
        <v>13</v>
      </c>
      <c r="P20">
        <v>144</v>
      </c>
      <c r="S20" s="2">
        <v>3</v>
      </c>
      <c r="T20">
        <v>123</v>
      </c>
      <c r="U20">
        <v>19</v>
      </c>
      <c r="V20">
        <v>142</v>
      </c>
      <c r="Y20" s="2" t="s">
        <v>37</v>
      </c>
      <c r="Z20">
        <v>354</v>
      </c>
      <c r="AA20">
        <v>92</v>
      </c>
      <c r="AB20">
        <v>446</v>
      </c>
    </row>
    <row r="21" spans="1:33" x14ac:dyDescent="0.3">
      <c r="A21" s="2" t="s">
        <v>64</v>
      </c>
      <c r="B21">
        <v>1233</v>
      </c>
      <c r="C21">
        <v>237</v>
      </c>
      <c r="D21">
        <v>1470</v>
      </c>
      <c r="G21" s="2" t="s">
        <v>64</v>
      </c>
      <c r="H21">
        <v>1233</v>
      </c>
      <c r="I21">
        <v>237</v>
      </c>
      <c r="J21">
        <v>1470</v>
      </c>
      <c r="M21" s="2" t="s">
        <v>64</v>
      </c>
      <c r="N21">
        <v>1233</v>
      </c>
      <c r="O21">
        <v>237</v>
      </c>
      <c r="P21">
        <v>1470</v>
      </c>
      <c r="S21" s="2">
        <v>8</v>
      </c>
      <c r="T21">
        <v>97</v>
      </c>
      <c r="U21">
        <v>10</v>
      </c>
      <c r="V21">
        <v>107</v>
      </c>
      <c r="Y21" s="2" t="s">
        <v>61</v>
      </c>
      <c r="Z21">
        <v>51</v>
      </c>
      <c r="AA21">
        <v>12</v>
      </c>
      <c r="AB21">
        <v>63</v>
      </c>
    </row>
    <row r="22" spans="1:33" x14ac:dyDescent="0.3">
      <c r="S22" s="2">
        <v>4</v>
      </c>
      <c r="T22">
        <v>87</v>
      </c>
      <c r="U22">
        <v>11</v>
      </c>
      <c r="V22">
        <v>98</v>
      </c>
      <c r="Y22" s="2" t="s">
        <v>64</v>
      </c>
      <c r="Z22">
        <v>1233</v>
      </c>
      <c r="AA22">
        <v>237</v>
      </c>
      <c r="AB22">
        <v>1470</v>
      </c>
    </row>
    <row r="23" spans="1:33" x14ac:dyDescent="0.3">
      <c r="S23" s="2">
        <v>1</v>
      </c>
      <c r="T23">
        <v>65</v>
      </c>
      <c r="U23">
        <v>11</v>
      </c>
      <c r="V23">
        <v>76</v>
      </c>
    </row>
    <row r="24" spans="1:33" x14ac:dyDescent="0.3">
      <c r="S24" s="2">
        <v>9</v>
      </c>
      <c r="T24">
        <v>58</v>
      </c>
      <c r="U24">
        <v>6</v>
      </c>
      <c r="V24">
        <v>64</v>
      </c>
    </row>
    <row r="25" spans="1:33" x14ac:dyDescent="0.3">
      <c r="A25" s="1" t="s">
        <v>62</v>
      </c>
      <c r="B25" s="1" t="s">
        <v>66</v>
      </c>
      <c r="G25" s="1" t="s">
        <v>62</v>
      </c>
      <c r="H25" s="1" t="s">
        <v>66</v>
      </c>
      <c r="M25" s="1" t="s">
        <v>62</v>
      </c>
      <c r="N25" s="1" t="s">
        <v>66</v>
      </c>
      <c r="S25" s="2">
        <v>5</v>
      </c>
      <c r="T25">
        <v>27</v>
      </c>
      <c r="U25">
        <v>4</v>
      </c>
      <c r="V25">
        <v>31</v>
      </c>
    </row>
    <row r="26" spans="1:33" x14ac:dyDescent="0.3">
      <c r="A26" s="1" t="s">
        <v>63</v>
      </c>
      <c r="B26" t="s">
        <v>43</v>
      </c>
      <c r="C26" t="s">
        <v>35</v>
      </c>
      <c r="D26" t="s">
        <v>64</v>
      </c>
      <c r="G26" s="1" t="s">
        <v>63</v>
      </c>
      <c r="H26" t="s">
        <v>43</v>
      </c>
      <c r="I26" t="s">
        <v>35</v>
      </c>
      <c r="J26" t="s">
        <v>64</v>
      </c>
      <c r="M26" s="1" t="s">
        <v>63</v>
      </c>
      <c r="N26" t="s">
        <v>43</v>
      </c>
      <c r="O26" t="s">
        <v>35</v>
      </c>
      <c r="P26" t="s">
        <v>64</v>
      </c>
      <c r="S26" s="2">
        <v>6</v>
      </c>
      <c r="T26">
        <v>25</v>
      </c>
      <c r="U26">
        <v>4</v>
      </c>
      <c r="V26">
        <v>29</v>
      </c>
      <c r="Y26" s="1" t="s">
        <v>62</v>
      </c>
      <c r="Z26" s="1" t="s">
        <v>66</v>
      </c>
    </row>
    <row r="27" spans="1:33" x14ac:dyDescent="0.3">
      <c r="A27" s="2">
        <v>3</v>
      </c>
      <c r="B27">
        <v>388</v>
      </c>
      <c r="C27">
        <v>71</v>
      </c>
      <c r="D27">
        <v>459</v>
      </c>
      <c r="G27" s="2">
        <v>3</v>
      </c>
      <c r="H27">
        <v>766</v>
      </c>
      <c r="I27">
        <v>127</v>
      </c>
      <c r="J27">
        <v>893</v>
      </c>
      <c r="M27" s="2">
        <v>3</v>
      </c>
      <c r="N27">
        <v>369</v>
      </c>
      <c r="O27">
        <v>73</v>
      </c>
      <c r="P27">
        <v>442</v>
      </c>
      <c r="S27" s="2">
        <v>10</v>
      </c>
      <c r="T27">
        <v>24</v>
      </c>
      <c r="U27">
        <v>3</v>
      </c>
      <c r="V27">
        <v>27</v>
      </c>
      <c r="Y27" s="1" t="s">
        <v>63</v>
      </c>
      <c r="Z27" t="s">
        <v>43</v>
      </c>
      <c r="AA27" t="s">
        <v>35</v>
      </c>
      <c r="AB27" t="s">
        <v>64</v>
      </c>
    </row>
    <row r="28" spans="1:33" x14ac:dyDescent="0.3">
      <c r="A28" s="2">
        <v>4</v>
      </c>
      <c r="B28">
        <v>368</v>
      </c>
      <c r="C28">
        <v>64</v>
      </c>
      <c r="D28">
        <v>432</v>
      </c>
      <c r="G28" s="2">
        <v>2</v>
      </c>
      <c r="H28">
        <v>286</v>
      </c>
      <c r="I28">
        <v>58</v>
      </c>
      <c r="J28">
        <v>344</v>
      </c>
      <c r="M28" s="2">
        <v>1</v>
      </c>
      <c r="N28">
        <v>223</v>
      </c>
      <c r="O28">
        <v>66</v>
      </c>
      <c r="P28">
        <v>289</v>
      </c>
      <c r="S28" s="2">
        <v>11</v>
      </c>
      <c r="T28">
        <v>21</v>
      </c>
      <c r="U28">
        <v>1</v>
      </c>
      <c r="V28">
        <v>22</v>
      </c>
      <c r="Y28" s="2" t="s">
        <v>46</v>
      </c>
      <c r="Z28">
        <v>732</v>
      </c>
      <c r="AA28">
        <v>150</v>
      </c>
      <c r="AB28">
        <v>882</v>
      </c>
    </row>
    <row r="29" spans="1:33" x14ac:dyDescent="0.3">
      <c r="A29" s="2">
        <v>1</v>
      </c>
      <c r="B29">
        <v>219</v>
      </c>
      <c r="C29">
        <v>57</v>
      </c>
      <c r="D29">
        <v>276</v>
      </c>
      <c r="G29" s="2">
        <v>4</v>
      </c>
      <c r="H29">
        <v>126</v>
      </c>
      <c r="I29">
        <v>27</v>
      </c>
      <c r="J29">
        <v>153</v>
      </c>
      <c r="M29" s="2">
        <v>4</v>
      </c>
      <c r="N29">
        <v>407</v>
      </c>
      <c r="O29">
        <v>52</v>
      </c>
      <c r="P29">
        <v>459</v>
      </c>
      <c r="S29" s="2">
        <v>12</v>
      </c>
      <c r="T29">
        <v>18</v>
      </c>
      <c r="V29">
        <v>18</v>
      </c>
      <c r="Y29" s="2" t="s">
        <v>39</v>
      </c>
      <c r="Z29">
        <v>501</v>
      </c>
      <c r="AA29">
        <v>87</v>
      </c>
      <c r="AB29">
        <v>588</v>
      </c>
    </row>
    <row r="30" spans="1:33" x14ac:dyDescent="0.3">
      <c r="A30" s="2">
        <v>2</v>
      </c>
      <c r="B30">
        <v>258</v>
      </c>
      <c r="C30">
        <v>45</v>
      </c>
      <c r="D30">
        <v>303</v>
      </c>
      <c r="G30" s="2">
        <v>1</v>
      </c>
      <c r="H30">
        <v>55</v>
      </c>
      <c r="I30">
        <v>25</v>
      </c>
      <c r="J30">
        <v>80</v>
      </c>
      <c r="M30" s="2">
        <v>2</v>
      </c>
      <c r="N30">
        <v>234</v>
      </c>
      <c r="O30">
        <v>46</v>
      </c>
      <c r="P30">
        <v>280</v>
      </c>
      <c r="S30" s="2">
        <v>13</v>
      </c>
      <c r="T30">
        <v>14</v>
      </c>
      <c r="V30">
        <v>14</v>
      </c>
      <c r="Y30" s="2" t="s">
        <v>64</v>
      </c>
      <c r="Z30">
        <v>1233</v>
      </c>
      <c r="AA30">
        <v>237</v>
      </c>
      <c r="AB30">
        <v>1470</v>
      </c>
    </row>
    <row r="31" spans="1:33" x14ac:dyDescent="0.3">
      <c r="A31" s="2" t="s">
        <v>64</v>
      </c>
      <c r="B31">
        <v>1233</v>
      </c>
      <c r="C31">
        <v>237</v>
      </c>
      <c r="D31">
        <v>1470</v>
      </c>
      <c r="G31" s="2" t="s">
        <v>64</v>
      </c>
      <c r="H31">
        <v>1233</v>
      </c>
      <c r="I31">
        <v>237</v>
      </c>
      <c r="J31">
        <v>1470</v>
      </c>
      <c r="M31" s="2" t="s">
        <v>64</v>
      </c>
      <c r="N31">
        <v>1233</v>
      </c>
      <c r="O31">
        <v>237</v>
      </c>
      <c r="P31">
        <v>1470</v>
      </c>
      <c r="S31" s="2">
        <v>17</v>
      </c>
      <c r="T31">
        <v>7</v>
      </c>
      <c r="V31">
        <v>7</v>
      </c>
    </row>
    <row r="32" spans="1:33" x14ac:dyDescent="0.3">
      <c r="S32" s="2">
        <v>15</v>
      </c>
      <c r="T32">
        <v>5</v>
      </c>
      <c r="V32">
        <v>5</v>
      </c>
    </row>
    <row r="33" spans="19:22" x14ac:dyDescent="0.3">
      <c r="S33" s="2">
        <v>14</v>
      </c>
      <c r="T33">
        <v>3</v>
      </c>
      <c r="U33">
        <v>2</v>
      </c>
      <c r="V33">
        <v>5</v>
      </c>
    </row>
    <row r="34" spans="19:22" x14ac:dyDescent="0.3">
      <c r="S34" s="2">
        <v>16</v>
      </c>
      <c r="T34">
        <v>2</v>
      </c>
      <c r="V34">
        <v>2</v>
      </c>
    </row>
    <row r="35" spans="19:22" x14ac:dyDescent="0.3">
      <c r="S35" s="2" t="s">
        <v>64</v>
      </c>
      <c r="T35">
        <v>1233</v>
      </c>
      <c r="U35">
        <v>237</v>
      </c>
      <c r="V35">
        <v>1470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011B-9483-4735-8B08-758573D245DC}">
  <dimension ref="A4:B5"/>
  <sheetViews>
    <sheetView workbookViewId="0">
      <selection activeCell="D27" sqref="D27"/>
    </sheetView>
  </sheetViews>
  <sheetFormatPr defaultRowHeight="14.4" x14ac:dyDescent="0.3"/>
  <cols>
    <col min="1" max="1" width="22.6640625" bestFit="1" customWidth="1"/>
    <col min="2" max="2" width="20.33203125" bestFit="1" customWidth="1"/>
    <col min="3" max="3" width="15.109375" bestFit="1" customWidth="1"/>
    <col min="5" max="5" width="12.44140625" bestFit="1" customWidth="1"/>
    <col min="6" max="6" width="23.44140625" bestFit="1" customWidth="1"/>
  </cols>
  <sheetData>
    <row r="4" spans="1:2" x14ac:dyDescent="0.3">
      <c r="A4" t="s">
        <v>88</v>
      </c>
      <c r="B4">
        <f>COUNTA(HR_Employee_Attrition[Age])</f>
        <v>1470</v>
      </c>
    </row>
    <row r="5" spans="1:2" x14ac:dyDescent="0.3">
      <c r="A5" t="s">
        <v>89</v>
      </c>
      <c r="B5">
        <f>GETPIVOTDATA("[Measures].[Average of AttritionFlag]",Sheet3!$A$3)</f>
        <v>0.16122448979591836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FD4E-A715-4DCB-9107-BD0BFC8F9EBC}">
  <dimension ref="A5:H5"/>
  <sheetViews>
    <sheetView showGridLines="0" topLeftCell="K35" workbookViewId="0">
      <selection activeCell="M5" sqref="M5"/>
    </sheetView>
  </sheetViews>
  <sheetFormatPr defaultRowHeight="14.4" x14ac:dyDescent="0.3"/>
  <cols>
    <col min="1" max="1" width="24.44140625" customWidth="1"/>
    <col min="4" max="4" width="20.6640625" customWidth="1"/>
    <col min="5" max="5" width="11.33203125" bestFit="1" customWidth="1"/>
    <col min="7" max="7" width="23.88671875" customWidth="1"/>
  </cols>
  <sheetData>
    <row r="5" spans="1:8" ht="23.4" x14ac:dyDescent="0.45">
      <c r="A5" s="3" t="s">
        <v>90</v>
      </c>
      <c r="B5" s="5">
        <f>COUNTA(HR_Employee_Attrition[Age])</f>
        <v>1470</v>
      </c>
      <c r="D5" s="3" t="s">
        <v>91</v>
      </c>
      <c r="E5" s="4">
        <f>H5/B5</f>
        <v>0.16122448979591836</v>
      </c>
      <c r="G5" s="3" t="s">
        <v>92</v>
      </c>
      <c r="H5" s="5">
        <f>COUNTIF(HR_Employee_Attrition[Attrition],"Yes")</f>
        <v>237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C45C82-4016-4772-AAC4-4306553E65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HR-Employee-Attrition</vt:lpstr>
      <vt:lpstr>Sheet1</vt:lpstr>
      <vt:lpstr>Sheet3</vt:lpstr>
      <vt:lpstr>Sheet4</vt:lpstr>
      <vt:lpstr>Sheet2</vt:lpstr>
      <vt:lpstr>HR Attrition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C</dc:creator>
  <cp:lastModifiedBy>Saeed C</cp:lastModifiedBy>
  <dcterms:created xsi:type="dcterms:W3CDTF">2025-12-15T06:12:55Z</dcterms:created>
  <dcterms:modified xsi:type="dcterms:W3CDTF">2025-12-18T08:40:02Z</dcterms:modified>
</cp:coreProperties>
</file>