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E:\PYTHON\digitalent-kominfo-python\latihan_statistik_excel\"/>
    </mc:Choice>
  </mc:AlternateContent>
  <xr:revisionPtr revIDLastSave="0" documentId="13_ncr:1_{5CB0D02A-4A75-4452-B721-0570FA8405DC}" xr6:coauthVersionLast="38" xr6:coauthVersionMax="38" xr10:uidLastSave="{00000000-0000-0000-0000-000000000000}"/>
  <bookViews>
    <workbookView xWindow="0" yWindow="0" windowWidth="15345" windowHeight="6315" activeTab="1" xr2:uid="{00000000-000D-0000-FFFF-FFFF00000000}"/>
  </bookViews>
  <sheets>
    <sheet name="Data" sheetId="1" r:id="rId1"/>
    <sheet name="Sheet1" sheetId="3" r:id="rId2"/>
    <sheet name="Notes" sheetId="2" r:id="rId3"/>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 i="3"/>
  <c r="D3" i="3"/>
  <c r="D4" i="3"/>
  <c r="D5" i="3"/>
  <c r="D6" i="3"/>
  <c r="D7" i="3"/>
  <c r="D8" i="3"/>
  <c r="D9" i="3"/>
  <c r="D10" i="3"/>
  <c r="D11" i="3"/>
  <c r="D12" i="3"/>
  <c r="D13" i="3"/>
  <c r="D14" i="3"/>
  <c r="D15" i="3"/>
  <c r="D16" i="3"/>
  <c r="D17" i="3"/>
  <c r="D18" i="3"/>
  <c r="D19" i="3"/>
  <c r="D20" i="3"/>
  <c r="D21" i="3"/>
  <c r="D2" i="3"/>
  <c r="C3" i="3"/>
  <c r="C4" i="3"/>
  <c r="C5" i="3"/>
  <c r="C6" i="3"/>
  <c r="C7" i="3"/>
  <c r="C8" i="3"/>
  <c r="C9" i="3"/>
  <c r="C10" i="3"/>
  <c r="C11" i="3"/>
  <c r="C12" i="3"/>
  <c r="C13" i="3"/>
  <c r="C14" i="3"/>
  <c r="C15" i="3"/>
  <c r="C16" i="3"/>
  <c r="C17" i="3"/>
  <c r="C18" i="3"/>
  <c r="C19" i="3"/>
  <c r="C20" i="3"/>
  <c r="C21" i="3"/>
  <c r="C2" i="3"/>
  <c r="B3" i="3"/>
  <c r="B4" i="3"/>
  <c r="B5" i="3"/>
  <c r="B6" i="3"/>
  <c r="B7" i="3"/>
  <c r="B8" i="3"/>
  <c r="B9" i="3"/>
  <c r="B10" i="3"/>
  <c r="B11" i="3"/>
  <c r="B12" i="3"/>
  <c r="B13" i="3"/>
  <c r="B14" i="3"/>
  <c r="B15" i="3"/>
  <c r="B16" i="3"/>
  <c r="B17" i="3"/>
  <c r="B18" i="3"/>
  <c r="B19" i="3"/>
  <c r="B20" i="3"/>
  <c r="B21" i="3"/>
  <c r="B2" i="3"/>
</calcChain>
</file>

<file path=xl/sharedStrings.xml><?xml version="1.0" encoding="utf-8"?>
<sst xmlns="http://schemas.openxmlformats.org/spreadsheetml/2006/main" count="824" uniqueCount="327">
  <si>
    <t>Description: This was the 1983 ASA Data Exposition dataset. The dataset was collected by Ernesto Ramos and David Donoho and dealt with automobiles. I don't remember the instructions for analysis. Data on mpg, cylinders, displacement, etc. (8 variables) for 406 different cars. The dataset includes the names of the cars. The data are in one file</t>
  </si>
  <si>
    <t>source: search for [cars] at</t>
  </si>
  <si>
    <t>http://lib.stat.cmu.edu/modules.php?op=modload&amp;name=Downloads&amp;file=index&amp;req=viewdownload&amp;cid=2</t>
  </si>
  <si>
    <t>Car</t>
  </si>
  <si>
    <t>MPG</t>
  </si>
  <si>
    <t>cylinders</t>
  </si>
  <si>
    <t>displacement</t>
  </si>
  <si>
    <t>HP</t>
  </si>
  <si>
    <t>weight</t>
  </si>
  <si>
    <t>acceleration</t>
  </si>
  <si>
    <t>model.year</t>
  </si>
  <si>
    <t>Origin</t>
  </si>
  <si>
    <t>"chevrolet chevelle malibu"</t>
  </si>
  <si>
    <t>US</t>
  </si>
  <si>
    <t>"buick skylark 320"</t>
  </si>
  <si>
    <t>"plymouth satellite"</t>
  </si>
  <si>
    <t>"amc rebel sst"</t>
  </si>
  <si>
    <t>"ford torino"</t>
  </si>
  <si>
    <t>"ford galaxie 500"</t>
  </si>
  <si>
    <t>"chevrolet impala"</t>
  </si>
  <si>
    <t>"plymouth fury iii"</t>
  </si>
  <si>
    <t>"pontiac catalina"</t>
  </si>
  <si>
    <t>"amc ambassador dpl"</t>
  </si>
  <si>
    <t>"citroen ds-21 pallas"</t>
  </si>
  <si>
    <t>Europe</t>
  </si>
  <si>
    <t>"chevrolet chevelle concours (sw)"</t>
  </si>
  <si>
    <t>"ford torino (sw)"</t>
  </si>
  <si>
    <t>"plymouth satellite (sw)"</t>
  </si>
  <si>
    <t>"amc rebel sst (sw)"</t>
  </si>
  <si>
    <t>"dodge challenger se"</t>
  </si>
  <si>
    <t>"plymouth 'cuda 340"</t>
  </si>
  <si>
    <t>"ford mustang boss 302"</t>
  </si>
  <si>
    <t>"chevrolet monte carlo"</t>
  </si>
  <si>
    <t>"buick estate wagon (sw)"</t>
  </si>
  <si>
    <t>"toyota corona mark ii"</t>
  </si>
  <si>
    <t>Japan</t>
  </si>
  <si>
    <t>"plymouth duster"</t>
  </si>
  <si>
    <t>"amc hornet"</t>
  </si>
  <si>
    <t>"ford maverick"</t>
  </si>
  <si>
    <t>"datsun pl510"</t>
  </si>
  <si>
    <t>"volkswagen 1131 deluxe sedan"</t>
  </si>
  <si>
    <t>"peugeot 504"</t>
  </si>
  <si>
    <t>"audi 100 ls"</t>
  </si>
  <si>
    <t>"saab 99e"</t>
  </si>
  <si>
    <t>"bmw 2002"</t>
  </si>
  <si>
    <t>"amc gremlin"</t>
  </si>
  <si>
    <t>"ford f250"</t>
  </si>
  <si>
    <t>"chevy c20"</t>
  </si>
  <si>
    <t>"dodge d200"</t>
  </si>
  <si>
    <t>"hi 1200d"</t>
  </si>
  <si>
    <t>"chevrolet vega 2300"</t>
  </si>
  <si>
    <t>"toyota corona"</t>
  </si>
  <si>
    <t>"ford pinto"</t>
  </si>
  <si>
    <t>"volkswagen super beetle 117"</t>
  </si>
  <si>
    <t>"plymouth satellite custom"</t>
  </si>
  <si>
    <t>"ford torino 500"</t>
  </si>
  <si>
    <t>"amc matador"</t>
  </si>
  <si>
    <t>"pontiac catalina brougham"</t>
  </si>
  <si>
    <t>"dodge monaco (sw)"</t>
  </si>
  <si>
    <t>"ford country squire (sw)"</t>
  </si>
  <si>
    <t>"pontiac safari (sw)"</t>
  </si>
  <si>
    <t>"amc hornet sportabout (sw)"</t>
  </si>
  <si>
    <t>"chevrolet vega (sw)"</t>
  </si>
  <si>
    <t>"pontiac firebird"</t>
  </si>
  <si>
    <t>"ford mustang"</t>
  </si>
  <si>
    <t>"mercury capri 2000"</t>
  </si>
  <si>
    <t>"opel 1900"</t>
  </si>
  <si>
    <t>"peugeot 304"</t>
  </si>
  <si>
    <t>"fiat 124b"</t>
  </si>
  <si>
    <t>"toyota corolla 1200"</t>
  </si>
  <si>
    <t>"datsun 1200"</t>
  </si>
  <si>
    <t>"volkswagen model 111"</t>
  </si>
  <si>
    <t>"plymouth cricket"</t>
  </si>
  <si>
    <t>"toyota corona hardtop"</t>
  </si>
  <si>
    <t>"dodge colt hardtop"</t>
  </si>
  <si>
    <t>"volkswagen type 3"</t>
  </si>
  <si>
    <t>"chevrolet vega"</t>
  </si>
  <si>
    <t>"ford pinto runabout"</t>
  </si>
  <si>
    <t>"amc ambassador sst"</t>
  </si>
  <si>
    <t>"mercury marquis"</t>
  </si>
  <si>
    <t>"buick lesabre custom"</t>
  </si>
  <si>
    <t>"oldsmobile delta 88 royale"</t>
  </si>
  <si>
    <t>"chrysler newport royal"</t>
  </si>
  <si>
    <t>"mazda rx2 coupe"</t>
  </si>
  <si>
    <t>"amc matador (sw)"</t>
  </si>
  <si>
    <t>"ford gran torino (sw)"</t>
  </si>
  <si>
    <t>"plymouth satellite custom (sw)"</t>
  </si>
  <si>
    <t>"volvo 145e (sw)"</t>
  </si>
  <si>
    <t>"volkswagen 411 (sw)"</t>
  </si>
  <si>
    <t>"peugeot 504 (sw)"</t>
  </si>
  <si>
    <t>"renault 12 (sw)"</t>
  </si>
  <si>
    <t>"ford pinto (sw)"</t>
  </si>
  <si>
    <t>"datsun 510 (sw)"</t>
  </si>
  <si>
    <t>"toyouta corona mark ii (sw)"</t>
  </si>
  <si>
    <t>"dodge colt (sw)"</t>
  </si>
  <si>
    <t>"toyota corolla 1600 (sw)"</t>
  </si>
  <si>
    <t>"buick century 350"</t>
  </si>
  <si>
    <t>"chevrolet malibu"</t>
  </si>
  <si>
    <t>"ford gran torino"</t>
  </si>
  <si>
    <t>"dodge coronet custom"</t>
  </si>
  <si>
    <t>"mercury marquis brougham"</t>
  </si>
  <si>
    <t>"chevrolet caprice classic"</t>
  </si>
  <si>
    <t>"ford ltd"</t>
  </si>
  <si>
    <t>"plymouth fury gran sedan"</t>
  </si>
  <si>
    <t>"chrysler new yorker brougham"</t>
  </si>
  <si>
    <t>"buick electra 225 custom"</t>
  </si>
  <si>
    <t>"amc ambassador brougham"</t>
  </si>
  <si>
    <t>"plymouth valiant"</t>
  </si>
  <si>
    <t>"chevrolet nova custom"</t>
  </si>
  <si>
    <t>"volkswagen super beetle"</t>
  </si>
  <si>
    <t>"ford country"</t>
  </si>
  <si>
    <t>"plymouth custom suburb"</t>
  </si>
  <si>
    <t>"oldsmobile vista cruiser"</t>
  </si>
  <si>
    <t>"toyota carina"</t>
  </si>
  <si>
    <t>"datsun 610"</t>
  </si>
  <si>
    <t>"maxda rx3"</t>
  </si>
  <si>
    <t>"mercury capri v6"</t>
  </si>
  <si>
    <t>"fiat 124 sport coupe"</t>
  </si>
  <si>
    <t>"chevrolet monte carlo s"</t>
  </si>
  <si>
    <t>"pontiac grand prix"</t>
  </si>
  <si>
    <t>"fiat 128"</t>
  </si>
  <si>
    <t>"opel manta"</t>
  </si>
  <si>
    <t>"audi 100ls"</t>
  </si>
  <si>
    <t>"volvo 144ea"</t>
  </si>
  <si>
    <t>"dodge dart custom"</t>
  </si>
  <si>
    <t>"saab 99le"</t>
  </si>
  <si>
    <t>"toyota mark ii"</t>
  </si>
  <si>
    <t>"oldsmobile omega"</t>
  </si>
  <si>
    <t>"chevrolet nova"</t>
  </si>
  <si>
    <t>"datsun b210"</t>
  </si>
  <si>
    <t>"chevrolet chevelle malibu classic"</t>
  </si>
  <si>
    <t>"plymouth satellite sebring"</t>
  </si>
  <si>
    <t>"buick century luxus (sw)"</t>
  </si>
  <si>
    <t>"dodge coronet custom (sw)"</t>
  </si>
  <si>
    <t>"audi fox"</t>
  </si>
  <si>
    <t>"volkswagen dasher"</t>
  </si>
  <si>
    <t>"datsun 710"</t>
  </si>
  <si>
    <t>"dodge colt"</t>
  </si>
  <si>
    <t>"fiat 124 tc"</t>
  </si>
  <si>
    <t>"honda civic"</t>
  </si>
  <si>
    <t>"subaru"</t>
  </si>
  <si>
    <t>"fiat x1.9"</t>
  </si>
  <si>
    <t>"plymouth valiant custom"</t>
  </si>
  <si>
    <t>"mercury monarch"</t>
  </si>
  <si>
    <t>"chevrolet bel air"</t>
  </si>
  <si>
    <t>"plymouth grand fury"</t>
  </si>
  <si>
    <t>"buick century"</t>
  </si>
  <si>
    <t>"chevroelt chevelle malibu"</t>
  </si>
  <si>
    <t>"plymouth fury"</t>
  </si>
  <si>
    <t>"buick skyhawk"</t>
  </si>
  <si>
    <t>"chevrolet monza 2+2"</t>
  </si>
  <si>
    <t>"ford mustang ii"</t>
  </si>
  <si>
    <t>"toyota corolla"</t>
  </si>
  <si>
    <t>"pontiac astro"</t>
  </si>
  <si>
    <t>"volkswagen rabbit"</t>
  </si>
  <si>
    <t>"amc pacer"</t>
  </si>
  <si>
    <t>"volvo 244dl"</t>
  </si>
  <si>
    <t>"honda civic cvcc"</t>
  </si>
  <si>
    <t>"fiat 131"</t>
  </si>
  <si>
    <t>"capri ii"</t>
  </si>
  <si>
    <t>"renault 12tl"</t>
  </si>
  <si>
    <t>"dodge coronet brougham"</t>
  </si>
  <si>
    <t>"chevrolet chevette"</t>
  </si>
  <si>
    <t>"chevrolet woody"</t>
  </si>
  <si>
    <t>"vw rabbit"</t>
  </si>
  <si>
    <t>"dodge aspen se"</t>
  </si>
  <si>
    <t>"ford granada ghia"</t>
  </si>
  <si>
    <t>"pontiac ventura sj"</t>
  </si>
  <si>
    <t>"amc pacer d/l"</t>
  </si>
  <si>
    <t>"datsun b-210"</t>
  </si>
  <si>
    <t>"volvo 245"</t>
  </si>
  <si>
    <t>"plymouth volare premier v8"</t>
  </si>
  <si>
    <t>"mercedes-benz 280s"</t>
  </si>
  <si>
    <t>"cadillac seville"</t>
  </si>
  <si>
    <t>"chevy c10"</t>
  </si>
  <si>
    <t>"ford f108"</t>
  </si>
  <si>
    <t>"dodge d100"</t>
  </si>
  <si>
    <t>"honda accord cvcc"</t>
  </si>
  <si>
    <t>"buick opel isuzu deluxe"</t>
  </si>
  <si>
    <t>"renault 5 gtl"</t>
  </si>
  <si>
    <t>"plymouth arrow gs"</t>
  </si>
  <si>
    <t>"datsun f-10 hatchback"</t>
  </si>
  <si>
    <t>"oldsmobile cutlass supreme"</t>
  </si>
  <si>
    <t>"dodge monaco brougham"</t>
  </si>
  <si>
    <t>"mercury cougar brougham"</t>
  </si>
  <si>
    <t>"chevrolet concours"</t>
  </si>
  <si>
    <t>"buick skylark"</t>
  </si>
  <si>
    <t>"plymouth volare custom"</t>
  </si>
  <si>
    <t>"ford granada"</t>
  </si>
  <si>
    <t>"pontiac grand prix lj"</t>
  </si>
  <si>
    <t>"chevrolet monte carlo landau"</t>
  </si>
  <si>
    <t>"chrysler cordoba"</t>
  </si>
  <si>
    <t>"ford thunderbird"</t>
  </si>
  <si>
    <t>"volkswagen rabbit custom"</t>
  </si>
  <si>
    <t>"pontiac sunbird coupe"</t>
  </si>
  <si>
    <t>"toyota corolla liftback"</t>
  </si>
  <si>
    <t>"ford mustang ii 2+2"</t>
  </si>
  <si>
    <t>"dodge colt m/m"</t>
  </si>
  <si>
    <t>"subaru dl"</t>
  </si>
  <si>
    <t>"datsun 810"</t>
  </si>
  <si>
    <t>"bmw 320i"</t>
  </si>
  <si>
    <t>"mazda rx-4"</t>
  </si>
  <si>
    <t>"volkswagen rabbit custom diesel"</t>
  </si>
  <si>
    <t>"ford fiesta"</t>
  </si>
  <si>
    <t>"mazda glc deluxe"</t>
  </si>
  <si>
    <t>"datsun b210 gx"</t>
  </si>
  <si>
    <t>"oldsmobile cutlass salon brougham"</t>
  </si>
  <si>
    <t>"dodge diplomat"</t>
  </si>
  <si>
    <t>"mercury monarch ghia"</t>
  </si>
  <si>
    <t>"pontiac phoenix lj"</t>
  </si>
  <si>
    <t>"ford fairmont (auto)"</t>
  </si>
  <si>
    <t>"ford fairmont (man)"</t>
  </si>
  <si>
    <t>"plymouth volare"</t>
  </si>
  <si>
    <t>"amc concord"</t>
  </si>
  <si>
    <t>"buick century special"</t>
  </si>
  <si>
    <t>"mercury zephyr"</t>
  </si>
  <si>
    <t>"dodge aspen"</t>
  </si>
  <si>
    <t>"amc concord d/l"</t>
  </si>
  <si>
    <t>"buick regal sport coupe (turbo)"</t>
  </si>
  <si>
    <t>"ford futura"</t>
  </si>
  <si>
    <t>"dodge magnum xe"</t>
  </si>
  <si>
    <t>"datsun 510"</t>
  </si>
  <si>
    <t>"dodge omni"</t>
  </si>
  <si>
    <t>"toyota celica gt liftback"</t>
  </si>
  <si>
    <t>"plymouth sapporo"</t>
  </si>
  <si>
    <t>"oldsmobile starfire sx"</t>
  </si>
  <si>
    <t>"datsun 200-sx"</t>
  </si>
  <si>
    <t>"audi 5000"</t>
  </si>
  <si>
    <t>"volvo 264gl"</t>
  </si>
  <si>
    <t>"saab 99gle"</t>
  </si>
  <si>
    <t>"peugeot 604sl"</t>
  </si>
  <si>
    <t>"volkswagen scirocco"</t>
  </si>
  <si>
    <t>"honda accord lx"</t>
  </si>
  <si>
    <t>"pontiac lemans v6"</t>
  </si>
  <si>
    <t>"mercury zephyr 6"</t>
  </si>
  <si>
    <t>"ford fairmont 4"</t>
  </si>
  <si>
    <t>"amc concord dl 6"</t>
  </si>
  <si>
    <t>"dodge aspen 6"</t>
  </si>
  <si>
    <t>"ford ltd landau"</t>
  </si>
  <si>
    <t>"mercury grand marquis"</t>
  </si>
  <si>
    <t>"dodge st. regis"</t>
  </si>
  <si>
    <t>"chevrolet malibu classic (sw)"</t>
  </si>
  <si>
    <t>"chrysler lebaron town @ country (sw)"</t>
  </si>
  <si>
    <t>"vw rabbit custom"</t>
  </si>
  <si>
    <t>"maxda glc deluxe"</t>
  </si>
  <si>
    <t>"dodge colt hatchback custom"</t>
  </si>
  <si>
    <t>"amc spirit dl"</t>
  </si>
  <si>
    <t>"mercedes benz 300d"</t>
  </si>
  <si>
    <t>"cadillac eldorado"</t>
  </si>
  <si>
    <t>"plymouth horizon"</t>
  </si>
  <si>
    <t>"plymouth horizon tc3"</t>
  </si>
  <si>
    <t>"datsun 210"</t>
  </si>
  <si>
    <t>"fiat strada custom"</t>
  </si>
  <si>
    <t>"buick skylark limited"</t>
  </si>
  <si>
    <t>"chevrolet citation"</t>
  </si>
  <si>
    <t>"oldsmobile omega brougham"</t>
  </si>
  <si>
    <t>"pontiac phoenix"</t>
  </si>
  <si>
    <t>"toyota corolla tercel"</t>
  </si>
  <si>
    <t>"datsun 310"</t>
  </si>
  <si>
    <t>"ford fairmont"</t>
  </si>
  <si>
    <t>"audi 4000"</t>
  </si>
  <si>
    <t>"toyota corona liftback"</t>
  </si>
  <si>
    <t>"mazda 626"</t>
  </si>
  <si>
    <t>"datsun 510 hatchback"</t>
  </si>
  <si>
    <t>"mazda glc"</t>
  </si>
  <si>
    <t>"vw rabbit c (diesel)"</t>
  </si>
  <si>
    <t>"vw dasher (diesel)"</t>
  </si>
  <si>
    <t>"audi 5000s (diesel)"</t>
  </si>
  <si>
    <t>"mercedes-benz 240d"</t>
  </si>
  <si>
    <t>"honda civic 1500 gl"</t>
  </si>
  <si>
    <t>"renault lecar deluxe"</t>
  </si>
  <si>
    <t>"vokswagen rabbit"</t>
  </si>
  <si>
    <t>"datsun 280-zx"</t>
  </si>
  <si>
    <t>"mazda rx-7 gs"</t>
  </si>
  <si>
    <t>"triumph tr7 coupe"</t>
  </si>
  <si>
    <t>"ford mustang cobra"</t>
  </si>
  <si>
    <t>"honda accord"</t>
  </si>
  <si>
    <t>"plymouth reliant"</t>
  </si>
  <si>
    <t>"dodge aries wagon (sw)"</t>
  </si>
  <si>
    <t>"toyota starlet"</t>
  </si>
  <si>
    <t>"plymouth champ"</t>
  </si>
  <si>
    <t>"honda civic 1300"</t>
  </si>
  <si>
    <t>"datsun 210 mpg"</t>
  </si>
  <si>
    <t>"toyota tercel"</t>
  </si>
  <si>
    <t>"mazda glc 4"</t>
  </si>
  <si>
    <t>"plymouth horizon 4"</t>
  </si>
  <si>
    <t>"ford escort 4w"</t>
  </si>
  <si>
    <t>"ford escort 2h"</t>
  </si>
  <si>
    <t>"volkswagen jetta"</t>
  </si>
  <si>
    <t>"renault 18i"</t>
  </si>
  <si>
    <t>"honda prelude"</t>
  </si>
  <si>
    <t>"datsun 200sx"</t>
  </si>
  <si>
    <t>"peugeot 505s turbo diesel"</t>
  </si>
  <si>
    <t>"saab 900s"</t>
  </si>
  <si>
    <t>"volvo diesel"</t>
  </si>
  <si>
    <t>"toyota cressida"</t>
  </si>
  <si>
    <t>"datsun 810 maxima"</t>
  </si>
  <si>
    <t>"oldsmobile cutlass ls"</t>
  </si>
  <si>
    <t>"ford granada gl"</t>
  </si>
  <si>
    <t>"chrysler lebaron salon"</t>
  </si>
  <si>
    <t>"chevrolet cavalier"</t>
  </si>
  <si>
    <t>"chevrolet cavalier wagon"</t>
  </si>
  <si>
    <t>"chevrolet cavalier 2-door"</t>
  </si>
  <si>
    <t>"pontiac j2000 se hatchback"</t>
  </si>
  <si>
    <t>"dodge aries se"</t>
  </si>
  <si>
    <t>"ford fairmont futura"</t>
  </si>
  <si>
    <t>"amc concord dl"</t>
  </si>
  <si>
    <t>"volkswagen rabbit l"</t>
  </si>
  <si>
    <t>"mazda glc custom l"</t>
  </si>
  <si>
    <t>"mazda glc custom"</t>
  </si>
  <si>
    <t>"plymouth horizon miser"</t>
  </si>
  <si>
    <t>"mercury lynx l"</t>
  </si>
  <si>
    <t>"nissan stanza xe"</t>
  </si>
  <si>
    <t>"honda civic (auto)"</t>
  </si>
  <si>
    <t>"datsun 310 gx"</t>
  </si>
  <si>
    <t>"buick century limited"</t>
  </si>
  <si>
    <t>"oldsmobile cutlass ciera (diesel)"</t>
  </si>
  <si>
    <t>"chrysler lebaron medallion"</t>
  </si>
  <si>
    <t>"ford granada l"</t>
  </si>
  <si>
    <t>"toyota celica gt"</t>
  </si>
  <si>
    <t>"dodge charger 2.2"</t>
  </si>
  <si>
    <t>"chevrolet camaro"</t>
  </si>
  <si>
    <t>"ford mustang gl"</t>
  </si>
  <si>
    <t>"vw pickup"</t>
  </si>
  <si>
    <t>"dodge rampage"</t>
  </si>
  <si>
    <t>"ford ranger"</t>
  </si>
  <si>
    <t>"chevy 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</si>
</sst>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sz val="10"/>
      <name val="Arial"/>
    </font>
    <font>
      <u/>
      <sz val="10"/>
      <color rgb="FF0000FF"/>
      <name val="Arial"/>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applyFont="1" applyAlignment="1"/>
    <xf numFmtId="0" fontId="1" fillId="2" borderId="0" xfId="0" applyFont="1" applyFill="1" applyAlignment="1">
      <alignment wrapText="1"/>
    </xf>
    <xf numFmtId="0" fontId="2" fillId="2" borderId="0" xfId="0" applyFont="1" applyFill="1"/>
    <xf numFmtId="0" fontId="2" fillId="2" borderId="0" xfId="0" applyFont="1" applyFill="1" applyAlignment="1"/>
    <xf numFmtId="0" fontId="3" fillId="2" borderId="0" xfId="0" applyFont="1" applyFill="1" applyAlignment="1"/>
    <xf numFmtId="0" fontId="1" fillId="3" borderId="0" xfId="0" applyFont="1" applyFill="1" applyAlignment="1">
      <alignment wrapText="1"/>
    </xf>
    <xf numFmtId="0" fontId="2" fillId="0" borderId="0" xfId="0" applyFont="1" applyAlignment="1"/>
    <xf numFmtId="0" fontId="2" fillId="0" borderId="0" xfId="0" applyFont="1"/>
    <xf numFmtId="0" fontId="1" fillId="2" borderId="0" xfId="0" applyFont="1" applyFill="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lib.stat.cmu.edu/modules.php?op=modload&amp;name=Downloads&amp;file=index&amp;req=viewdownload&amp;cid=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407"/>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33" customWidth="1"/>
  </cols>
  <sheetData>
    <row r="1" spans="1:32" ht="15.75" customHeight="1" x14ac:dyDescent="0.2">
      <c r="A1" s="6" t="s">
        <v>3</v>
      </c>
      <c r="B1" s="6" t="s">
        <v>4</v>
      </c>
      <c r="C1" s="6" t="s">
        <v>5</v>
      </c>
      <c r="D1" s="6" t="s">
        <v>6</v>
      </c>
      <c r="E1" s="6" t="s">
        <v>7</v>
      </c>
      <c r="F1" s="6" t="s">
        <v>8</v>
      </c>
      <c r="G1" s="6" t="s">
        <v>9</v>
      </c>
      <c r="H1" s="6" t="s">
        <v>10</v>
      </c>
      <c r="I1" s="6" t="s">
        <v>11</v>
      </c>
      <c r="M1" s="6"/>
      <c r="S1" s="6"/>
      <c r="Y1" s="6"/>
      <c r="AB1" s="6"/>
      <c r="AD1" s="6"/>
    </row>
    <row r="2" spans="1:32" ht="15.75" customHeight="1" x14ac:dyDescent="0.2">
      <c r="A2" s="6" t="s">
        <v>12</v>
      </c>
      <c r="B2" s="6">
        <v>18</v>
      </c>
      <c r="C2" s="6">
        <v>8</v>
      </c>
      <c r="D2" s="6">
        <v>307</v>
      </c>
      <c r="E2" s="6">
        <v>130</v>
      </c>
      <c r="F2" s="6">
        <v>3504</v>
      </c>
      <c r="G2" s="6">
        <v>12</v>
      </c>
      <c r="H2" s="6">
        <v>70</v>
      </c>
      <c r="I2" s="7" t="s">
        <v>13</v>
      </c>
      <c r="M2" s="6"/>
      <c r="S2" s="6"/>
      <c r="Y2" s="6"/>
      <c r="AB2" s="6"/>
      <c r="AD2" s="6"/>
    </row>
    <row r="3" spans="1:32" ht="15.75" customHeight="1" x14ac:dyDescent="0.2">
      <c r="A3" s="6" t="s">
        <v>14</v>
      </c>
      <c r="B3" s="6">
        <v>15</v>
      </c>
      <c r="C3" s="6">
        <v>8</v>
      </c>
      <c r="D3" s="6">
        <v>350</v>
      </c>
      <c r="E3" s="6">
        <v>165</v>
      </c>
      <c r="F3" s="6">
        <v>3693</v>
      </c>
      <c r="G3" s="6">
        <v>11.5</v>
      </c>
      <c r="H3" s="6">
        <v>70</v>
      </c>
      <c r="I3" s="7" t="s">
        <v>13</v>
      </c>
      <c r="M3" s="6"/>
      <c r="S3" s="6"/>
      <c r="Y3" s="6"/>
      <c r="AB3" s="6"/>
      <c r="AD3" s="6"/>
    </row>
    <row r="4" spans="1:32" ht="15.75" customHeight="1" x14ac:dyDescent="0.2">
      <c r="A4" s="6" t="s">
        <v>15</v>
      </c>
      <c r="B4" s="6">
        <v>18</v>
      </c>
      <c r="C4" s="6">
        <v>8</v>
      </c>
      <c r="D4" s="6">
        <v>318</v>
      </c>
      <c r="E4" s="6">
        <v>150</v>
      </c>
      <c r="F4" s="6">
        <v>3436</v>
      </c>
      <c r="G4" s="6">
        <v>11</v>
      </c>
      <c r="H4" s="6">
        <v>70</v>
      </c>
      <c r="I4" s="7" t="s">
        <v>13</v>
      </c>
      <c r="M4" s="6"/>
      <c r="S4" s="6"/>
      <c r="Y4" s="6"/>
      <c r="AB4" s="6"/>
      <c r="AD4" s="6"/>
    </row>
    <row r="5" spans="1:32" ht="15.75" customHeight="1" x14ac:dyDescent="0.2">
      <c r="A5" s="6" t="s">
        <v>16</v>
      </c>
      <c r="B5" s="6">
        <v>16</v>
      </c>
      <c r="C5" s="6">
        <v>8</v>
      </c>
      <c r="D5" s="6">
        <v>304</v>
      </c>
      <c r="E5" s="6">
        <v>150</v>
      </c>
      <c r="F5" s="6">
        <v>3433</v>
      </c>
      <c r="G5" s="6">
        <v>12</v>
      </c>
      <c r="H5" s="6">
        <v>70</v>
      </c>
      <c r="I5" s="7" t="s">
        <v>13</v>
      </c>
      <c r="M5" s="6"/>
      <c r="S5" s="6"/>
      <c r="Y5" s="6"/>
      <c r="AB5" s="6"/>
      <c r="AD5" s="6"/>
    </row>
    <row r="6" spans="1:32" ht="15.75" customHeight="1" x14ac:dyDescent="0.2">
      <c r="A6" s="6" t="s">
        <v>17</v>
      </c>
      <c r="B6" s="6">
        <v>17</v>
      </c>
      <c r="C6" s="6">
        <v>8</v>
      </c>
      <c r="D6" s="6">
        <v>302</v>
      </c>
      <c r="E6" s="6">
        <v>140</v>
      </c>
      <c r="F6" s="6">
        <v>3449</v>
      </c>
      <c r="G6" s="6">
        <v>10.5</v>
      </c>
      <c r="H6" s="6">
        <v>70</v>
      </c>
      <c r="I6" s="7" t="s">
        <v>13</v>
      </c>
      <c r="M6" s="6"/>
      <c r="S6" s="6"/>
      <c r="Y6" s="6"/>
      <c r="AB6" s="6"/>
      <c r="AD6" s="6"/>
    </row>
    <row r="7" spans="1:32" ht="15.75" customHeight="1" x14ac:dyDescent="0.2">
      <c r="A7" s="6" t="s">
        <v>18</v>
      </c>
      <c r="B7" s="6">
        <v>15</v>
      </c>
      <c r="C7" s="6">
        <v>8</v>
      </c>
      <c r="D7" s="6">
        <v>429</v>
      </c>
      <c r="E7" s="6">
        <v>198</v>
      </c>
      <c r="F7" s="6">
        <v>4341</v>
      </c>
      <c r="G7" s="6">
        <v>10</v>
      </c>
      <c r="H7" s="6">
        <v>70</v>
      </c>
      <c r="I7" s="7" t="s">
        <v>13</v>
      </c>
      <c r="M7" s="6"/>
      <c r="S7" s="6"/>
      <c r="Y7" s="6"/>
      <c r="AB7" s="6"/>
      <c r="AD7" s="6"/>
    </row>
    <row r="8" spans="1:32" ht="15.75" customHeight="1" x14ac:dyDescent="0.2">
      <c r="A8" s="6" t="s">
        <v>19</v>
      </c>
      <c r="B8" s="6">
        <v>14</v>
      </c>
      <c r="C8" s="6">
        <v>8</v>
      </c>
      <c r="D8" s="6">
        <v>454</v>
      </c>
      <c r="E8" s="6">
        <v>220</v>
      </c>
      <c r="F8" s="6">
        <v>4354</v>
      </c>
      <c r="G8" s="6">
        <v>9</v>
      </c>
      <c r="H8" s="6">
        <v>70</v>
      </c>
      <c r="I8" s="7" t="s">
        <v>13</v>
      </c>
      <c r="M8" s="6"/>
      <c r="S8" s="6"/>
      <c r="Z8" s="6"/>
      <c r="AC8" s="6"/>
      <c r="AE8" s="6"/>
    </row>
    <row r="9" spans="1:32" ht="15.75" customHeight="1" x14ac:dyDescent="0.2">
      <c r="A9" s="6" t="s">
        <v>20</v>
      </c>
      <c r="B9" s="6">
        <v>14</v>
      </c>
      <c r="C9" s="6">
        <v>8</v>
      </c>
      <c r="D9" s="6">
        <v>440</v>
      </c>
      <c r="E9" s="6">
        <v>215</v>
      </c>
      <c r="F9" s="6">
        <v>4312</v>
      </c>
      <c r="G9" s="6">
        <v>8.5</v>
      </c>
      <c r="H9" s="6">
        <v>70</v>
      </c>
      <c r="I9" s="7" t="s">
        <v>13</v>
      </c>
      <c r="M9" s="6"/>
      <c r="S9" s="6"/>
      <c r="Z9" s="6"/>
      <c r="AC9" s="6"/>
      <c r="AE9" s="6"/>
    </row>
    <row r="10" spans="1:32" ht="15.75" customHeight="1" x14ac:dyDescent="0.2">
      <c r="A10" s="6" t="s">
        <v>21</v>
      </c>
      <c r="B10" s="6">
        <v>14</v>
      </c>
      <c r="C10" s="6">
        <v>8</v>
      </c>
      <c r="D10" s="6">
        <v>455</v>
      </c>
      <c r="E10" s="6">
        <v>225</v>
      </c>
      <c r="F10" s="6">
        <v>4425</v>
      </c>
      <c r="G10" s="6">
        <v>10</v>
      </c>
      <c r="H10" s="6">
        <v>70</v>
      </c>
      <c r="I10" s="7" t="s">
        <v>13</v>
      </c>
      <c r="M10" s="6"/>
      <c r="S10" s="6"/>
      <c r="Y10" s="6"/>
      <c r="AB10" s="6"/>
      <c r="AD10" s="6"/>
    </row>
    <row r="11" spans="1:32" ht="15.75" customHeight="1" x14ac:dyDescent="0.2">
      <c r="A11" s="6" t="s">
        <v>22</v>
      </c>
      <c r="B11" s="6">
        <v>15</v>
      </c>
      <c r="C11" s="6">
        <v>8</v>
      </c>
      <c r="D11" s="6">
        <v>390</v>
      </c>
      <c r="E11" s="6">
        <v>190</v>
      </c>
      <c r="F11" s="6">
        <v>3850</v>
      </c>
      <c r="G11" s="6">
        <v>8.5</v>
      </c>
      <c r="H11" s="6">
        <v>70</v>
      </c>
      <c r="I11" s="7" t="s">
        <v>13</v>
      </c>
      <c r="M11" s="6"/>
      <c r="S11" s="6"/>
      <c r="Z11" s="6"/>
      <c r="AC11" s="6"/>
      <c r="AE11" s="6"/>
    </row>
    <row r="12" spans="1:32" ht="15.75" customHeight="1" x14ac:dyDescent="0.2">
      <c r="A12" s="6" t="s">
        <v>23</v>
      </c>
      <c r="B12" s="6"/>
      <c r="C12" s="6">
        <v>4</v>
      </c>
      <c r="D12" s="6">
        <v>133</v>
      </c>
      <c r="E12" s="6">
        <v>115</v>
      </c>
      <c r="F12" s="6">
        <v>3090</v>
      </c>
      <c r="G12" s="6">
        <v>17.5</v>
      </c>
      <c r="H12" s="6">
        <v>70</v>
      </c>
      <c r="I12" s="7" t="s">
        <v>24</v>
      </c>
      <c r="O12" s="6"/>
      <c r="U12" s="6"/>
      <c r="AA12" s="6"/>
      <c r="AD12" s="6"/>
      <c r="AF12" s="6"/>
    </row>
    <row r="13" spans="1:32" ht="15.75" customHeight="1" x14ac:dyDescent="0.2">
      <c r="A13" s="6" t="s">
        <v>25</v>
      </c>
      <c r="B13" s="6"/>
      <c r="C13" s="6">
        <v>8</v>
      </c>
      <c r="D13" s="6">
        <v>350</v>
      </c>
      <c r="E13" s="6">
        <v>165</v>
      </c>
      <c r="F13" s="6">
        <v>4142</v>
      </c>
      <c r="G13" s="6">
        <v>11.5</v>
      </c>
      <c r="H13" s="6">
        <v>70</v>
      </c>
      <c r="I13" s="7" t="s">
        <v>13</v>
      </c>
      <c r="O13" s="6"/>
      <c r="U13" s="6"/>
      <c r="AA13" s="6"/>
      <c r="AD13" s="6"/>
      <c r="AF13" s="6"/>
    </row>
    <row r="14" spans="1:32" ht="15.75" customHeight="1" x14ac:dyDescent="0.2">
      <c r="A14" s="6" t="s">
        <v>26</v>
      </c>
      <c r="B14" s="6"/>
      <c r="C14" s="6">
        <v>8</v>
      </c>
      <c r="D14" s="6">
        <v>351</v>
      </c>
      <c r="E14" s="6">
        <v>153</v>
      </c>
      <c r="F14" s="6">
        <v>4034</v>
      </c>
      <c r="G14" s="6">
        <v>11</v>
      </c>
      <c r="H14" s="6">
        <v>70</v>
      </c>
      <c r="I14" s="7" t="s">
        <v>13</v>
      </c>
      <c r="O14" s="6"/>
      <c r="U14" s="6"/>
      <c r="AA14" s="6"/>
      <c r="AD14" s="6"/>
      <c r="AF14" s="6"/>
    </row>
    <row r="15" spans="1:32" ht="15.75" customHeight="1" x14ac:dyDescent="0.2">
      <c r="A15" s="6" t="s">
        <v>27</v>
      </c>
      <c r="B15" s="6"/>
      <c r="C15" s="6">
        <v>8</v>
      </c>
      <c r="D15" s="6">
        <v>383</v>
      </c>
      <c r="E15" s="6">
        <v>175</v>
      </c>
      <c r="F15" s="6">
        <v>4166</v>
      </c>
      <c r="G15" s="6">
        <v>10.5</v>
      </c>
      <c r="H15" s="6">
        <v>70</v>
      </c>
      <c r="I15" s="7" t="s">
        <v>13</v>
      </c>
      <c r="O15" s="6"/>
      <c r="U15" s="6"/>
      <c r="AA15" s="6"/>
      <c r="AD15" s="6"/>
      <c r="AF15" s="6"/>
    </row>
    <row r="16" spans="1:32" ht="15.75" customHeight="1" x14ac:dyDescent="0.2">
      <c r="A16" s="6" t="s">
        <v>28</v>
      </c>
      <c r="B16" s="6"/>
      <c r="C16" s="6">
        <v>8</v>
      </c>
      <c r="D16" s="6">
        <v>360</v>
      </c>
      <c r="E16" s="6">
        <v>175</v>
      </c>
      <c r="F16" s="6">
        <v>3850</v>
      </c>
      <c r="G16" s="6">
        <v>11</v>
      </c>
      <c r="H16" s="6">
        <v>70</v>
      </c>
      <c r="I16" s="7" t="s">
        <v>13</v>
      </c>
      <c r="O16" s="6"/>
      <c r="U16" s="6"/>
      <c r="AA16" s="6"/>
      <c r="AD16" s="6"/>
      <c r="AF16" s="6"/>
    </row>
    <row r="17" spans="1:33" ht="15.75" customHeight="1" x14ac:dyDescent="0.2">
      <c r="A17" s="6" t="s">
        <v>29</v>
      </c>
      <c r="B17" s="6">
        <v>15</v>
      </c>
      <c r="C17" s="6">
        <v>8</v>
      </c>
      <c r="D17" s="6">
        <v>383</v>
      </c>
      <c r="E17" s="6">
        <v>170</v>
      </c>
      <c r="F17" s="6">
        <v>3563</v>
      </c>
      <c r="G17" s="6">
        <v>10</v>
      </c>
      <c r="H17" s="6">
        <v>70</v>
      </c>
      <c r="I17" s="7" t="s">
        <v>13</v>
      </c>
      <c r="M17" s="6"/>
      <c r="S17" s="6"/>
      <c r="Y17" s="6"/>
      <c r="AB17" s="6"/>
      <c r="AD17" s="6"/>
    </row>
    <row r="18" spans="1:33" ht="15.75" customHeight="1" x14ac:dyDescent="0.2">
      <c r="A18" s="6" t="s">
        <v>30</v>
      </c>
      <c r="B18" s="6">
        <v>14</v>
      </c>
      <c r="C18" s="6">
        <v>8</v>
      </c>
      <c r="D18" s="6">
        <v>340</v>
      </c>
      <c r="E18" s="6">
        <v>160</v>
      </c>
      <c r="F18" s="6">
        <v>3609</v>
      </c>
      <c r="G18" s="6">
        <v>8</v>
      </c>
      <c r="H18" s="6">
        <v>70</v>
      </c>
      <c r="I18" s="7" t="s">
        <v>13</v>
      </c>
      <c r="M18" s="6"/>
      <c r="S18" s="6"/>
      <c r="Z18" s="6"/>
      <c r="AC18" s="6"/>
      <c r="AE18" s="6"/>
    </row>
    <row r="19" spans="1:33" ht="15.75" customHeight="1" x14ac:dyDescent="0.2">
      <c r="A19" s="6" t="s">
        <v>31</v>
      </c>
      <c r="B19" s="6"/>
      <c r="C19" s="6">
        <v>8</v>
      </c>
      <c r="D19" s="6">
        <v>302</v>
      </c>
      <c r="E19" s="6">
        <v>140</v>
      </c>
      <c r="F19" s="6">
        <v>3353</v>
      </c>
      <c r="G19" s="6">
        <v>8</v>
      </c>
      <c r="H19" s="6">
        <v>70</v>
      </c>
      <c r="I19" s="7" t="s">
        <v>13</v>
      </c>
      <c r="O19" s="6"/>
      <c r="U19" s="6"/>
      <c r="AB19" s="6"/>
      <c r="AE19" s="6"/>
      <c r="AG19" s="6"/>
    </row>
    <row r="20" spans="1:33" ht="15.75" customHeight="1" x14ac:dyDescent="0.2">
      <c r="A20" s="6" t="s">
        <v>32</v>
      </c>
      <c r="B20" s="6">
        <v>15</v>
      </c>
      <c r="C20" s="6">
        <v>8</v>
      </c>
      <c r="D20" s="6">
        <v>400</v>
      </c>
      <c r="E20" s="6">
        <v>150</v>
      </c>
      <c r="F20" s="6">
        <v>3761</v>
      </c>
      <c r="G20" s="6">
        <v>9.5</v>
      </c>
      <c r="H20" s="6">
        <v>70</v>
      </c>
      <c r="I20" s="7" t="s">
        <v>13</v>
      </c>
      <c r="M20" s="6"/>
      <c r="S20" s="6"/>
      <c r="Z20" s="6"/>
      <c r="AC20" s="6"/>
      <c r="AE20" s="6"/>
    </row>
    <row r="21" spans="1:33" ht="12.75" x14ac:dyDescent="0.2">
      <c r="A21" s="6" t="s">
        <v>33</v>
      </c>
      <c r="B21" s="6">
        <v>14</v>
      </c>
      <c r="C21" s="6">
        <v>8</v>
      </c>
      <c r="D21" s="6">
        <v>455</v>
      </c>
      <c r="E21" s="6">
        <v>225</v>
      </c>
      <c r="F21" s="6">
        <v>3086</v>
      </c>
      <c r="G21" s="6">
        <v>10</v>
      </c>
      <c r="H21" s="6">
        <v>70</v>
      </c>
      <c r="I21" s="7" t="s">
        <v>13</v>
      </c>
      <c r="M21" s="6"/>
      <c r="S21" s="6"/>
      <c r="Y21" s="6"/>
      <c r="AB21" s="6"/>
      <c r="AD21" s="6"/>
    </row>
    <row r="22" spans="1:33" ht="12.75" x14ac:dyDescent="0.2">
      <c r="A22" s="6" t="s">
        <v>34</v>
      </c>
      <c r="B22" s="6">
        <v>24</v>
      </c>
      <c r="C22" s="6">
        <v>4</v>
      </c>
      <c r="D22" s="6">
        <v>113</v>
      </c>
      <c r="E22" s="6">
        <v>95</v>
      </c>
      <c r="F22" s="6">
        <v>2372</v>
      </c>
      <c r="G22" s="6">
        <v>15</v>
      </c>
      <c r="H22" s="6">
        <v>70</v>
      </c>
      <c r="I22" s="7" t="s">
        <v>35</v>
      </c>
      <c r="M22" s="6"/>
      <c r="S22" s="6"/>
      <c r="Y22" s="6"/>
      <c r="AB22" s="6"/>
      <c r="AD22" s="6"/>
    </row>
    <row r="23" spans="1:33" ht="12.75" x14ac:dyDescent="0.2">
      <c r="A23" s="6" t="s">
        <v>36</v>
      </c>
      <c r="B23" s="6">
        <v>22</v>
      </c>
      <c r="C23" s="6">
        <v>6</v>
      </c>
      <c r="D23" s="6">
        <v>198</v>
      </c>
      <c r="E23" s="6">
        <v>95</v>
      </c>
      <c r="F23" s="6">
        <v>2833</v>
      </c>
      <c r="G23" s="6">
        <v>15.5</v>
      </c>
      <c r="H23" s="6">
        <v>70</v>
      </c>
      <c r="I23" s="7" t="s">
        <v>13</v>
      </c>
      <c r="M23" s="6"/>
      <c r="S23" s="6"/>
      <c r="Y23" s="6"/>
      <c r="AB23" s="6"/>
      <c r="AD23" s="6"/>
    </row>
    <row r="24" spans="1:33" ht="12.75" x14ac:dyDescent="0.2">
      <c r="A24" s="6" t="s">
        <v>37</v>
      </c>
      <c r="B24" s="6">
        <v>18</v>
      </c>
      <c r="C24" s="6">
        <v>6</v>
      </c>
      <c r="D24" s="6">
        <v>199</v>
      </c>
      <c r="E24" s="6">
        <v>97</v>
      </c>
      <c r="F24" s="6">
        <v>2774</v>
      </c>
      <c r="G24" s="6">
        <v>15.5</v>
      </c>
      <c r="H24" s="6">
        <v>70</v>
      </c>
      <c r="I24" s="7" t="s">
        <v>13</v>
      </c>
      <c r="M24" s="6"/>
      <c r="S24" s="6"/>
      <c r="Y24" s="6"/>
      <c r="AB24" s="6"/>
      <c r="AD24" s="6"/>
    </row>
    <row r="25" spans="1:33" ht="12.75" x14ac:dyDescent="0.2">
      <c r="A25" s="6" t="s">
        <v>38</v>
      </c>
      <c r="B25" s="6">
        <v>21</v>
      </c>
      <c r="C25" s="6">
        <v>6</v>
      </c>
      <c r="D25" s="6">
        <v>200</v>
      </c>
      <c r="E25" s="6">
        <v>85</v>
      </c>
      <c r="F25" s="6">
        <v>2587</v>
      </c>
      <c r="G25" s="6">
        <v>16</v>
      </c>
      <c r="H25" s="6">
        <v>70</v>
      </c>
      <c r="I25" s="7" t="s">
        <v>13</v>
      </c>
      <c r="M25" s="6"/>
      <c r="S25" s="6"/>
      <c r="Y25" s="6"/>
      <c r="AB25" s="6"/>
      <c r="AD25" s="6"/>
    </row>
    <row r="26" spans="1:33" ht="12.75" x14ac:dyDescent="0.2">
      <c r="A26" s="6" t="s">
        <v>39</v>
      </c>
      <c r="B26" s="6">
        <v>27</v>
      </c>
      <c r="C26" s="6">
        <v>4</v>
      </c>
      <c r="D26" s="6">
        <v>97</v>
      </c>
      <c r="E26" s="6">
        <v>88</v>
      </c>
      <c r="F26" s="6">
        <v>2130</v>
      </c>
      <c r="G26" s="6">
        <v>14.5</v>
      </c>
      <c r="H26" s="6">
        <v>70</v>
      </c>
      <c r="I26" s="7" t="s">
        <v>35</v>
      </c>
      <c r="M26" s="6"/>
      <c r="S26" s="6"/>
      <c r="Y26" s="6"/>
      <c r="AB26" s="6"/>
      <c r="AD26" s="6"/>
    </row>
    <row r="27" spans="1:33" ht="12.75" x14ac:dyDescent="0.2">
      <c r="A27" s="6" t="s">
        <v>40</v>
      </c>
      <c r="B27" s="6">
        <v>26</v>
      </c>
      <c r="C27" s="6">
        <v>4</v>
      </c>
      <c r="D27" s="6">
        <v>97</v>
      </c>
      <c r="E27" s="6">
        <v>46</v>
      </c>
      <c r="F27" s="6">
        <v>1835</v>
      </c>
      <c r="G27" s="6">
        <v>20.5</v>
      </c>
      <c r="H27" s="6">
        <v>70</v>
      </c>
      <c r="I27" s="7" t="s">
        <v>24</v>
      </c>
      <c r="M27" s="6"/>
      <c r="S27" s="6"/>
      <c r="Y27" s="6"/>
      <c r="AB27" s="6"/>
      <c r="AD27" s="6"/>
    </row>
    <row r="28" spans="1:33" ht="12.75" x14ac:dyDescent="0.2">
      <c r="A28" s="6" t="s">
        <v>41</v>
      </c>
      <c r="B28" s="6">
        <v>25</v>
      </c>
      <c r="C28" s="6">
        <v>4</v>
      </c>
      <c r="D28" s="6">
        <v>110</v>
      </c>
      <c r="E28" s="6">
        <v>87</v>
      </c>
      <c r="F28" s="6">
        <v>2672</v>
      </c>
      <c r="G28" s="6">
        <v>17.5</v>
      </c>
      <c r="H28" s="6">
        <v>70</v>
      </c>
      <c r="I28" s="7" t="s">
        <v>24</v>
      </c>
      <c r="M28" s="6"/>
      <c r="S28" s="6"/>
      <c r="Y28" s="6"/>
      <c r="AB28" s="6"/>
      <c r="AD28" s="6"/>
    </row>
    <row r="29" spans="1:33" ht="12.75" x14ac:dyDescent="0.2">
      <c r="A29" s="6" t="s">
        <v>42</v>
      </c>
      <c r="B29" s="6">
        <v>24</v>
      </c>
      <c r="C29" s="6">
        <v>4</v>
      </c>
      <c r="D29" s="6">
        <v>107</v>
      </c>
      <c r="E29" s="6">
        <v>90</v>
      </c>
      <c r="F29" s="6">
        <v>2430</v>
      </c>
      <c r="G29" s="6">
        <v>14.5</v>
      </c>
      <c r="H29" s="6">
        <v>70</v>
      </c>
      <c r="I29" s="7" t="s">
        <v>24</v>
      </c>
      <c r="M29" s="6"/>
      <c r="S29" s="6"/>
      <c r="Y29" s="6"/>
      <c r="AB29" s="6"/>
      <c r="AD29" s="6"/>
    </row>
    <row r="30" spans="1:33" ht="12.75" x14ac:dyDescent="0.2">
      <c r="A30" s="6" t="s">
        <v>43</v>
      </c>
      <c r="B30" s="6">
        <v>25</v>
      </c>
      <c r="C30" s="6">
        <v>4</v>
      </c>
      <c r="D30" s="6">
        <v>104</v>
      </c>
      <c r="E30" s="6">
        <v>95</v>
      </c>
      <c r="F30" s="6">
        <v>2375</v>
      </c>
      <c r="G30" s="6">
        <v>17.5</v>
      </c>
      <c r="H30" s="6">
        <v>70</v>
      </c>
      <c r="I30" s="7" t="s">
        <v>24</v>
      </c>
      <c r="M30" s="6"/>
      <c r="S30" s="6"/>
      <c r="Y30" s="6"/>
      <c r="AB30" s="6"/>
      <c r="AD30" s="6"/>
    </row>
    <row r="31" spans="1:33" ht="12.75" x14ac:dyDescent="0.2">
      <c r="A31" s="6" t="s">
        <v>44</v>
      </c>
      <c r="B31" s="6">
        <v>26</v>
      </c>
      <c r="C31" s="6">
        <v>4</v>
      </c>
      <c r="D31" s="6">
        <v>121</v>
      </c>
      <c r="E31" s="6">
        <v>113</v>
      </c>
      <c r="F31" s="6">
        <v>2234</v>
      </c>
      <c r="G31" s="6">
        <v>12.5</v>
      </c>
      <c r="H31" s="6">
        <v>70</v>
      </c>
      <c r="I31" s="7" t="s">
        <v>24</v>
      </c>
      <c r="M31" s="6"/>
      <c r="S31" s="6"/>
      <c r="Y31" s="6"/>
      <c r="AB31" s="6"/>
      <c r="AD31" s="6"/>
    </row>
    <row r="32" spans="1:33" ht="12.75" x14ac:dyDescent="0.2">
      <c r="A32" s="6" t="s">
        <v>45</v>
      </c>
      <c r="B32" s="6">
        <v>21</v>
      </c>
      <c r="C32" s="6">
        <v>6</v>
      </c>
      <c r="D32" s="6">
        <v>199</v>
      </c>
      <c r="E32" s="6">
        <v>90</v>
      </c>
      <c r="F32" s="6">
        <v>2648</v>
      </c>
      <c r="G32" s="6">
        <v>15</v>
      </c>
      <c r="H32" s="6">
        <v>70</v>
      </c>
      <c r="I32" s="7" t="s">
        <v>13</v>
      </c>
      <c r="M32" s="6"/>
      <c r="S32" s="6"/>
      <c r="Y32" s="6"/>
      <c r="AB32" s="6"/>
      <c r="AD32" s="6"/>
    </row>
    <row r="33" spans="1:33" ht="12.75" x14ac:dyDescent="0.2">
      <c r="A33" s="6" t="s">
        <v>46</v>
      </c>
      <c r="B33" s="6">
        <v>10</v>
      </c>
      <c r="C33" s="6">
        <v>8</v>
      </c>
      <c r="D33" s="6">
        <v>360</v>
      </c>
      <c r="E33" s="6">
        <v>215</v>
      </c>
      <c r="F33" s="6">
        <v>4615</v>
      </c>
      <c r="G33" s="6">
        <v>14</v>
      </c>
      <c r="H33" s="6">
        <v>70</v>
      </c>
      <c r="I33" s="7" t="s">
        <v>13</v>
      </c>
      <c r="M33" s="6"/>
      <c r="S33" s="6"/>
      <c r="Y33" s="6"/>
      <c r="AB33" s="6"/>
      <c r="AD33" s="6"/>
    </row>
    <row r="34" spans="1:33" ht="12.75" x14ac:dyDescent="0.2">
      <c r="A34" s="6" t="s">
        <v>47</v>
      </c>
      <c r="B34" s="6">
        <v>10</v>
      </c>
      <c r="C34" s="6">
        <v>8</v>
      </c>
      <c r="D34" s="6">
        <v>307</v>
      </c>
      <c r="E34" s="6">
        <v>200</v>
      </c>
      <c r="F34" s="6">
        <v>4376</v>
      </c>
      <c r="G34" s="6">
        <v>15</v>
      </c>
      <c r="H34" s="6">
        <v>70</v>
      </c>
      <c r="I34" s="7" t="s">
        <v>13</v>
      </c>
      <c r="M34" s="6"/>
      <c r="S34" s="6"/>
      <c r="Y34" s="6"/>
      <c r="AB34" s="6"/>
      <c r="AD34" s="6"/>
    </row>
    <row r="35" spans="1:33" ht="12.75" x14ac:dyDescent="0.2">
      <c r="A35" s="6" t="s">
        <v>48</v>
      </c>
      <c r="B35" s="6">
        <v>11</v>
      </c>
      <c r="C35" s="6">
        <v>8</v>
      </c>
      <c r="D35" s="6">
        <v>318</v>
      </c>
      <c r="E35" s="6">
        <v>210</v>
      </c>
      <c r="F35" s="6">
        <v>4382</v>
      </c>
      <c r="G35" s="6">
        <v>13.5</v>
      </c>
      <c r="H35" s="6">
        <v>70</v>
      </c>
      <c r="I35" s="7" t="s">
        <v>13</v>
      </c>
      <c r="M35" s="6"/>
      <c r="S35" s="6"/>
      <c r="Y35" s="6"/>
      <c r="AB35" s="6"/>
      <c r="AD35" s="6"/>
    </row>
    <row r="36" spans="1:33" ht="12.75" x14ac:dyDescent="0.2">
      <c r="A36" s="6" t="s">
        <v>49</v>
      </c>
      <c r="B36" s="6">
        <v>9</v>
      </c>
      <c r="C36" s="6">
        <v>8</v>
      </c>
      <c r="D36" s="6">
        <v>304</v>
      </c>
      <c r="E36" s="6">
        <v>193</v>
      </c>
      <c r="F36" s="6">
        <v>4732</v>
      </c>
      <c r="G36" s="6">
        <v>18.5</v>
      </c>
      <c r="H36" s="6">
        <v>70</v>
      </c>
      <c r="I36" s="7" t="s">
        <v>13</v>
      </c>
      <c r="M36" s="6"/>
      <c r="S36" s="6"/>
      <c r="Y36" s="6"/>
      <c r="AB36" s="6"/>
      <c r="AD36" s="6"/>
    </row>
    <row r="37" spans="1:33" ht="12.75" x14ac:dyDescent="0.2">
      <c r="A37" s="6" t="s">
        <v>39</v>
      </c>
      <c r="B37" s="6">
        <v>27</v>
      </c>
      <c r="C37" s="6">
        <v>4</v>
      </c>
      <c r="D37" s="6">
        <v>97</v>
      </c>
      <c r="E37" s="6">
        <v>88</v>
      </c>
      <c r="F37" s="6">
        <v>2130</v>
      </c>
      <c r="G37" s="6">
        <v>14.5</v>
      </c>
      <c r="H37" s="6">
        <v>71</v>
      </c>
      <c r="I37" s="7" t="s">
        <v>35</v>
      </c>
      <c r="M37" s="6"/>
      <c r="S37" s="6"/>
      <c r="Y37" s="6"/>
      <c r="AB37" s="6"/>
      <c r="AD37" s="6"/>
    </row>
    <row r="38" spans="1:33" ht="12.75" x14ac:dyDescent="0.2">
      <c r="A38" s="6" t="s">
        <v>50</v>
      </c>
      <c r="B38" s="6">
        <v>28</v>
      </c>
      <c r="C38" s="6">
        <v>4</v>
      </c>
      <c r="D38" s="6">
        <v>140</v>
      </c>
      <c r="E38" s="6">
        <v>90</v>
      </c>
      <c r="F38" s="6">
        <v>2264</v>
      </c>
      <c r="G38" s="6">
        <v>15.5</v>
      </c>
      <c r="H38" s="6">
        <v>71</v>
      </c>
      <c r="I38" s="7" t="s">
        <v>13</v>
      </c>
      <c r="M38" s="6"/>
      <c r="S38" s="6"/>
      <c r="Y38" s="6"/>
      <c r="AB38" s="6"/>
      <c r="AD38" s="6"/>
    </row>
    <row r="39" spans="1:33" ht="12.75" x14ac:dyDescent="0.2">
      <c r="A39" s="6" t="s">
        <v>51</v>
      </c>
      <c r="B39" s="6">
        <v>25</v>
      </c>
      <c r="C39" s="6">
        <v>4</v>
      </c>
      <c r="D39" s="6">
        <v>113</v>
      </c>
      <c r="E39" s="6">
        <v>95</v>
      </c>
      <c r="F39" s="6">
        <v>2228</v>
      </c>
      <c r="G39" s="6">
        <v>14</v>
      </c>
      <c r="H39" s="6">
        <v>71</v>
      </c>
      <c r="I39" s="7" t="s">
        <v>35</v>
      </c>
      <c r="M39" s="6"/>
      <c r="S39" s="6"/>
      <c r="Y39" s="6"/>
      <c r="AB39" s="6"/>
      <c r="AD39" s="6"/>
    </row>
    <row r="40" spans="1:33" ht="12.75" x14ac:dyDescent="0.2">
      <c r="A40" s="6" t="s">
        <v>52</v>
      </c>
      <c r="B40" s="6">
        <v>25</v>
      </c>
      <c r="C40" s="6">
        <v>4</v>
      </c>
      <c r="D40" s="6">
        <v>98</v>
      </c>
      <c r="E40" s="6"/>
      <c r="F40" s="6">
        <v>2046</v>
      </c>
      <c r="G40" s="6">
        <v>19</v>
      </c>
      <c r="H40" s="6">
        <v>71</v>
      </c>
      <c r="I40" s="7" t="s">
        <v>13</v>
      </c>
      <c r="M40" s="6"/>
      <c r="V40" s="6"/>
      <c r="AB40" s="6"/>
      <c r="AE40" s="6"/>
      <c r="AG40" s="6"/>
    </row>
    <row r="41" spans="1:33" ht="12.75" x14ac:dyDescent="0.2">
      <c r="A41" s="6" t="s">
        <v>53</v>
      </c>
      <c r="B41" s="6"/>
      <c r="C41" s="6">
        <v>4</v>
      </c>
      <c r="D41" s="6">
        <v>97</v>
      </c>
      <c r="E41" s="6">
        <v>48</v>
      </c>
      <c r="F41" s="6">
        <v>1978</v>
      </c>
      <c r="G41" s="6">
        <v>20</v>
      </c>
      <c r="H41" s="6">
        <v>71</v>
      </c>
      <c r="I41" s="7" t="s">
        <v>24</v>
      </c>
      <c r="O41" s="6"/>
      <c r="U41" s="6"/>
      <c r="AA41" s="6"/>
      <c r="AD41" s="6"/>
      <c r="AF41" s="6"/>
    </row>
    <row r="42" spans="1:33" ht="12.75" x14ac:dyDescent="0.2">
      <c r="A42" s="6" t="s">
        <v>45</v>
      </c>
      <c r="B42" s="6">
        <v>19</v>
      </c>
      <c r="C42" s="6">
        <v>6</v>
      </c>
      <c r="D42" s="6">
        <v>232</v>
      </c>
      <c r="E42" s="6">
        <v>100</v>
      </c>
      <c r="F42" s="6">
        <v>2634</v>
      </c>
      <c r="G42" s="6">
        <v>13</v>
      </c>
      <c r="H42" s="6">
        <v>71</v>
      </c>
      <c r="I42" s="7" t="s">
        <v>13</v>
      </c>
      <c r="M42" s="6"/>
      <c r="S42" s="6"/>
      <c r="Y42" s="6"/>
      <c r="AB42" s="6"/>
      <c r="AD42" s="6"/>
    </row>
    <row r="43" spans="1:33" ht="12.75" x14ac:dyDescent="0.2">
      <c r="A43" s="6" t="s">
        <v>54</v>
      </c>
      <c r="B43" s="6">
        <v>16</v>
      </c>
      <c r="C43" s="6">
        <v>6</v>
      </c>
      <c r="D43" s="6">
        <v>225</v>
      </c>
      <c r="E43" s="6">
        <v>105</v>
      </c>
      <c r="F43" s="6">
        <v>3439</v>
      </c>
      <c r="G43" s="6">
        <v>15.5</v>
      </c>
      <c r="H43" s="6">
        <v>71</v>
      </c>
      <c r="I43" s="7" t="s">
        <v>13</v>
      </c>
      <c r="M43" s="6"/>
      <c r="S43" s="6"/>
      <c r="Y43" s="6"/>
      <c r="AB43" s="6"/>
      <c r="AD43" s="6"/>
    </row>
    <row r="44" spans="1:33" ht="12.75" x14ac:dyDescent="0.2">
      <c r="A44" s="6" t="s">
        <v>12</v>
      </c>
      <c r="B44" s="6">
        <v>17</v>
      </c>
      <c r="C44" s="6">
        <v>6</v>
      </c>
      <c r="D44" s="6">
        <v>250</v>
      </c>
      <c r="E44" s="6">
        <v>100</v>
      </c>
      <c r="F44" s="6">
        <v>3329</v>
      </c>
      <c r="G44" s="6">
        <v>15.5</v>
      </c>
      <c r="H44" s="6">
        <v>71</v>
      </c>
      <c r="I44" s="7" t="s">
        <v>13</v>
      </c>
      <c r="M44" s="6"/>
      <c r="S44" s="6"/>
      <c r="Y44" s="6"/>
      <c r="AB44" s="6"/>
      <c r="AD44" s="6"/>
    </row>
    <row r="45" spans="1:33" ht="12.75" x14ac:dyDescent="0.2">
      <c r="A45" s="6" t="s">
        <v>55</v>
      </c>
      <c r="B45" s="6">
        <v>19</v>
      </c>
      <c r="C45" s="6">
        <v>6</v>
      </c>
      <c r="D45" s="6">
        <v>250</v>
      </c>
      <c r="E45" s="6">
        <v>88</v>
      </c>
      <c r="F45" s="6">
        <v>3302</v>
      </c>
      <c r="G45" s="6">
        <v>15.5</v>
      </c>
      <c r="H45" s="6">
        <v>71</v>
      </c>
      <c r="I45" s="7" t="s">
        <v>13</v>
      </c>
      <c r="M45" s="6"/>
      <c r="S45" s="6"/>
      <c r="Y45" s="6"/>
      <c r="AB45" s="6"/>
      <c r="AD45" s="6"/>
    </row>
    <row r="46" spans="1:33" ht="12.75" x14ac:dyDescent="0.2">
      <c r="A46" s="6" t="s">
        <v>56</v>
      </c>
      <c r="B46" s="6">
        <v>18</v>
      </c>
      <c r="C46" s="6">
        <v>6</v>
      </c>
      <c r="D46" s="6">
        <v>232</v>
      </c>
      <c r="E46" s="6">
        <v>100</v>
      </c>
      <c r="F46" s="6">
        <v>3288</v>
      </c>
      <c r="G46" s="6">
        <v>15.5</v>
      </c>
      <c r="H46" s="6">
        <v>71</v>
      </c>
      <c r="I46" s="7" t="s">
        <v>13</v>
      </c>
      <c r="M46" s="6"/>
      <c r="S46" s="6"/>
      <c r="Y46" s="6"/>
      <c r="AB46" s="6"/>
      <c r="AD46" s="6"/>
    </row>
    <row r="47" spans="1:33" ht="12.75" x14ac:dyDescent="0.2">
      <c r="A47" s="6" t="s">
        <v>19</v>
      </c>
      <c r="B47" s="6">
        <v>14</v>
      </c>
      <c r="C47" s="6">
        <v>8</v>
      </c>
      <c r="D47" s="6">
        <v>350</v>
      </c>
      <c r="E47" s="6">
        <v>165</v>
      </c>
      <c r="F47" s="6">
        <v>4209</v>
      </c>
      <c r="G47" s="6">
        <v>12</v>
      </c>
      <c r="H47" s="6">
        <v>71</v>
      </c>
      <c r="I47" s="7" t="s">
        <v>13</v>
      </c>
      <c r="M47" s="6"/>
      <c r="S47" s="6"/>
      <c r="Y47" s="6"/>
      <c r="AB47" s="6"/>
      <c r="AD47" s="6"/>
    </row>
    <row r="48" spans="1:33" ht="12.75" x14ac:dyDescent="0.2">
      <c r="A48" s="6" t="s">
        <v>57</v>
      </c>
      <c r="B48" s="6">
        <v>14</v>
      </c>
      <c r="C48" s="6">
        <v>8</v>
      </c>
      <c r="D48" s="6">
        <v>400</v>
      </c>
      <c r="E48" s="6">
        <v>175</v>
      </c>
      <c r="F48" s="6">
        <v>4464</v>
      </c>
      <c r="G48" s="6">
        <v>11.5</v>
      </c>
      <c r="H48" s="6">
        <v>71</v>
      </c>
      <c r="I48" s="7" t="s">
        <v>13</v>
      </c>
      <c r="M48" s="6"/>
      <c r="S48" s="6"/>
      <c r="Y48" s="6"/>
      <c r="AB48" s="6"/>
      <c r="AD48" s="6"/>
    </row>
    <row r="49" spans="1:30" ht="12.75" x14ac:dyDescent="0.2">
      <c r="A49" s="6" t="s">
        <v>18</v>
      </c>
      <c r="B49" s="6">
        <v>14</v>
      </c>
      <c r="C49" s="6">
        <v>8</v>
      </c>
      <c r="D49" s="6">
        <v>351</v>
      </c>
      <c r="E49" s="6">
        <v>153</v>
      </c>
      <c r="F49" s="6">
        <v>4154</v>
      </c>
      <c r="G49" s="6">
        <v>13.5</v>
      </c>
      <c r="H49" s="6">
        <v>71</v>
      </c>
      <c r="I49" s="7" t="s">
        <v>13</v>
      </c>
      <c r="M49" s="6"/>
      <c r="S49" s="6"/>
      <c r="Y49" s="6"/>
      <c r="AB49" s="6"/>
      <c r="AD49" s="6"/>
    </row>
    <row r="50" spans="1:30" ht="12.75" x14ac:dyDescent="0.2">
      <c r="A50" s="6" t="s">
        <v>20</v>
      </c>
      <c r="B50" s="6">
        <v>14</v>
      </c>
      <c r="C50" s="6">
        <v>8</v>
      </c>
      <c r="D50" s="6">
        <v>318</v>
      </c>
      <c r="E50" s="6">
        <v>150</v>
      </c>
      <c r="F50" s="6">
        <v>4096</v>
      </c>
      <c r="G50" s="6">
        <v>13</v>
      </c>
      <c r="H50" s="6">
        <v>71</v>
      </c>
      <c r="I50" s="7" t="s">
        <v>13</v>
      </c>
      <c r="M50" s="6"/>
      <c r="S50" s="6"/>
      <c r="Y50" s="6"/>
      <c r="AB50" s="6"/>
      <c r="AD50" s="6"/>
    </row>
    <row r="51" spans="1:30" ht="12.75" x14ac:dyDescent="0.2">
      <c r="A51" s="6" t="s">
        <v>58</v>
      </c>
      <c r="B51" s="6">
        <v>12</v>
      </c>
      <c r="C51" s="6">
        <v>8</v>
      </c>
      <c r="D51" s="6">
        <v>383</v>
      </c>
      <c r="E51" s="6">
        <v>180</v>
      </c>
      <c r="F51" s="6">
        <v>4955</v>
      </c>
      <c r="G51" s="6">
        <v>11.5</v>
      </c>
      <c r="H51" s="6">
        <v>71</v>
      </c>
      <c r="I51" s="7" t="s">
        <v>13</v>
      </c>
      <c r="M51" s="6"/>
      <c r="S51" s="6"/>
      <c r="Y51" s="6"/>
      <c r="AB51" s="6"/>
      <c r="AD51" s="6"/>
    </row>
    <row r="52" spans="1:30" ht="12.75" x14ac:dyDescent="0.2">
      <c r="A52" s="6" t="s">
        <v>59</v>
      </c>
      <c r="B52" s="6">
        <v>13</v>
      </c>
      <c r="C52" s="6">
        <v>8</v>
      </c>
      <c r="D52" s="6">
        <v>400</v>
      </c>
      <c r="E52" s="6">
        <v>170</v>
      </c>
      <c r="F52" s="6">
        <v>4746</v>
      </c>
      <c r="G52" s="6">
        <v>12</v>
      </c>
      <c r="H52" s="6">
        <v>71</v>
      </c>
      <c r="I52" s="7" t="s">
        <v>13</v>
      </c>
      <c r="M52" s="6"/>
      <c r="S52" s="6"/>
      <c r="Y52" s="6"/>
      <c r="AB52" s="6"/>
      <c r="AD52" s="6"/>
    </row>
    <row r="53" spans="1:30" ht="12.75" x14ac:dyDescent="0.2">
      <c r="A53" s="6" t="s">
        <v>60</v>
      </c>
      <c r="B53" s="6">
        <v>13</v>
      </c>
      <c r="C53" s="6">
        <v>8</v>
      </c>
      <c r="D53" s="6">
        <v>400</v>
      </c>
      <c r="E53" s="6">
        <v>175</v>
      </c>
      <c r="F53" s="6">
        <v>5140</v>
      </c>
      <c r="G53" s="6">
        <v>12</v>
      </c>
      <c r="H53" s="6">
        <v>71</v>
      </c>
      <c r="I53" s="7" t="s">
        <v>13</v>
      </c>
      <c r="M53" s="6"/>
      <c r="S53" s="6"/>
      <c r="Y53" s="6"/>
      <c r="AB53" s="6"/>
      <c r="AD53" s="6"/>
    </row>
    <row r="54" spans="1:30" ht="12.75" x14ac:dyDescent="0.2">
      <c r="A54" s="6" t="s">
        <v>61</v>
      </c>
      <c r="B54" s="6">
        <v>18</v>
      </c>
      <c r="C54" s="6">
        <v>6</v>
      </c>
      <c r="D54" s="6">
        <v>258</v>
      </c>
      <c r="E54" s="6">
        <v>110</v>
      </c>
      <c r="F54" s="6">
        <v>2962</v>
      </c>
      <c r="G54" s="6">
        <v>13.5</v>
      </c>
      <c r="H54" s="6">
        <v>71</v>
      </c>
      <c r="I54" s="7" t="s">
        <v>13</v>
      </c>
      <c r="M54" s="6"/>
      <c r="S54" s="6"/>
      <c r="Y54" s="6"/>
      <c r="AB54" s="6"/>
      <c r="AD54" s="6"/>
    </row>
    <row r="55" spans="1:30" ht="12.75" x14ac:dyDescent="0.2">
      <c r="A55" s="6" t="s">
        <v>62</v>
      </c>
      <c r="B55" s="6">
        <v>22</v>
      </c>
      <c r="C55" s="6">
        <v>4</v>
      </c>
      <c r="D55" s="6">
        <v>140</v>
      </c>
      <c r="E55" s="6">
        <v>72</v>
      </c>
      <c r="F55" s="6">
        <v>2408</v>
      </c>
      <c r="G55" s="6">
        <v>19</v>
      </c>
      <c r="H55" s="6">
        <v>71</v>
      </c>
      <c r="I55" s="7" t="s">
        <v>13</v>
      </c>
      <c r="M55" s="6"/>
      <c r="S55" s="6"/>
      <c r="Y55" s="6"/>
      <c r="AB55" s="6"/>
      <c r="AD55" s="6"/>
    </row>
    <row r="56" spans="1:30" ht="12.75" x14ac:dyDescent="0.2">
      <c r="A56" s="6" t="s">
        <v>63</v>
      </c>
      <c r="B56" s="6">
        <v>19</v>
      </c>
      <c r="C56" s="6">
        <v>6</v>
      </c>
      <c r="D56" s="6">
        <v>250</v>
      </c>
      <c r="E56" s="6">
        <v>100</v>
      </c>
      <c r="F56" s="6">
        <v>3282</v>
      </c>
      <c r="G56" s="6">
        <v>15</v>
      </c>
      <c r="H56" s="6">
        <v>71</v>
      </c>
      <c r="I56" s="7" t="s">
        <v>13</v>
      </c>
      <c r="M56" s="6"/>
      <c r="S56" s="6"/>
      <c r="Y56" s="6"/>
      <c r="AB56" s="6"/>
      <c r="AD56" s="6"/>
    </row>
    <row r="57" spans="1:30" ht="12.75" x14ac:dyDescent="0.2">
      <c r="A57" s="6" t="s">
        <v>64</v>
      </c>
      <c r="B57" s="6">
        <v>18</v>
      </c>
      <c r="C57" s="6">
        <v>6</v>
      </c>
      <c r="D57" s="6">
        <v>250</v>
      </c>
      <c r="E57" s="6">
        <v>88</v>
      </c>
      <c r="F57" s="6">
        <v>3139</v>
      </c>
      <c r="G57" s="6">
        <v>14.5</v>
      </c>
      <c r="H57" s="6">
        <v>71</v>
      </c>
      <c r="I57" s="7" t="s">
        <v>13</v>
      </c>
      <c r="M57" s="6"/>
      <c r="S57" s="6"/>
      <c r="Y57" s="6"/>
      <c r="AB57" s="6"/>
      <c r="AD57" s="6"/>
    </row>
    <row r="58" spans="1:30" ht="12.75" x14ac:dyDescent="0.2">
      <c r="A58" s="6" t="s">
        <v>65</v>
      </c>
      <c r="B58" s="6">
        <v>23</v>
      </c>
      <c r="C58" s="6">
        <v>4</v>
      </c>
      <c r="D58" s="6">
        <v>122</v>
      </c>
      <c r="E58" s="6">
        <v>86</v>
      </c>
      <c r="F58" s="6">
        <v>2220</v>
      </c>
      <c r="G58" s="6">
        <v>14</v>
      </c>
      <c r="H58" s="6">
        <v>71</v>
      </c>
      <c r="I58" s="7" t="s">
        <v>13</v>
      </c>
      <c r="M58" s="6"/>
      <c r="S58" s="6"/>
      <c r="Y58" s="6"/>
      <c r="AB58" s="6"/>
      <c r="AD58" s="6"/>
    </row>
    <row r="59" spans="1:30" ht="12.75" x14ac:dyDescent="0.2">
      <c r="A59" s="6" t="s">
        <v>66</v>
      </c>
      <c r="B59" s="6">
        <v>28</v>
      </c>
      <c r="C59" s="6">
        <v>4</v>
      </c>
      <c r="D59" s="6">
        <v>116</v>
      </c>
      <c r="E59" s="6">
        <v>90</v>
      </c>
      <c r="F59" s="6">
        <v>2123</v>
      </c>
      <c r="G59" s="6">
        <v>14</v>
      </c>
      <c r="H59" s="6">
        <v>71</v>
      </c>
      <c r="I59" s="7" t="s">
        <v>24</v>
      </c>
      <c r="M59" s="6"/>
      <c r="S59" s="6"/>
      <c r="Y59" s="6"/>
      <c r="AB59" s="6"/>
      <c r="AD59" s="6"/>
    </row>
    <row r="60" spans="1:30" ht="12.75" x14ac:dyDescent="0.2">
      <c r="A60" s="6" t="s">
        <v>67</v>
      </c>
      <c r="B60" s="6">
        <v>30</v>
      </c>
      <c r="C60" s="6">
        <v>4</v>
      </c>
      <c r="D60" s="6">
        <v>79</v>
      </c>
      <c r="E60" s="6">
        <v>70</v>
      </c>
      <c r="F60" s="6">
        <v>2074</v>
      </c>
      <c r="G60" s="6">
        <v>19.5</v>
      </c>
      <c r="H60" s="6">
        <v>71</v>
      </c>
      <c r="I60" s="7" t="s">
        <v>24</v>
      </c>
      <c r="M60" s="6"/>
      <c r="S60" s="6"/>
      <c r="Y60" s="6"/>
      <c r="AB60" s="6"/>
      <c r="AD60" s="6"/>
    </row>
    <row r="61" spans="1:30" ht="12.75" x14ac:dyDescent="0.2">
      <c r="A61" s="6" t="s">
        <v>68</v>
      </c>
      <c r="B61" s="6">
        <v>30</v>
      </c>
      <c r="C61" s="6">
        <v>4</v>
      </c>
      <c r="D61" s="6">
        <v>88</v>
      </c>
      <c r="E61" s="6">
        <v>76</v>
      </c>
      <c r="F61" s="6">
        <v>2065</v>
      </c>
      <c r="G61" s="6">
        <v>14.5</v>
      </c>
      <c r="H61" s="6">
        <v>71</v>
      </c>
      <c r="I61" s="7" t="s">
        <v>24</v>
      </c>
      <c r="M61" s="6"/>
      <c r="S61" s="6"/>
      <c r="Y61" s="6"/>
      <c r="AB61" s="6"/>
      <c r="AD61" s="6"/>
    </row>
    <row r="62" spans="1:30" ht="12.75" x14ac:dyDescent="0.2">
      <c r="A62" s="6" t="s">
        <v>69</v>
      </c>
      <c r="B62" s="6">
        <v>31</v>
      </c>
      <c r="C62" s="6">
        <v>4</v>
      </c>
      <c r="D62" s="6">
        <v>71</v>
      </c>
      <c r="E62" s="6">
        <v>65</v>
      </c>
      <c r="F62" s="6">
        <v>1773</v>
      </c>
      <c r="G62" s="6">
        <v>19</v>
      </c>
      <c r="H62" s="6">
        <v>71</v>
      </c>
      <c r="I62" s="7" t="s">
        <v>35</v>
      </c>
      <c r="M62" s="6"/>
      <c r="S62" s="6"/>
      <c r="Y62" s="6"/>
      <c r="AB62" s="6"/>
      <c r="AD62" s="6"/>
    </row>
    <row r="63" spans="1:30" ht="12.75" x14ac:dyDescent="0.2">
      <c r="A63" s="6" t="s">
        <v>70</v>
      </c>
      <c r="B63" s="6">
        <v>35</v>
      </c>
      <c r="C63" s="6">
        <v>4</v>
      </c>
      <c r="D63" s="6">
        <v>72</v>
      </c>
      <c r="E63" s="6">
        <v>69</v>
      </c>
      <c r="F63" s="6">
        <v>1613</v>
      </c>
      <c r="G63" s="6">
        <v>18</v>
      </c>
      <c r="H63" s="6">
        <v>71</v>
      </c>
      <c r="I63" s="7" t="s">
        <v>35</v>
      </c>
      <c r="M63" s="6"/>
      <c r="S63" s="6"/>
      <c r="Y63" s="6"/>
      <c r="AB63" s="6"/>
      <c r="AD63" s="6"/>
    </row>
    <row r="64" spans="1:30" ht="12.75" x14ac:dyDescent="0.2">
      <c r="A64" s="6" t="s">
        <v>71</v>
      </c>
      <c r="B64" s="6">
        <v>27</v>
      </c>
      <c r="C64" s="6">
        <v>4</v>
      </c>
      <c r="D64" s="6">
        <v>97</v>
      </c>
      <c r="E64" s="6">
        <v>60</v>
      </c>
      <c r="F64" s="6">
        <v>1834</v>
      </c>
      <c r="G64" s="6">
        <v>19</v>
      </c>
      <c r="H64" s="6">
        <v>71</v>
      </c>
      <c r="I64" s="7" t="s">
        <v>24</v>
      </c>
      <c r="M64" s="6"/>
      <c r="S64" s="6"/>
      <c r="Y64" s="6"/>
      <c r="AB64" s="6"/>
      <c r="AD64" s="6"/>
    </row>
    <row r="65" spans="1:30" ht="12.75" x14ac:dyDescent="0.2">
      <c r="A65" s="6" t="s">
        <v>72</v>
      </c>
      <c r="B65" s="6">
        <v>26</v>
      </c>
      <c r="C65" s="6">
        <v>4</v>
      </c>
      <c r="D65" s="6">
        <v>91</v>
      </c>
      <c r="E65" s="6">
        <v>70</v>
      </c>
      <c r="F65" s="6">
        <v>1955</v>
      </c>
      <c r="G65" s="6">
        <v>20.5</v>
      </c>
      <c r="H65" s="6">
        <v>71</v>
      </c>
      <c r="I65" s="7" t="s">
        <v>13</v>
      </c>
      <c r="M65" s="6"/>
      <c r="S65" s="6"/>
      <c r="Y65" s="6"/>
      <c r="AB65" s="6"/>
      <c r="AD65" s="6"/>
    </row>
    <row r="66" spans="1:30" ht="12.75" x14ac:dyDescent="0.2">
      <c r="A66" s="6" t="s">
        <v>73</v>
      </c>
      <c r="B66" s="6">
        <v>24</v>
      </c>
      <c r="C66" s="6">
        <v>4</v>
      </c>
      <c r="D66" s="6">
        <v>113</v>
      </c>
      <c r="E66" s="6">
        <v>95</v>
      </c>
      <c r="F66" s="6">
        <v>2278</v>
      </c>
      <c r="G66" s="6">
        <v>15.5</v>
      </c>
      <c r="H66" s="6">
        <v>72</v>
      </c>
      <c r="I66" s="7" t="s">
        <v>35</v>
      </c>
      <c r="M66" s="6"/>
      <c r="S66" s="6"/>
      <c r="Y66" s="6"/>
      <c r="AB66" s="6"/>
      <c r="AD66" s="6"/>
    </row>
    <row r="67" spans="1:30" ht="12.75" x14ac:dyDescent="0.2">
      <c r="A67" s="6" t="s">
        <v>74</v>
      </c>
      <c r="B67" s="6">
        <v>25</v>
      </c>
      <c r="C67" s="6">
        <v>4</v>
      </c>
      <c r="D67" s="6">
        <v>97.5</v>
      </c>
      <c r="E67" s="6">
        <v>80</v>
      </c>
      <c r="F67" s="6">
        <v>2126</v>
      </c>
      <c r="G67" s="6">
        <v>17</v>
      </c>
      <c r="H67" s="6">
        <v>72</v>
      </c>
      <c r="I67" s="7" t="s">
        <v>13</v>
      </c>
      <c r="M67" s="6"/>
      <c r="S67" s="6"/>
      <c r="Y67" s="6"/>
      <c r="AB67" s="6"/>
      <c r="AD67" s="6"/>
    </row>
    <row r="68" spans="1:30" ht="12.75" x14ac:dyDescent="0.2">
      <c r="A68" s="6" t="s">
        <v>75</v>
      </c>
      <c r="B68" s="6">
        <v>23</v>
      </c>
      <c r="C68" s="6">
        <v>4</v>
      </c>
      <c r="D68" s="6">
        <v>97</v>
      </c>
      <c r="E68" s="6">
        <v>54</v>
      </c>
      <c r="F68" s="6">
        <v>2254</v>
      </c>
      <c r="G68" s="6">
        <v>23.5</v>
      </c>
      <c r="H68" s="6">
        <v>72</v>
      </c>
      <c r="I68" s="7" t="s">
        <v>24</v>
      </c>
      <c r="M68" s="6"/>
      <c r="S68" s="6"/>
      <c r="Y68" s="6"/>
      <c r="AB68" s="6"/>
      <c r="AD68" s="6"/>
    </row>
    <row r="69" spans="1:30" ht="12.75" x14ac:dyDescent="0.2">
      <c r="A69" s="6" t="s">
        <v>76</v>
      </c>
      <c r="B69" s="6">
        <v>20</v>
      </c>
      <c r="C69" s="6">
        <v>4</v>
      </c>
      <c r="D69" s="6">
        <v>140</v>
      </c>
      <c r="E69" s="6">
        <v>90</v>
      </c>
      <c r="F69" s="6">
        <v>2408</v>
      </c>
      <c r="G69" s="6">
        <v>19.5</v>
      </c>
      <c r="H69" s="6">
        <v>72</v>
      </c>
      <c r="I69" s="7" t="s">
        <v>13</v>
      </c>
      <c r="M69" s="6"/>
      <c r="S69" s="6"/>
      <c r="Y69" s="6"/>
      <c r="AB69" s="6"/>
      <c r="AD69" s="6"/>
    </row>
    <row r="70" spans="1:30" ht="12.75" x14ac:dyDescent="0.2">
      <c r="A70" s="6" t="s">
        <v>77</v>
      </c>
      <c r="B70" s="6">
        <v>21</v>
      </c>
      <c r="C70" s="6">
        <v>4</v>
      </c>
      <c r="D70" s="6">
        <v>122</v>
      </c>
      <c r="E70" s="6">
        <v>86</v>
      </c>
      <c r="F70" s="6">
        <v>2226</v>
      </c>
      <c r="G70" s="6">
        <v>16.5</v>
      </c>
      <c r="H70" s="6">
        <v>72</v>
      </c>
      <c r="I70" s="7" t="s">
        <v>13</v>
      </c>
      <c r="M70" s="6"/>
      <c r="S70" s="6"/>
      <c r="Y70" s="6"/>
      <c r="AB70" s="6"/>
      <c r="AD70" s="6"/>
    </row>
    <row r="71" spans="1:30" ht="12.75" x14ac:dyDescent="0.2">
      <c r="A71" s="6" t="s">
        <v>19</v>
      </c>
      <c r="B71" s="6">
        <v>13</v>
      </c>
      <c r="C71" s="6">
        <v>8</v>
      </c>
      <c r="D71" s="6">
        <v>350</v>
      </c>
      <c r="E71" s="6">
        <v>165</v>
      </c>
      <c r="F71" s="6">
        <v>4274</v>
      </c>
      <c r="G71" s="6">
        <v>12</v>
      </c>
      <c r="H71" s="6">
        <v>72</v>
      </c>
      <c r="I71" s="7" t="s">
        <v>13</v>
      </c>
      <c r="M71" s="6"/>
      <c r="S71" s="6"/>
      <c r="Y71" s="6"/>
      <c r="AB71" s="6"/>
      <c r="AD71" s="6"/>
    </row>
    <row r="72" spans="1:30" ht="12.75" x14ac:dyDescent="0.2">
      <c r="A72" s="6" t="s">
        <v>21</v>
      </c>
      <c r="B72" s="6">
        <v>14</v>
      </c>
      <c r="C72" s="6">
        <v>8</v>
      </c>
      <c r="D72" s="6">
        <v>400</v>
      </c>
      <c r="E72" s="6">
        <v>175</v>
      </c>
      <c r="F72" s="6">
        <v>4385</v>
      </c>
      <c r="G72" s="6">
        <v>12</v>
      </c>
      <c r="H72" s="6">
        <v>72</v>
      </c>
      <c r="I72" s="7" t="s">
        <v>13</v>
      </c>
      <c r="M72" s="6"/>
      <c r="S72" s="6"/>
      <c r="Y72" s="6"/>
      <c r="AB72" s="6"/>
      <c r="AD72" s="6"/>
    </row>
    <row r="73" spans="1:30" ht="12.75" x14ac:dyDescent="0.2">
      <c r="A73" s="6" t="s">
        <v>20</v>
      </c>
      <c r="B73" s="6">
        <v>15</v>
      </c>
      <c r="C73" s="6">
        <v>8</v>
      </c>
      <c r="D73" s="6">
        <v>318</v>
      </c>
      <c r="E73" s="6">
        <v>150</v>
      </c>
      <c r="F73" s="6">
        <v>4135</v>
      </c>
      <c r="G73" s="6">
        <v>13.5</v>
      </c>
      <c r="H73" s="6">
        <v>72</v>
      </c>
      <c r="I73" s="7" t="s">
        <v>13</v>
      </c>
      <c r="M73" s="6"/>
      <c r="S73" s="6"/>
      <c r="Y73" s="6"/>
      <c r="AB73" s="6"/>
      <c r="AD73" s="6"/>
    </row>
    <row r="74" spans="1:30" ht="12.75" x14ac:dyDescent="0.2">
      <c r="A74" s="6" t="s">
        <v>18</v>
      </c>
      <c r="B74" s="6">
        <v>14</v>
      </c>
      <c r="C74" s="6">
        <v>8</v>
      </c>
      <c r="D74" s="6">
        <v>351</v>
      </c>
      <c r="E74" s="6">
        <v>153</v>
      </c>
      <c r="F74" s="6">
        <v>4129</v>
      </c>
      <c r="G74" s="6">
        <v>13</v>
      </c>
      <c r="H74" s="6">
        <v>72</v>
      </c>
      <c r="I74" s="7" t="s">
        <v>13</v>
      </c>
      <c r="M74" s="6"/>
      <c r="S74" s="6"/>
      <c r="Y74" s="6"/>
      <c r="AB74" s="6"/>
      <c r="AD74" s="6"/>
    </row>
    <row r="75" spans="1:30" ht="12.75" x14ac:dyDescent="0.2">
      <c r="A75" s="6" t="s">
        <v>78</v>
      </c>
      <c r="B75" s="6">
        <v>17</v>
      </c>
      <c r="C75" s="6">
        <v>8</v>
      </c>
      <c r="D75" s="6">
        <v>304</v>
      </c>
      <c r="E75" s="6">
        <v>150</v>
      </c>
      <c r="F75" s="6">
        <v>3672</v>
      </c>
      <c r="G75" s="6">
        <v>11.5</v>
      </c>
      <c r="H75" s="6">
        <v>72</v>
      </c>
      <c r="I75" s="7" t="s">
        <v>13</v>
      </c>
      <c r="M75" s="6"/>
      <c r="S75" s="6"/>
      <c r="Y75" s="6"/>
      <c r="AB75" s="6"/>
      <c r="AD75" s="6"/>
    </row>
    <row r="76" spans="1:30" ht="12.75" x14ac:dyDescent="0.2">
      <c r="A76" s="6" t="s">
        <v>79</v>
      </c>
      <c r="B76" s="6">
        <v>11</v>
      </c>
      <c r="C76" s="6">
        <v>8</v>
      </c>
      <c r="D76" s="6">
        <v>429</v>
      </c>
      <c r="E76" s="6">
        <v>208</v>
      </c>
      <c r="F76" s="6">
        <v>4633</v>
      </c>
      <c r="G76" s="6">
        <v>11</v>
      </c>
      <c r="H76" s="6">
        <v>72</v>
      </c>
      <c r="I76" s="7" t="s">
        <v>13</v>
      </c>
      <c r="M76" s="6"/>
      <c r="S76" s="6"/>
      <c r="Y76" s="6"/>
      <c r="AB76" s="6"/>
      <c r="AD76" s="6"/>
    </row>
    <row r="77" spans="1:30" ht="12.75" x14ac:dyDescent="0.2">
      <c r="A77" s="6" t="s">
        <v>80</v>
      </c>
      <c r="B77" s="6">
        <v>13</v>
      </c>
      <c r="C77" s="6">
        <v>8</v>
      </c>
      <c r="D77" s="6">
        <v>350</v>
      </c>
      <c r="E77" s="6">
        <v>155</v>
      </c>
      <c r="F77" s="6">
        <v>4502</v>
      </c>
      <c r="G77" s="6">
        <v>13.5</v>
      </c>
      <c r="H77" s="6">
        <v>72</v>
      </c>
      <c r="I77" s="7" t="s">
        <v>13</v>
      </c>
      <c r="M77" s="6"/>
      <c r="S77" s="6"/>
      <c r="Y77" s="6"/>
      <c r="AB77" s="6"/>
      <c r="AD77" s="6"/>
    </row>
    <row r="78" spans="1:30" ht="12.75" x14ac:dyDescent="0.2">
      <c r="A78" s="6" t="s">
        <v>81</v>
      </c>
      <c r="B78" s="6">
        <v>12</v>
      </c>
      <c r="C78" s="6">
        <v>8</v>
      </c>
      <c r="D78" s="6">
        <v>350</v>
      </c>
      <c r="E78" s="6">
        <v>160</v>
      </c>
      <c r="F78" s="6">
        <v>4456</v>
      </c>
      <c r="G78" s="6">
        <v>13.5</v>
      </c>
      <c r="H78" s="6">
        <v>72</v>
      </c>
      <c r="I78" s="7" t="s">
        <v>13</v>
      </c>
      <c r="M78" s="6"/>
      <c r="S78" s="6"/>
      <c r="Y78" s="6"/>
      <c r="AB78" s="6"/>
      <c r="AD78" s="6"/>
    </row>
    <row r="79" spans="1:30" ht="12.75" x14ac:dyDescent="0.2">
      <c r="A79" s="6" t="s">
        <v>82</v>
      </c>
      <c r="B79" s="6">
        <v>13</v>
      </c>
      <c r="C79" s="6">
        <v>8</v>
      </c>
      <c r="D79" s="6">
        <v>400</v>
      </c>
      <c r="E79" s="6">
        <v>190</v>
      </c>
      <c r="F79" s="6">
        <v>4422</v>
      </c>
      <c r="G79" s="6">
        <v>12.5</v>
      </c>
      <c r="H79" s="6">
        <v>72</v>
      </c>
      <c r="I79" s="7" t="s">
        <v>13</v>
      </c>
      <c r="M79" s="6"/>
      <c r="S79" s="6"/>
      <c r="Y79" s="6"/>
      <c r="AB79" s="6"/>
      <c r="AD79" s="6"/>
    </row>
    <row r="80" spans="1:30" ht="12.75" x14ac:dyDescent="0.2">
      <c r="A80" s="6" t="s">
        <v>83</v>
      </c>
      <c r="B80" s="6">
        <v>19</v>
      </c>
      <c r="C80" s="6">
        <v>3</v>
      </c>
      <c r="D80" s="6">
        <v>70</v>
      </c>
      <c r="E80" s="6">
        <v>97</v>
      </c>
      <c r="F80" s="6">
        <v>2330</v>
      </c>
      <c r="G80" s="6">
        <v>13.5</v>
      </c>
      <c r="H80" s="6">
        <v>72</v>
      </c>
      <c r="I80" s="7" t="s">
        <v>35</v>
      </c>
      <c r="M80" s="6"/>
      <c r="S80" s="6"/>
      <c r="Y80" s="6"/>
      <c r="AB80" s="6"/>
      <c r="AD80" s="6"/>
    </row>
    <row r="81" spans="1:30" ht="12.75" x14ac:dyDescent="0.2">
      <c r="A81" s="6" t="s">
        <v>84</v>
      </c>
      <c r="B81" s="6">
        <v>15</v>
      </c>
      <c r="C81" s="6">
        <v>8</v>
      </c>
      <c r="D81" s="6">
        <v>304</v>
      </c>
      <c r="E81" s="6">
        <v>150</v>
      </c>
      <c r="F81" s="6">
        <v>3892</v>
      </c>
      <c r="G81" s="6">
        <v>12.5</v>
      </c>
      <c r="H81" s="6">
        <v>72</v>
      </c>
      <c r="I81" s="7" t="s">
        <v>13</v>
      </c>
      <c r="M81" s="6"/>
      <c r="S81" s="6"/>
      <c r="Y81" s="6"/>
      <c r="AB81" s="6"/>
      <c r="AD81" s="6"/>
    </row>
    <row r="82" spans="1:30" ht="12.75" x14ac:dyDescent="0.2">
      <c r="A82" s="6" t="s">
        <v>25</v>
      </c>
      <c r="B82" s="6">
        <v>13</v>
      </c>
      <c r="C82" s="6">
        <v>8</v>
      </c>
      <c r="D82" s="6">
        <v>307</v>
      </c>
      <c r="E82" s="6">
        <v>130</v>
      </c>
      <c r="F82" s="6">
        <v>4098</v>
      </c>
      <c r="G82" s="6">
        <v>14</v>
      </c>
      <c r="H82" s="6">
        <v>72</v>
      </c>
      <c r="I82" s="7" t="s">
        <v>13</v>
      </c>
      <c r="M82" s="6"/>
      <c r="S82" s="6"/>
      <c r="Y82" s="6"/>
      <c r="AB82" s="6"/>
      <c r="AD82" s="6"/>
    </row>
    <row r="83" spans="1:30" ht="12.75" x14ac:dyDescent="0.2">
      <c r="A83" s="6" t="s">
        <v>85</v>
      </c>
      <c r="B83" s="6">
        <v>13</v>
      </c>
      <c r="C83" s="6">
        <v>8</v>
      </c>
      <c r="D83" s="6">
        <v>302</v>
      </c>
      <c r="E83" s="6">
        <v>140</v>
      </c>
      <c r="F83" s="6">
        <v>4294</v>
      </c>
      <c r="G83" s="6">
        <v>16</v>
      </c>
      <c r="H83" s="6">
        <v>72</v>
      </c>
      <c r="I83" s="7" t="s">
        <v>13</v>
      </c>
      <c r="M83" s="6"/>
      <c r="S83" s="6"/>
      <c r="Y83" s="6"/>
      <c r="AB83" s="6"/>
      <c r="AD83" s="6"/>
    </row>
    <row r="84" spans="1:30" ht="12.75" x14ac:dyDescent="0.2">
      <c r="A84" s="6" t="s">
        <v>86</v>
      </c>
      <c r="B84" s="6">
        <v>14</v>
      </c>
      <c r="C84" s="6">
        <v>8</v>
      </c>
      <c r="D84" s="6">
        <v>318</v>
      </c>
      <c r="E84" s="6">
        <v>150</v>
      </c>
      <c r="F84" s="6">
        <v>4077</v>
      </c>
      <c r="G84" s="6">
        <v>14</v>
      </c>
      <c r="H84" s="6">
        <v>72</v>
      </c>
      <c r="I84" s="7" t="s">
        <v>13</v>
      </c>
      <c r="M84" s="6"/>
      <c r="S84" s="6"/>
      <c r="Y84" s="6"/>
      <c r="AB84" s="6"/>
      <c r="AD84" s="6"/>
    </row>
    <row r="85" spans="1:30" ht="12.75" x14ac:dyDescent="0.2">
      <c r="A85" s="6" t="s">
        <v>87</v>
      </c>
      <c r="B85" s="6">
        <v>18</v>
      </c>
      <c r="C85" s="6">
        <v>4</v>
      </c>
      <c r="D85" s="6">
        <v>121</v>
      </c>
      <c r="E85" s="6">
        <v>112</v>
      </c>
      <c r="F85" s="6">
        <v>2933</v>
      </c>
      <c r="G85" s="6">
        <v>14.5</v>
      </c>
      <c r="H85" s="6">
        <v>72</v>
      </c>
      <c r="I85" s="7" t="s">
        <v>24</v>
      </c>
      <c r="M85" s="6"/>
      <c r="S85" s="6"/>
      <c r="Y85" s="6"/>
      <c r="AB85" s="6"/>
      <c r="AD85" s="6"/>
    </row>
    <row r="86" spans="1:30" ht="12.75" x14ac:dyDescent="0.2">
      <c r="A86" s="6" t="s">
        <v>88</v>
      </c>
      <c r="B86" s="6">
        <v>22</v>
      </c>
      <c r="C86" s="6">
        <v>4</v>
      </c>
      <c r="D86" s="6">
        <v>121</v>
      </c>
      <c r="E86" s="6">
        <v>76</v>
      </c>
      <c r="F86" s="6">
        <v>2511</v>
      </c>
      <c r="G86" s="6">
        <v>18</v>
      </c>
      <c r="H86" s="6">
        <v>72</v>
      </c>
      <c r="I86" s="7" t="s">
        <v>24</v>
      </c>
      <c r="M86" s="6"/>
      <c r="S86" s="6"/>
      <c r="Y86" s="6"/>
      <c r="AB86" s="6"/>
      <c r="AD86" s="6"/>
    </row>
    <row r="87" spans="1:30" ht="12.75" x14ac:dyDescent="0.2">
      <c r="A87" s="6" t="s">
        <v>89</v>
      </c>
      <c r="B87" s="6">
        <v>21</v>
      </c>
      <c r="C87" s="6">
        <v>4</v>
      </c>
      <c r="D87" s="6">
        <v>120</v>
      </c>
      <c r="E87" s="6">
        <v>87</v>
      </c>
      <c r="F87" s="6">
        <v>2979</v>
      </c>
      <c r="G87" s="6">
        <v>19.5</v>
      </c>
      <c r="H87" s="6">
        <v>72</v>
      </c>
      <c r="I87" s="7" t="s">
        <v>24</v>
      </c>
      <c r="M87" s="6"/>
      <c r="S87" s="6"/>
      <c r="Y87" s="6"/>
      <c r="AB87" s="6"/>
      <c r="AD87" s="6"/>
    </row>
    <row r="88" spans="1:30" ht="12.75" x14ac:dyDescent="0.2">
      <c r="A88" s="6" t="s">
        <v>90</v>
      </c>
      <c r="B88" s="6">
        <v>26</v>
      </c>
      <c r="C88" s="6">
        <v>4</v>
      </c>
      <c r="D88" s="6">
        <v>96</v>
      </c>
      <c r="E88" s="6">
        <v>69</v>
      </c>
      <c r="F88" s="6">
        <v>2189</v>
      </c>
      <c r="G88" s="6">
        <v>18</v>
      </c>
      <c r="H88" s="6">
        <v>72</v>
      </c>
      <c r="I88" s="7" t="s">
        <v>24</v>
      </c>
      <c r="M88" s="6"/>
      <c r="S88" s="6"/>
      <c r="Y88" s="6"/>
      <c r="AB88" s="6"/>
      <c r="AD88" s="6"/>
    </row>
    <row r="89" spans="1:30" ht="12.75" x14ac:dyDescent="0.2">
      <c r="A89" s="6" t="s">
        <v>91</v>
      </c>
      <c r="B89" s="6">
        <v>22</v>
      </c>
      <c r="C89" s="6">
        <v>4</v>
      </c>
      <c r="D89" s="6">
        <v>122</v>
      </c>
      <c r="E89" s="6">
        <v>86</v>
      </c>
      <c r="F89" s="6">
        <v>2395</v>
      </c>
      <c r="G89" s="6">
        <v>16</v>
      </c>
      <c r="H89" s="6">
        <v>72</v>
      </c>
      <c r="I89" s="7" t="s">
        <v>13</v>
      </c>
      <c r="M89" s="6"/>
      <c r="S89" s="6"/>
      <c r="Y89" s="6"/>
      <c r="AB89" s="6"/>
      <c r="AD89" s="6"/>
    </row>
    <row r="90" spans="1:30" ht="12.75" x14ac:dyDescent="0.2">
      <c r="A90" s="6" t="s">
        <v>92</v>
      </c>
      <c r="B90" s="6">
        <v>28</v>
      </c>
      <c r="C90" s="6">
        <v>4</v>
      </c>
      <c r="D90" s="6">
        <v>97</v>
      </c>
      <c r="E90" s="6">
        <v>92</v>
      </c>
      <c r="F90" s="6">
        <v>2288</v>
      </c>
      <c r="G90" s="6">
        <v>17</v>
      </c>
      <c r="H90" s="6">
        <v>72</v>
      </c>
      <c r="I90" s="7" t="s">
        <v>35</v>
      </c>
      <c r="M90" s="6"/>
      <c r="S90" s="6"/>
      <c r="Y90" s="6"/>
      <c r="AB90" s="6"/>
      <c r="AD90" s="6"/>
    </row>
    <row r="91" spans="1:30" ht="12.75" x14ac:dyDescent="0.2">
      <c r="A91" s="6" t="s">
        <v>93</v>
      </c>
      <c r="B91" s="6">
        <v>23</v>
      </c>
      <c r="C91" s="6">
        <v>4</v>
      </c>
      <c r="D91" s="6">
        <v>120</v>
      </c>
      <c r="E91" s="6">
        <v>97</v>
      </c>
      <c r="F91" s="6">
        <v>2506</v>
      </c>
      <c r="G91" s="6">
        <v>14.5</v>
      </c>
      <c r="H91" s="6">
        <v>72</v>
      </c>
      <c r="I91" s="7" t="s">
        <v>35</v>
      </c>
      <c r="M91" s="6"/>
      <c r="S91" s="6"/>
      <c r="Y91" s="6"/>
      <c r="AB91" s="6"/>
      <c r="AD91" s="6"/>
    </row>
    <row r="92" spans="1:30" ht="12.75" x14ac:dyDescent="0.2">
      <c r="A92" s="6" t="s">
        <v>94</v>
      </c>
      <c r="B92" s="6">
        <v>28</v>
      </c>
      <c r="C92" s="6">
        <v>4</v>
      </c>
      <c r="D92" s="6">
        <v>98</v>
      </c>
      <c r="E92" s="6">
        <v>80</v>
      </c>
      <c r="F92" s="6">
        <v>2164</v>
      </c>
      <c r="G92" s="6">
        <v>15</v>
      </c>
      <c r="H92" s="6">
        <v>72</v>
      </c>
      <c r="I92" s="7" t="s">
        <v>13</v>
      </c>
      <c r="M92" s="6"/>
      <c r="S92" s="6"/>
      <c r="Y92" s="6"/>
      <c r="AB92" s="6"/>
      <c r="AD92" s="6"/>
    </row>
    <row r="93" spans="1:30" ht="12.75" x14ac:dyDescent="0.2">
      <c r="A93" s="6" t="s">
        <v>95</v>
      </c>
      <c r="B93" s="6">
        <v>27</v>
      </c>
      <c r="C93" s="6">
        <v>4</v>
      </c>
      <c r="D93" s="6">
        <v>97</v>
      </c>
      <c r="E93" s="6">
        <v>88</v>
      </c>
      <c r="F93" s="6">
        <v>2100</v>
      </c>
      <c r="G93" s="6">
        <v>16.5</v>
      </c>
      <c r="H93" s="6">
        <v>72</v>
      </c>
      <c r="I93" s="7" t="s">
        <v>35</v>
      </c>
      <c r="M93" s="6"/>
      <c r="S93" s="6"/>
      <c r="Y93" s="6"/>
      <c r="AB93" s="6"/>
      <c r="AD93" s="6"/>
    </row>
    <row r="94" spans="1:30" ht="12.75" x14ac:dyDescent="0.2">
      <c r="A94" s="6" t="s">
        <v>96</v>
      </c>
      <c r="B94" s="6">
        <v>13</v>
      </c>
      <c r="C94" s="6">
        <v>8</v>
      </c>
      <c r="D94" s="6">
        <v>350</v>
      </c>
      <c r="E94" s="6">
        <v>175</v>
      </c>
      <c r="F94" s="6">
        <v>4100</v>
      </c>
      <c r="G94" s="6">
        <v>13</v>
      </c>
      <c r="H94" s="6">
        <v>73</v>
      </c>
      <c r="I94" s="7" t="s">
        <v>13</v>
      </c>
      <c r="M94" s="6"/>
      <c r="S94" s="6"/>
      <c r="Y94" s="6"/>
      <c r="AB94" s="6"/>
      <c r="AD94" s="6"/>
    </row>
    <row r="95" spans="1:30" ht="12.75" x14ac:dyDescent="0.2">
      <c r="A95" s="6" t="s">
        <v>56</v>
      </c>
      <c r="B95" s="6">
        <v>14</v>
      </c>
      <c r="C95" s="6">
        <v>8</v>
      </c>
      <c r="D95" s="6">
        <v>304</v>
      </c>
      <c r="E95" s="6">
        <v>150</v>
      </c>
      <c r="F95" s="6">
        <v>3672</v>
      </c>
      <c r="G95" s="6">
        <v>11.5</v>
      </c>
      <c r="H95" s="6">
        <v>73</v>
      </c>
      <c r="I95" s="7" t="s">
        <v>13</v>
      </c>
      <c r="M95" s="6"/>
      <c r="S95" s="6"/>
      <c r="Y95" s="6"/>
      <c r="AB95" s="6"/>
      <c r="AD95" s="6"/>
    </row>
    <row r="96" spans="1:30" ht="12.75" x14ac:dyDescent="0.2">
      <c r="A96" s="6" t="s">
        <v>97</v>
      </c>
      <c r="B96" s="6">
        <v>13</v>
      </c>
      <c r="C96" s="6">
        <v>8</v>
      </c>
      <c r="D96" s="6">
        <v>350</v>
      </c>
      <c r="E96" s="6">
        <v>145</v>
      </c>
      <c r="F96" s="6">
        <v>3988</v>
      </c>
      <c r="G96" s="6">
        <v>13</v>
      </c>
      <c r="H96" s="6">
        <v>73</v>
      </c>
      <c r="I96" s="7" t="s">
        <v>13</v>
      </c>
      <c r="M96" s="6"/>
      <c r="S96" s="6"/>
      <c r="Y96" s="6"/>
      <c r="AB96" s="6"/>
      <c r="AD96" s="6"/>
    </row>
    <row r="97" spans="1:30" ht="12.75" x14ac:dyDescent="0.2">
      <c r="A97" s="6" t="s">
        <v>98</v>
      </c>
      <c r="B97" s="6">
        <v>14</v>
      </c>
      <c r="C97" s="6">
        <v>8</v>
      </c>
      <c r="D97" s="6">
        <v>302</v>
      </c>
      <c r="E97" s="6">
        <v>137</v>
      </c>
      <c r="F97" s="6">
        <v>4042</v>
      </c>
      <c r="G97" s="6">
        <v>14.5</v>
      </c>
      <c r="H97" s="6">
        <v>73</v>
      </c>
      <c r="I97" s="7" t="s">
        <v>13</v>
      </c>
      <c r="M97" s="6"/>
      <c r="S97" s="6"/>
      <c r="Y97" s="6"/>
      <c r="AB97" s="6"/>
      <c r="AD97" s="6"/>
    </row>
    <row r="98" spans="1:30" ht="12.75" x14ac:dyDescent="0.2">
      <c r="A98" s="6" t="s">
        <v>99</v>
      </c>
      <c r="B98" s="6">
        <v>15</v>
      </c>
      <c r="C98" s="6">
        <v>8</v>
      </c>
      <c r="D98" s="6">
        <v>318</v>
      </c>
      <c r="E98" s="6">
        <v>150</v>
      </c>
      <c r="F98" s="6">
        <v>3777</v>
      </c>
      <c r="G98" s="6">
        <v>12.5</v>
      </c>
      <c r="H98" s="6">
        <v>73</v>
      </c>
      <c r="I98" s="7" t="s">
        <v>13</v>
      </c>
      <c r="M98" s="6"/>
      <c r="S98" s="6"/>
      <c r="Y98" s="6"/>
      <c r="AB98" s="6"/>
      <c r="AD98" s="6"/>
    </row>
    <row r="99" spans="1:30" ht="12.75" x14ac:dyDescent="0.2">
      <c r="A99" s="6" t="s">
        <v>100</v>
      </c>
      <c r="B99" s="6">
        <v>12</v>
      </c>
      <c r="C99" s="6">
        <v>8</v>
      </c>
      <c r="D99" s="6">
        <v>429</v>
      </c>
      <c r="E99" s="6">
        <v>198</v>
      </c>
      <c r="F99" s="6">
        <v>4952</v>
      </c>
      <c r="G99" s="6">
        <v>11.5</v>
      </c>
      <c r="H99" s="6">
        <v>73</v>
      </c>
      <c r="I99" s="7" t="s">
        <v>13</v>
      </c>
      <c r="M99" s="6"/>
      <c r="S99" s="6"/>
      <c r="Y99" s="6"/>
      <c r="AB99" s="6"/>
      <c r="AD99" s="6"/>
    </row>
    <row r="100" spans="1:30" ht="12.75" x14ac:dyDescent="0.2">
      <c r="A100" s="6" t="s">
        <v>101</v>
      </c>
      <c r="B100" s="6">
        <v>13</v>
      </c>
      <c r="C100" s="6">
        <v>8</v>
      </c>
      <c r="D100" s="6">
        <v>400</v>
      </c>
      <c r="E100" s="6">
        <v>150</v>
      </c>
      <c r="F100" s="6">
        <v>4464</v>
      </c>
      <c r="G100" s="6">
        <v>12</v>
      </c>
      <c r="H100" s="6">
        <v>73</v>
      </c>
      <c r="I100" s="7" t="s">
        <v>13</v>
      </c>
      <c r="M100" s="6"/>
      <c r="S100" s="6"/>
      <c r="Y100" s="6"/>
      <c r="AB100" s="6"/>
      <c r="AD100" s="6"/>
    </row>
    <row r="101" spans="1:30" ht="12.75" x14ac:dyDescent="0.2">
      <c r="A101" s="6" t="s">
        <v>102</v>
      </c>
      <c r="B101" s="6">
        <v>13</v>
      </c>
      <c r="C101" s="6">
        <v>8</v>
      </c>
      <c r="D101" s="6">
        <v>351</v>
      </c>
      <c r="E101" s="6">
        <v>158</v>
      </c>
      <c r="F101" s="6">
        <v>4363</v>
      </c>
      <c r="G101" s="6">
        <v>13</v>
      </c>
      <c r="H101" s="6">
        <v>73</v>
      </c>
      <c r="I101" s="7" t="s">
        <v>13</v>
      </c>
      <c r="M101" s="6"/>
      <c r="S101" s="6"/>
      <c r="Y101" s="6"/>
      <c r="AB101" s="6"/>
      <c r="AD101" s="6"/>
    </row>
    <row r="102" spans="1:30" ht="12.75" x14ac:dyDescent="0.2">
      <c r="A102" s="6" t="s">
        <v>103</v>
      </c>
      <c r="B102" s="6">
        <v>14</v>
      </c>
      <c r="C102" s="6">
        <v>8</v>
      </c>
      <c r="D102" s="6">
        <v>318</v>
      </c>
      <c r="E102" s="6">
        <v>150</v>
      </c>
      <c r="F102" s="6">
        <v>4237</v>
      </c>
      <c r="G102" s="6">
        <v>14.5</v>
      </c>
      <c r="H102" s="6">
        <v>73</v>
      </c>
      <c r="I102" s="7" t="s">
        <v>13</v>
      </c>
      <c r="M102" s="6"/>
      <c r="S102" s="6"/>
      <c r="Y102" s="6"/>
      <c r="AB102" s="6"/>
      <c r="AD102" s="6"/>
    </row>
    <row r="103" spans="1:30" ht="12.75" x14ac:dyDescent="0.2">
      <c r="A103" s="6" t="s">
        <v>104</v>
      </c>
      <c r="B103" s="6">
        <v>13</v>
      </c>
      <c r="C103" s="6">
        <v>8</v>
      </c>
      <c r="D103" s="6">
        <v>440</v>
      </c>
      <c r="E103" s="6">
        <v>215</v>
      </c>
      <c r="F103" s="6">
        <v>4735</v>
      </c>
      <c r="G103" s="6">
        <v>11</v>
      </c>
      <c r="H103" s="6">
        <v>73</v>
      </c>
      <c r="I103" s="7" t="s">
        <v>13</v>
      </c>
      <c r="M103" s="6"/>
      <c r="S103" s="6"/>
      <c r="Y103" s="6"/>
      <c r="AB103" s="6"/>
      <c r="AD103" s="6"/>
    </row>
    <row r="104" spans="1:30" ht="12.75" x14ac:dyDescent="0.2">
      <c r="A104" s="6" t="s">
        <v>105</v>
      </c>
      <c r="B104" s="6">
        <v>12</v>
      </c>
      <c r="C104" s="6">
        <v>8</v>
      </c>
      <c r="D104" s="6">
        <v>455</v>
      </c>
      <c r="E104" s="6">
        <v>225</v>
      </c>
      <c r="F104" s="6">
        <v>4951</v>
      </c>
      <c r="G104" s="6">
        <v>11</v>
      </c>
      <c r="H104" s="6">
        <v>73</v>
      </c>
      <c r="I104" s="7" t="s">
        <v>13</v>
      </c>
      <c r="M104" s="6"/>
      <c r="S104" s="6"/>
      <c r="Y104" s="6"/>
      <c r="AB104" s="6"/>
      <c r="AD104" s="6"/>
    </row>
    <row r="105" spans="1:30" ht="12.75" x14ac:dyDescent="0.2">
      <c r="A105" s="6" t="s">
        <v>106</v>
      </c>
      <c r="B105" s="6">
        <v>13</v>
      </c>
      <c r="C105" s="6">
        <v>8</v>
      </c>
      <c r="D105" s="6">
        <v>360</v>
      </c>
      <c r="E105" s="6">
        <v>175</v>
      </c>
      <c r="F105" s="6">
        <v>3821</v>
      </c>
      <c r="G105" s="6">
        <v>11</v>
      </c>
      <c r="H105" s="6">
        <v>73</v>
      </c>
      <c r="I105" s="7" t="s">
        <v>13</v>
      </c>
      <c r="M105" s="6"/>
      <c r="S105" s="6"/>
      <c r="Y105" s="6"/>
      <c r="AB105" s="6"/>
      <c r="AD105" s="6"/>
    </row>
    <row r="106" spans="1:30" ht="12.75" x14ac:dyDescent="0.2">
      <c r="A106" s="6" t="s">
        <v>107</v>
      </c>
      <c r="B106" s="6">
        <v>18</v>
      </c>
      <c r="C106" s="6">
        <v>6</v>
      </c>
      <c r="D106" s="6">
        <v>225</v>
      </c>
      <c r="E106" s="6">
        <v>105</v>
      </c>
      <c r="F106" s="6">
        <v>3121</v>
      </c>
      <c r="G106" s="6">
        <v>16.5</v>
      </c>
      <c r="H106" s="6">
        <v>73</v>
      </c>
      <c r="I106" s="7" t="s">
        <v>13</v>
      </c>
      <c r="M106" s="6"/>
      <c r="S106" s="6"/>
      <c r="Y106" s="6"/>
      <c r="AB106" s="6"/>
      <c r="AD106" s="6"/>
    </row>
    <row r="107" spans="1:30" ht="12.75" x14ac:dyDescent="0.2">
      <c r="A107" s="6" t="s">
        <v>108</v>
      </c>
      <c r="B107" s="6">
        <v>16</v>
      </c>
      <c r="C107" s="6">
        <v>6</v>
      </c>
      <c r="D107" s="6">
        <v>250</v>
      </c>
      <c r="E107" s="6">
        <v>100</v>
      </c>
      <c r="F107" s="6">
        <v>3278</v>
      </c>
      <c r="G107" s="6">
        <v>18</v>
      </c>
      <c r="H107" s="6">
        <v>73</v>
      </c>
      <c r="I107" s="7" t="s">
        <v>13</v>
      </c>
      <c r="M107" s="6"/>
      <c r="S107" s="6"/>
      <c r="Y107" s="6"/>
      <c r="AB107" s="6"/>
      <c r="AD107" s="6"/>
    </row>
    <row r="108" spans="1:30" ht="12.75" x14ac:dyDescent="0.2">
      <c r="A108" s="6" t="s">
        <v>37</v>
      </c>
      <c r="B108" s="6">
        <v>18</v>
      </c>
      <c r="C108" s="6">
        <v>6</v>
      </c>
      <c r="D108" s="6">
        <v>232</v>
      </c>
      <c r="E108" s="6">
        <v>100</v>
      </c>
      <c r="F108" s="6">
        <v>2945</v>
      </c>
      <c r="G108" s="6">
        <v>16</v>
      </c>
      <c r="H108" s="6">
        <v>73</v>
      </c>
      <c r="I108" s="7" t="s">
        <v>13</v>
      </c>
      <c r="M108" s="6"/>
      <c r="S108" s="6"/>
      <c r="Y108" s="6"/>
      <c r="AB108" s="6"/>
      <c r="AD108" s="6"/>
    </row>
    <row r="109" spans="1:30" ht="12.75" x14ac:dyDescent="0.2">
      <c r="A109" s="6" t="s">
        <v>38</v>
      </c>
      <c r="B109" s="6">
        <v>18</v>
      </c>
      <c r="C109" s="6">
        <v>6</v>
      </c>
      <c r="D109" s="6">
        <v>250</v>
      </c>
      <c r="E109" s="6">
        <v>88</v>
      </c>
      <c r="F109" s="6">
        <v>3021</v>
      </c>
      <c r="G109" s="6">
        <v>16.5</v>
      </c>
      <c r="H109" s="6">
        <v>73</v>
      </c>
      <c r="I109" s="7" t="s">
        <v>13</v>
      </c>
      <c r="M109" s="6"/>
      <c r="S109" s="6"/>
      <c r="Y109" s="6"/>
      <c r="AB109" s="6"/>
      <c r="AD109" s="6"/>
    </row>
    <row r="110" spans="1:30" ht="12.75" x14ac:dyDescent="0.2">
      <c r="A110" s="6" t="s">
        <v>36</v>
      </c>
      <c r="B110" s="6">
        <v>23</v>
      </c>
      <c r="C110" s="6">
        <v>6</v>
      </c>
      <c r="D110" s="6">
        <v>198</v>
      </c>
      <c r="E110" s="6">
        <v>95</v>
      </c>
      <c r="F110" s="6">
        <v>2904</v>
      </c>
      <c r="G110" s="6">
        <v>16</v>
      </c>
      <c r="H110" s="6">
        <v>73</v>
      </c>
      <c r="I110" s="7" t="s">
        <v>13</v>
      </c>
      <c r="M110" s="6"/>
      <c r="S110" s="6"/>
      <c r="Y110" s="6"/>
      <c r="AB110" s="6"/>
      <c r="AD110" s="6"/>
    </row>
    <row r="111" spans="1:30" ht="12.75" x14ac:dyDescent="0.2">
      <c r="A111" s="6" t="s">
        <v>109</v>
      </c>
      <c r="B111" s="6">
        <v>26</v>
      </c>
      <c r="C111" s="6">
        <v>4</v>
      </c>
      <c r="D111" s="6">
        <v>97</v>
      </c>
      <c r="E111" s="6">
        <v>46</v>
      </c>
      <c r="F111" s="6">
        <v>1950</v>
      </c>
      <c r="G111" s="6">
        <v>21</v>
      </c>
      <c r="H111" s="6">
        <v>73</v>
      </c>
      <c r="I111" s="7" t="s">
        <v>24</v>
      </c>
      <c r="M111" s="6"/>
      <c r="S111" s="6"/>
      <c r="Y111" s="6"/>
      <c r="AB111" s="6"/>
      <c r="AD111" s="6"/>
    </row>
    <row r="112" spans="1:30" ht="12.75" x14ac:dyDescent="0.2">
      <c r="A112" s="6" t="s">
        <v>19</v>
      </c>
      <c r="B112" s="6">
        <v>11</v>
      </c>
      <c r="C112" s="6">
        <v>8</v>
      </c>
      <c r="D112" s="6">
        <v>400</v>
      </c>
      <c r="E112" s="6">
        <v>150</v>
      </c>
      <c r="F112" s="6">
        <v>4997</v>
      </c>
      <c r="G112" s="6">
        <v>14</v>
      </c>
      <c r="H112" s="6">
        <v>73</v>
      </c>
      <c r="I112" s="7" t="s">
        <v>13</v>
      </c>
      <c r="M112" s="6"/>
      <c r="S112" s="6"/>
      <c r="Y112" s="6"/>
      <c r="AB112" s="6"/>
      <c r="AD112" s="6"/>
    </row>
    <row r="113" spans="1:30" ht="12.75" x14ac:dyDescent="0.2">
      <c r="A113" s="6" t="s">
        <v>110</v>
      </c>
      <c r="B113" s="6">
        <v>12</v>
      </c>
      <c r="C113" s="6">
        <v>8</v>
      </c>
      <c r="D113" s="6">
        <v>400</v>
      </c>
      <c r="E113" s="6">
        <v>167</v>
      </c>
      <c r="F113" s="6">
        <v>4906</v>
      </c>
      <c r="G113" s="6">
        <v>12.5</v>
      </c>
      <c r="H113" s="6">
        <v>73</v>
      </c>
      <c r="I113" s="7" t="s">
        <v>13</v>
      </c>
      <c r="M113" s="6"/>
      <c r="S113" s="6"/>
      <c r="Y113" s="6"/>
      <c r="AB113" s="6"/>
      <c r="AD113" s="6"/>
    </row>
    <row r="114" spans="1:30" ht="12.75" x14ac:dyDescent="0.2">
      <c r="A114" s="6" t="s">
        <v>111</v>
      </c>
      <c r="B114" s="6">
        <v>13</v>
      </c>
      <c r="C114" s="6">
        <v>8</v>
      </c>
      <c r="D114" s="6">
        <v>360</v>
      </c>
      <c r="E114" s="6">
        <v>170</v>
      </c>
      <c r="F114" s="6">
        <v>4654</v>
      </c>
      <c r="G114" s="6">
        <v>13</v>
      </c>
      <c r="H114" s="6">
        <v>73</v>
      </c>
      <c r="I114" s="7" t="s">
        <v>13</v>
      </c>
      <c r="M114" s="6"/>
      <c r="S114" s="6"/>
      <c r="Y114" s="6"/>
      <c r="AB114" s="6"/>
      <c r="AD114" s="6"/>
    </row>
    <row r="115" spans="1:30" ht="12.75" x14ac:dyDescent="0.2">
      <c r="A115" s="6" t="s">
        <v>112</v>
      </c>
      <c r="B115" s="6">
        <v>12</v>
      </c>
      <c r="C115" s="6">
        <v>8</v>
      </c>
      <c r="D115" s="6">
        <v>350</v>
      </c>
      <c r="E115" s="6">
        <v>180</v>
      </c>
      <c r="F115" s="6">
        <v>4499</v>
      </c>
      <c r="G115" s="6">
        <v>12.5</v>
      </c>
      <c r="H115" s="6">
        <v>73</v>
      </c>
      <c r="I115" s="7" t="s">
        <v>13</v>
      </c>
      <c r="M115" s="6"/>
      <c r="S115" s="6"/>
      <c r="Y115" s="6"/>
      <c r="AB115" s="6"/>
      <c r="AD115" s="6"/>
    </row>
    <row r="116" spans="1:30" ht="12.75" x14ac:dyDescent="0.2">
      <c r="A116" s="6" t="s">
        <v>45</v>
      </c>
      <c r="B116" s="6">
        <v>18</v>
      </c>
      <c r="C116" s="6">
        <v>6</v>
      </c>
      <c r="D116" s="6">
        <v>232</v>
      </c>
      <c r="E116" s="6">
        <v>100</v>
      </c>
      <c r="F116" s="6">
        <v>2789</v>
      </c>
      <c r="G116" s="6">
        <v>15</v>
      </c>
      <c r="H116" s="6">
        <v>73</v>
      </c>
      <c r="I116" s="7" t="s">
        <v>13</v>
      </c>
      <c r="M116" s="6"/>
      <c r="S116" s="6"/>
      <c r="Y116" s="6"/>
      <c r="AB116" s="6"/>
      <c r="AD116" s="6"/>
    </row>
    <row r="117" spans="1:30" ht="12.75" x14ac:dyDescent="0.2">
      <c r="A117" s="6" t="s">
        <v>113</v>
      </c>
      <c r="B117" s="6">
        <v>20</v>
      </c>
      <c r="C117" s="6">
        <v>4</v>
      </c>
      <c r="D117" s="6">
        <v>97</v>
      </c>
      <c r="E117" s="6">
        <v>88</v>
      </c>
      <c r="F117" s="6">
        <v>2279</v>
      </c>
      <c r="G117" s="6">
        <v>19</v>
      </c>
      <c r="H117" s="6">
        <v>73</v>
      </c>
      <c r="I117" s="7" t="s">
        <v>35</v>
      </c>
      <c r="M117" s="6"/>
      <c r="S117" s="6"/>
      <c r="Y117" s="6"/>
      <c r="AB117" s="6"/>
      <c r="AD117" s="6"/>
    </row>
    <row r="118" spans="1:30" ht="12.75" x14ac:dyDescent="0.2">
      <c r="A118" s="6" t="s">
        <v>76</v>
      </c>
      <c r="B118" s="6">
        <v>21</v>
      </c>
      <c r="C118" s="6">
        <v>4</v>
      </c>
      <c r="D118" s="6">
        <v>140</v>
      </c>
      <c r="E118" s="6">
        <v>72</v>
      </c>
      <c r="F118" s="6">
        <v>2401</v>
      </c>
      <c r="G118" s="6">
        <v>19.5</v>
      </c>
      <c r="H118" s="6">
        <v>73</v>
      </c>
      <c r="I118" s="7" t="s">
        <v>13</v>
      </c>
      <c r="M118" s="6"/>
      <c r="S118" s="6"/>
      <c r="Y118" s="6"/>
      <c r="AB118" s="6"/>
      <c r="AD118" s="6"/>
    </row>
    <row r="119" spans="1:30" ht="12.75" x14ac:dyDescent="0.2">
      <c r="A119" s="6" t="s">
        <v>114</v>
      </c>
      <c r="B119" s="6">
        <v>22</v>
      </c>
      <c r="C119" s="6">
        <v>4</v>
      </c>
      <c r="D119" s="6">
        <v>108</v>
      </c>
      <c r="E119" s="6">
        <v>94</v>
      </c>
      <c r="F119" s="6">
        <v>2379</v>
      </c>
      <c r="G119" s="6">
        <v>16.5</v>
      </c>
      <c r="H119" s="6">
        <v>73</v>
      </c>
      <c r="I119" s="7" t="s">
        <v>35</v>
      </c>
      <c r="M119" s="6"/>
      <c r="S119" s="6"/>
      <c r="Y119" s="6"/>
      <c r="AB119" s="6"/>
      <c r="AD119" s="6"/>
    </row>
    <row r="120" spans="1:30" ht="12.75" x14ac:dyDescent="0.2">
      <c r="A120" s="6" t="s">
        <v>115</v>
      </c>
      <c r="B120" s="6">
        <v>18</v>
      </c>
      <c r="C120" s="6">
        <v>3</v>
      </c>
      <c r="D120" s="6">
        <v>70</v>
      </c>
      <c r="E120" s="6">
        <v>90</v>
      </c>
      <c r="F120" s="6">
        <v>2124</v>
      </c>
      <c r="G120" s="6">
        <v>13.5</v>
      </c>
      <c r="H120" s="6">
        <v>73</v>
      </c>
      <c r="I120" s="7" t="s">
        <v>35</v>
      </c>
      <c r="M120" s="6"/>
      <c r="S120" s="6"/>
      <c r="Y120" s="6"/>
      <c r="AB120" s="6"/>
      <c r="AD120" s="6"/>
    </row>
    <row r="121" spans="1:30" ht="12.75" x14ac:dyDescent="0.2">
      <c r="A121" s="6" t="s">
        <v>52</v>
      </c>
      <c r="B121" s="6">
        <v>19</v>
      </c>
      <c r="C121" s="6">
        <v>4</v>
      </c>
      <c r="D121" s="6">
        <v>122</v>
      </c>
      <c r="E121" s="6">
        <v>85</v>
      </c>
      <c r="F121" s="6">
        <v>2310</v>
      </c>
      <c r="G121" s="6">
        <v>18.5</v>
      </c>
      <c r="H121" s="6">
        <v>73</v>
      </c>
      <c r="I121" s="7" t="s">
        <v>13</v>
      </c>
      <c r="M121" s="6"/>
      <c r="S121" s="6"/>
      <c r="Y121" s="6"/>
      <c r="AB121" s="6"/>
      <c r="AD121" s="6"/>
    </row>
    <row r="122" spans="1:30" ht="12.75" x14ac:dyDescent="0.2">
      <c r="A122" s="6" t="s">
        <v>116</v>
      </c>
      <c r="B122" s="6">
        <v>21</v>
      </c>
      <c r="C122" s="6">
        <v>6</v>
      </c>
      <c r="D122" s="6">
        <v>155</v>
      </c>
      <c r="E122" s="6">
        <v>107</v>
      </c>
      <c r="F122" s="6">
        <v>2472</v>
      </c>
      <c r="G122" s="6">
        <v>14</v>
      </c>
      <c r="H122" s="6">
        <v>73</v>
      </c>
      <c r="I122" s="7" t="s">
        <v>13</v>
      </c>
      <c r="M122" s="6"/>
      <c r="S122" s="6"/>
      <c r="Y122" s="6"/>
      <c r="AB122" s="6"/>
      <c r="AD122" s="6"/>
    </row>
    <row r="123" spans="1:30" ht="12.75" x14ac:dyDescent="0.2">
      <c r="A123" s="6" t="s">
        <v>117</v>
      </c>
      <c r="B123" s="6">
        <v>26</v>
      </c>
      <c r="C123" s="6">
        <v>4</v>
      </c>
      <c r="D123" s="6">
        <v>98</v>
      </c>
      <c r="E123" s="6">
        <v>90</v>
      </c>
      <c r="F123" s="6">
        <v>2265</v>
      </c>
      <c r="G123" s="6">
        <v>15.5</v>
      </c>
      <c r="H123" s="6">
        <v>73</v>
      </c>
      <c r="I123" s="7" t="s">
        <v>24</v>
      </c>
      <c r="M123" s="6"/>
      <c r="S123" s="6"/>
      <c r="Y123" s="6"/>
      <c r="AB123" s="6"/>
      <c r="AD123" s="6"/>
    </row>
    <row r="124" spans="1:30" ht="12.75" x14ac:dyDescent="0.2">
      <c r="A124" s="6" t="s">
        <v>118</v>
      </c>
      <c r="B124" s="6">
        <v>15</v>
      </c>
      <c r="C124" s="6">
        <v>8</v>
      </c>
      <c r="D124" s="6">
        <v>350</v>
      </c>
      <c r="E124" s="6">
        <v>145</v>
      </c>
      <c r="F124" s="6">
        <v>4082</v>
      </c>
      <c r="G124" s="6">
        <v>13</v>
      </c>
      <c r="H124" s="6">
        <v>73</v>
      </c>
      <c r="I124" s="7" t="s">
        <v>13</v>
      </c>
      <c r="M124" s="6"/>
      <c r="S124" s="6"/>
      <c r="Y124" s="6"/>
      <c r="AB124" s="6"/>
      <c r="AD124" s="6"/>
    </row>
    <row r="125" spans="1:30" ht="12.75" x14ac:dyDescent="0.2">
      <c r="A125" s="6" t="s">
        <v>119</v>
      </c>
      <c r="B125" s="6">
        <v>16</v>
      </c>
      <c r="C125" s="6">
        <v>8</v>
      </c>
      <c r="D125" s="6">
        <v>400</v>
      </c>
      <c r="E125" s="6">
        <v>230</v>
      </c>
      <c r="F125" s="6">
        <v>4278</v>
      </c>
      <c r="G125" s="6">
        <v>9.5</v>
      </c>
      <c r="H125" s="6">
        <v>73</v>
      </c>
      <c r="I125" s="7" t="s">
        <v>13</v>
      </c>
      <c r="M125" s="6"/>
      <c r="S125" s="6"/>
      <c r="Y125" s="6"/>
      <c r="AB125" s="6"/>
      <c r="AD125" s="6"/>
    </row>
    <row r="126" spans="1:30" ht="12.75" x14ac:dyDescent="0.2">
      <c r="A126" s="6" t="s">
        <v>120</v>
      </c>
      <c r="B126" s="6">
        <v>29</v>
      </c>
      <c r="C126" s="6">
        <v>4</v>
      </c>
      <c r="D126" s="6">
        <v>68</v>
      </c>
      <c r="E126" s="6">
        <v>49</v>
      </c>
      <c r="F126" s="6">
        <v>1867</v>
      </c>
      <c r="G126" s="6">
        <v>19.5</v>
      </c>
      <c r="H126" s="6">
        <v>73</v>
      </c>
      <c r="I126" s="7" t="s">
        <v>24</v>
      </c>
      <c r="M126" s="6"/>
      <c r="S126" s="6"/>
      <c r="Y126" s="6"/>
      <c r="AB126" s="6"/>
      <c r="AD126" s="6"/>
    </row>
    <row r="127" spans="1:30" ht="12.75" x14ac:dyDescent="0.2">
      <c r="A127" s="6" t="s">
        <v>121</v>
      </c>
      <c r="B127" s="6">
        <v>24</v>
      </c>
      <c r="C127" s="6">
        <v>4</v>
      </c>
      <c r="D127" s="6">
        <v>116</v>
      </c>
      <c r="E127" s="6">
        <v>75</v>
      </c>
      <c r="F127" s="6">
        <v>2158</v>
      </c>
      <c r="G127" s="6">
        <v>15.5</v>
      </c>
      <c r="H127" s="6">
        <v>73</v>
      </c>
      <c r="I127" s="7" t="s">
        <v>24</v>
      </c>
      <c r="M127" s="6"/>
      <c r="S127" s="6"/>
      <c r="Y127" s="6"/>
      <c r="AB127" s="6"/>
      <c r="AD127" s="6"/>
    </row>
    <row r="128" spans="1:30" ht="12.75" x14ac:dyDescent="0.2">
      <c r="A128" s="6" t="s">
        <v>122</v>
      </c>
      <c r="B128" s="6">
        <v>20</v>
      </c>
      <c r="C128" s="6">
        <v>4</v>
      </c>
      <c r="D128" s="6">
        <v>114</v>
      </c>
      <c r="E128" s="6">
        <v>91</v>
      </c>
      <c r="F128" s="6">
        <v>2582</v>
      </c>
      <c r="G128" s="6">
        <v>14</v>
      </c>
      <c r="H128" s="6">
        <v>73</v>
      </c>
      <c r="I128" s="7" t="s">
        <v>24</v>
      </c>
      <c r="M128" s="6"/>
      <c r="S128" s="6"/>
      <c r="Y128" s="6"/>
      <c r="AB128" s="6"/>
      <c r="AD128" s="6"/>
    </row>
    <row r="129" spans="1:33" ht="12.75" x14ac:dyDescent="0.2">
      <c r="A129" s="6" t="s">
        <v>123</v>
      </c>
      <c r="B129" s="6">
        <v>19</v>
      </c>
      <c r="C129" s="6">
        <v>4</v>
      </c>
      <c r="D129" s="6">
        <v>121</v>
      </c>
      <c r="E129" s="6">
        <v>112</v>
      </c>
      <c r="F129" s="6">
        <v>2868</v>
      </c>
      <c r="G129" s="6">
        <v>15.5</v>
      </c>
      <c r="H129" s="6">
        <v>73</v>
      </c>
      <c r="I129" s="7" t="s">
        <v>24</v>
      </c>
      <c r="M129" s="6"/>
      <c r="S129" s="6"/>
      <c r="Y129" s="6"/>
      <c r="AB129" s="6"/>
      <c r="AD129" s="6"/>
    </row>
    <row r="130" spans="1:33" ht="12.75" x14ac:dyDescent="0.2">
      <c r="A130" s="6" t="s">
        <v>124</v>
      </c>
      <c r="B130" s="6">
        <v>15</v>
      </c>
      <c r="C130" s="6">
        <v>8</v>
      </c>
      <c r="D130" s="6">
        <v>318</v>
      </c>
      <c r="E130" s="6">
        <v>150</v>
      </c>
      <c r="F130" s="6">
        <v>3399</v>
      </c>
      <c r="G130" s="6">
        <v>11</v>
      </c>
      <c r="H130" s="6">
        <v>73</v>
      </c>
      <c r="I130" s="7" t="s">
        <v>13</v>
      </c>
      <c r="M130" s="6"/>
      <c r="S130" s="6"/>
      <c r="Y130" s="6"/>
      <c r="AB130" s="6"/>
      <c r="AD130" s="6"/>
    </row>
    <row r="131" spans="1:33" ht="12.75" x14ac:dyDescent="0.2">
      <c r="A131" s="6" t="s">
        <v>125</v>
      </c>
      <c r="B131" s="6">
        <v>24</v>
      </c>
      <c r="C131" s="6">
        <v>4</v>
      </c>
      <c r="D131" s="6">
        <v>121</v>
      </c>
      <c r="E131" s="6">
        <v>110</v>
      </c>
      <c r="F131" s="6">
        <v>2660</v>
      </c>
      <c r="G131" s="6">
        <v>14</v>
      </c>
      <c r="H131" s="6">
        <v>73</v>
      </c>
      <c r="I131" s="7" t="s">
        <v>24</v>
      </c>
      <c r="M131" s="6"/>
      <c r="S131" s="6"/>
      <c r="Y131" s="6"/>
      <c r="AB131" s="6"/>
      <c r="AD131" s="6"/>
    </row>
    <row r="132" spans="1:33" ht="12.75" x14ac:dyDescent="0.2">
      <c r="A132" s="6" t="s">
        <v>126</v>
      </c>
      <c r="B132" s="6">
        <v>20</v>
      </c>
      <c r="C132" s="6">
        <v>6</v>
      </c>
      <c r="D132" s="6">
        <v>156</v>
      </c>
      <c r="E132" s="6">
        <v>122</v>
      </c>
      <c r="F132" s="6">
        <v>2807</v>
      </c>
      <c r="G132" s="6">
        <v>13.5</v>
      </c>
      <c r="H132" s="6">
        <v>73</v>
      </c>
      <c r="I132" s="7" t="s">
        <v>35</v>
      </c>
      <c r="M132" s="6"/>
      <c r="S132" s="6"/>
      <c r="Y132" s="6"/>
      <c r="AB132" s="6"/>
      <c r="AD132" s="6"/>
    </row>
    <row r="133" spans="1:33" ht="12.75" x14ac:dyDescent="0.2">
      <c r="A133" s="6" t="s">
        <v>127</v>
      </c>
      <c r="B133" s="6">
        <v>11</v>
      </c>
      <c r="C133" s="6">
        <v>8</v>
      </c>
      <c r="D133" s="6">
        <v>350</v>
      </c>
      <c r="E133" s="6">
        <v>180</v>
      </c>
      <c r="F133" s="6">
        <v>3664</v>
      </c>
      <c r="G133" s="6">
        <v>11</v>
      </c>
      <c r="H133" s="6">
        <v>73</v>
      </c>
      <c r="I133" s="7" t="s">
        <v>13</v>
      </c>
      <c r="M133" s="6"/>
      <c r="S133" s="6"/>
      <c r="Y133" s="6"/>
      <c r="AB133" s="6"/>
      <c r="AD133" s="6"/>
    </row>
    <row r="134" spans="1:33" ht="12.75" x14ac:dyDescent="0.2">
      <c r="A134" s="6" t="s">
        <v>36</v>
      </c>
      <c r="B134" s="6">
        <v>20</v>
      </c>
      <c r="C134" s="6">
        <v>6</v>
      </c>
      <c r="D134" s="6">
        <v>198</v>
      </c>
      <c r="E134" s="6">
        <v>95</v>
      </c>
      <c r="F134" s="6">
        <v>3102</v>
      </c>
      <c r="G134" s="6">
        <v>16.5</v>
      </c>
      <c r="H134" s="6">
        <v>74</v>
      </c>
      <c r="I134" s="7" t="s">
        <v>13</v>
      </c>
      <c r="M134" s="6"/>
      <c r="S134" s="6"/>
      <c r="Y134" s="6"/>
      <c r="AB134" s="6"/>
      <c r="AD134" s="6"/>
    </row>
    <row r="135" spans="1:33" ht="12.75" x14ac:dyDescent="0.2">
      <c r="A135" s="6" t="s">
        <v>38</v>
      </c>
      <c r="B135" s="6">
        <v>21</v>
      </c>
      <c r="C135" s="6">
        <v>6</v>
      </c>
      <c r="D135" s="6">
        <v>200</v>
      </c>
      <c r="E135" s="6"/>
      <c r="F135" s="6">
        <v>2875</v>
      </c>
      <c r="G135" s="6">
        <v>17</v>
      </c>
      <c r="H135" s="6">
        <v>74</v>
      </c>
      <c r="I135" s="7" t="s">
        <v>13</v>
      </c>
      <c r="M135" s="6"/>
      <c r="V135" s="6"/>
      <c r="AB135" s="6"/>
      <c r="AE135" s="6"/>
      <c r="AG135" s="6"/>
    </row>
    <row r="136" spans="1:33" ht="12.75" x14ac:dyDescent="0.2">
      <c r="A136" s="6" t="s">
        <v>37</v>
      </c>
      <c r="B136" s="6">
        <v>19</v>
      </c>
      <c r="C136" s="6">
        <v>6</v>
      </c>
      <c r="D136" s="6">
        <v>232</v>
      </c>
      <c r="E136" s="6">
        <v>100</v>
      </c>
      <c r="F136" s="6">
        <v>2901</v>
      </c>
      <c r="G136" s="6">
        <v>16</v>
      </c>
      <c r="H136" s="6">
        <v>74</v>
      </c>
      <c r="I136" s="7" t="s">
        <v>13</v>
      </c>
      <c r="M136" s="6"/>
      <c r="S136" s="6"/>
      <c r="Y136" s="6"/>
      <c r="AB136" s="6"/>
      <c r="AD136" s="6"/>
    </row>
    <row r="137" spans="1:33" ht="12.75" x14ac:dyDescent="0.2">
      <c r="A137" s="6" t="s">
        <v>128</v>
      </c>
      <c r="B137" s="6">
        <v>15</v>
      </c>
      <c r="C137" s="6">
        <v>6</v>
      </c>
      <c r="D137" s="6">
        <v>250</v>
      </c>
      <c r="E137" s="6">
        <v>100</v>
      </c>
      <c r="F137" s="6">
        <v>3336</v>
      </c>
      <c r="G137" s="6">
        <v>17</v>
      </c>
      <c r="H137" s="6">
        <v>74</v>
      </c>
      <c r="I137" s="7" t="s">
        <v>13</v>
      </c>
      <c r="M137" s="6"/>
      <c r="S137" s="6"/>
      <c r="Y137" s="6"/>
      <c r="AB137" s="6"/>
      <c r="AD137" s="6"/>
    </row>
    <row r="138" spans="1:33" ht="12.75" x14ac:dyDescent="0.2">
      <c r="A138" s="6" t="s">
        <v>129</v>
      </c>
      <c r="B138" s="6">
        <v>31</v>
      </c>
      <c r="C138" s="6">
        <v>4</v>
      </c>
      <c r="D138" s="6">
        <v>79</v>
      </c>
      <c r="E138" s="6">
        <v>67</v>
      </c>
      <c r="F138" s="6">
        <v>1950</v>
      </c>
      <c r="G138" s="6">
        <v>19</v>
      </c>
      <c r="H138" s="6">
        <v>74</v>
      </c>
      <c r="I138" s="7" t="s">
        <v>35</v>
      </c>
      <c r="M138" s="6"/>
      <c r="S138" s="6"/>
      <c r="Y138" s="6"/>
      <c r="AB138" s="6"/>
      <c r="AD138" s="6"/>
    </row>
    <row r="139" spans="1:33" ht="12.75" x14ac:dyDescent="0.2">
      <c r="A139" s="6" t="s">
        <v>52</v>
      </c>
      <c r="B139" s="6">
        <v>26</v>
      </c>
      <c r="C139" s="6">
        <v>4</v>
      </c>
      <c r="D139" s="6">
        <v>122</v>
      </c>
      <c r="E139" s="6">
        <v>80</v>
      </c>
      <c r="F139" s="6">
        <v>2451</v>
      </c>
      <c r="G139" s="6">
        <v>16.5</v>
      </c>
      <c r="H139" s="6">
        <v>74</v>
      </c>
      <c r="I139" s="7" t="s">
        <v>13</v>
      </c>
      <c r="M139" s="6"/>
      <c r="S139" s="6"/>
      <c r="Y139" s="6"/>
      <c r="AB139" s="6"/>
      <c r="AD139" s="6"/>
    </row>
    <row r="140" spans="1:33" ht="12.75" x14ac:dyDescent="0.2">
      <c r="A140" s="6" t="s">
        <v>69</v>
      </c>
      <c r="B140" s="6">
        <v>32</v>
      </c>
      <c r="C140" s="6">
        <v>4</v>
      </c>
      <c r="D140" s="6">
        <v>71</v>
      </c>
      <c r="E140" s="6">
        <v>65</v>
      </c>
      <c r="F140" s="6">
        <v>1836</v>
      </c>
      <c r="G140" s="6">
        <v>21</v>
      </c>
      <c r="H140" s="6">
        <v>74</v>
      </c>
      <c r="I140" s="7" t="s">
        <v>35</v>
      </c>
      <c r="M140" s="6"/>
      <c r="S140" s="6"/>
      <c r="Y140" s="6"/>
      <c r="AB140" s="6"/>
      <c r="AD140" s="6"/>
    </row>
    <row r="141" spans="1:33" ht="12.75" x14ac:dyDescent="0.2">
      <c r="A141" s="6" t="s">
        <v>76</v>
      </c>
      <c r="B141" s="6">
        <v>25</v>
      </c>
      <c r="C141" s="6">
        <v>4</v>
      </c>
      <c r="D141" s="6">
        <v>140</v>
      </c>
      <c r="E141" s="6">
        <v>75</v>
      </c>
      <c r="F141" s="6">
        <v>2542</v>
      </c>
      <c r="G141" s="6">
        <v>17</v>
      </c>
      <c r="H141" s="6">
        <v>74</v>
      </c>
      <c r="I141" s="7" t="s">
        <v>13</v>
      </c>
      <c r="M141" s="6"/>
      <c r="S141" s="6"/>
      <c r="Y141" s="6"/>
      <c r="AB141" s="6"/>
      <c r="AD141" s="6"/>
    </row>
    <row r="142" spans="1:33" ht="12.75" x14ac:dyDescent="0.2">
      <c r="A142" s="6" t="s">
        <v>130</v>
      </c>
      <c r="B142" s="6">
        <v>16</v>
      </c>
      <c r="C142" s="6">
        <v>6</v>
      </c>
      <c r="D142" s="6">
        <v>250</v>
      </c>
      <c r="E142" s="6">
        <v>100</v>
      </c>
      <c r="F142" s="6">
        <v>3781</v>
      </c>
      <c r="G142" s="6">
        <v>17</v>
      </c>
      <c r="H142" s="6">
        <v>74</v>
      </c>
      <c r="I142" s="7" t="s">
        <v>13</v>
      </c>
      <c r="M142" s="6"/>
      <c r="S142" s="6"/>
      <c r="Y142" s="6"/>
      <c r="AB142" s="6"/>
      <c r="AD142" s="6"/>
    </row>
    <row r="143" spans="1:33" ht="12.75" x14ac:dyDescent="0.2">
      <c r="A143" s="6" t="s">
        <v>56</v>
      </c>
      <c r="B143" s="6">
        <v>16</v>
      </c>
      <c r="C143" s="6">
        <v>6</v>
      </c>
      <c r="D143" s="6">
        <v>258</v>
      </c>
      <c r="E143" s="6">
        <v>110</v>
      </c>
      <c r="F143" s="6">
        <v>3632</v>
      </c>
      <c r="G143" s="6">
        <v>18</v>
      </c>
      <c r="H143" s="6">
        <v>74</v>
      </c>
      <c r="I143" s="7" t="s">
        <v>13</v>
      </c>
      <c r="M143" s="6"/>
      <c r="S143" s="6"/>
      <c r="Y143" s="6"/>
      <c r="AB143" s="6"/>
      <c r="AD143" s="6"/>
    </row>
    <row r="144" spans="1:33" ht="12.75" x14ac:dyDescent="0.2">
      <c r="A144" s="6" t="s">
        <v>131</v>
      </c>
      <c r="B144" s="6">
        <v>18</v>
      </c>
      <c r="C144" s="6">
        <v>6</v>
      </c>
      <c r="D144" s="6">
        <v>225</v>
      </c>
      <c r="E144" s="6">
        <v>105</v>
      </c>
      <c r="F144" s="6">
        <v>3613</v>
      </c>
      <c r="G144" s="6">
        <v>16.5</v>
      </c>
      <c r="H144" s="6">
        <v>74</v>
      </c>
      <c r="I144" s="7" t="s">
        <v>13</v>
      </c>
      <c r="M144" s="6"/>
      <c r="S144" s="6"/>
      <c r="Y144" s="6"/>
      <c r="AB144" s="6"/>
      <c r="AD144" s="6"/>
    </row>
    <row r="145" spans="1:30" ht="12.75" x14ac:dyDescent="0.2">
      <c r="A145" s="6" t="s">
        <v>98</v>
      </c>
      <c r="B145" s="6">
        <v>16</v>
      </c>
      <c r="C145" s="6">
        <v>8</v>
      </c>
      <c r="D145" s="6">
        <v>302</v>
      </c>
      <c r="E145" s="6">
        <v>140</v>
      </c>
      <c r="F145" s="6">
        <v>4141</v>
      </c>
      <c r="G145" s="6">
        <v>14</v>
      </c>
      <c r="H145" s="6">
        <v>74</v>
      </c>
      <c r="I145" s="7" t="s">
        <v>13</v>
      </c>
      <c r="M145" s="6"/>
      <c r="S145" s="6"/>
      <c r="Y145" s="6"/>
      <c r="AB145" s="6"/>
      <c r="AD145" s="6"/>
    </row>
    <row r="146" spans="1:30" ht="12.75" x14ac:dyDescent="0.2">
      <c r="A146" s="6" t="s">
        <v>132</v>
      </c>
      <c r="B146" s="6">
        <v>13</v>
      </c>
      <c r="C146" s="6">
        <v>8</v>
      </c>
      <c r="D146" s="6">
        <v>350</v>
      </c>
      <c r="E146" s="6">
        <v>150</v>
      </c>
      <c r="F146" s="6">
        <v>4699</v>
      </c>
      <c r="G146" s="6">
        <v>14.5</v>
      </c>
      <c r="H146" s="6">
        <v>74</v>
      </c>
      <c r="I146" s="7" t="s">
        <v>13</v>
      </c>
      <c r="M146" s="6"/>
      <c r="S146" s="6"/>
      <c r="Y146" s="6"/>
      <c r="AB146" s="6"/>
      <c r="AD146" s="6"/>
    </row>
    <row r="147" spans="1:30" ht="12.75" x14ac:dyDescent="0.2">
      <c r="A147" s="6" t="s">
        <v>133</v>
      </c>
      <c r="B147" s="6">
        <v>14</v>
      </c>
      <c r="C147" s="6">
        <v>8</v>
      </c>
      <c r="D147" s="6">
        <v>318</v>
      </c>
      <c r="E147" s="6">
        <v>150</v>
      </c>
      <c r="F147" s="6">
        <v>4457</v>
      </c>
      <c r="G147" s="6">
        <v>13.5</v>
      </c>
      <c r="H147" s="6">
        <v>74</v>
      </c>
      <c r="I147" s="7" t="s">
        <v>13</v>
      </c>
      <c r="M147" s="6"/>
      <c r="S147" s="6"/>
      <c r="Y147" s="6"/>
      <c r="AB147" s="6"/>
      <c r="AD147" s="6"/>
    </row>
    <row r="148" spans="1:30" ht="12.75" x14ac:dyDescent="0.2">
      <c r="A148" s="6" t="s">
        <v>85</v>
      </c>
      <c r="B148" s="6">
        <v>14</v>
      </c>
      <c r="C148" s="6">
        <v>8</v>
      </c>
      <c r="D148" s="6">
        <v>302</v>
      </c>
      <c r="E148" s="6">
        <v>140</v>
      </c>
      <c r="F148" s="6">
        <v>4638</v>
      </c>
      <c r="G148" s="6">
        <v>16</v>
      </c>
      <c r="H148" s="6">
        <v>74</v>
      </c>
      <c r="I148" s="7" t="s">
        <v>13</v>
      </c>
      <c r="M148" s="6"/>
      <c r="S148" s="6"/>
      <c r="Y148" s="6"/>
      <c r="AB148" s="6"/>
      <c r="AD148" s="6"/>
    </row>
    <row r="149" spans="1:30" ht="12.75" x14ac:dyDescent="0.2">
      <c r="A149" s="6" t="s">
        <v>84</v>
      </c>
      <c r="B149" s="6">
        <v>14</v>
      </c>
      <c r="C149" s="6">
        <v>8</v>
      </c>
      <c r="D149" s="6">
        <v>304</v>
      </c>
      <c r="E149" s="6">
        <v>150</v>
      </c>
      <c r="F149" s="6">
        <v>4257</v>
      </c>
      <c r="G149" s="6">
        <v>15.5</v>
      </c>
      <c r="H149" s="6">
        <v>74</v>
      </c>
      <c r="I149" s="7" t="s">
        <v>13</v>
      </c>
      <c r="M149" s="6"/>
      <c r="S149" s="6"/>
      <c r="Y149" s="6"/>
      <c r="AB149" s="6"/>
      <c r="AD149" s="6"/>
    </row>
    <row r="150" spans="1:30" ht="12.75" x14ac:dyDescent="0.2">
      <c r="A150" s="6" t="s">
        <v>134</v>
      </c>
      <c r="B150" s="6">
        <v>29</v>
      </c>
      <c r="C150" s="6">
        <v>4</v>
      </c>
      <c r="D150" s="6">
        <v>98</v>
      </c>
      <c r="E150" s="6">
        <v>83</v>
      </c>
      <c r="F150" s="6">
        <v>2219</v>
      </c>
      <c r="G150" s="6">
        <v>16.5</v>
      </c>
      <c r="H150" s="6">
        <v>74</v>
      </c>
      <c r="I150" s="7" t="s">
        <v>24</v>
      </c>
      <c r="M150" s="6"/>
      <c r="S150" s="6"/>
      <c r="Y150" s="6"/>
      <c r="AB150" s="6"/>
      <c r="AD150" s="6"/>
    </row>
    <row r="151" spans="1:30" ht="12.75" x14ac:dyDescent="0.2">
      <c r="A151" s="6" t="s">
        <v>135</v>
      </c>
      <c r="B151" s="6">
        <v>26</v>
      </c>
      <c r="C151" s="6">
        <v>4</v>
      </c>
      <c r="D151" s="6">
        <v>79</v>
      </c>
      <c r="E151" s="6">
        <v>67</v>
      </c>
      <c r="F151" s="6">
        <v>1963</v>
      </c>
      <c r="G151" s="6">
        <v>15.5</v>
      </c>
      <c r="H151" s="6">
        <v>74</v>
      </c>
      <c r="I151" s="7" t="s">
        <v>24</v>
      </c>
      <c r="M151" s="6"/>
      <c r="S151" s="6"/>
      <c r="Y151" s="6"/>
      <c r="AB151" s="6"/>
      <c r="AD151" s="6"/>
    </row>
    <row r="152" spans="1:30" ht="12.75" x14ac:dyDescent="0.2">
      <c r="A152" s="6" t="s">
        <v>121</v>
      </c>
      <c r="B152" s="6">
        <v>26</v>
      </c>
      <c r="C152" s="6">
        <v>4</v>
      </c>
      <c r="D152" s="6">
        <v>97</v>
      </c>
      <c r="E152" s="6">
        <v>78</v>
      </c>
      <c r="F152" s="6">
        <v>2300</v>
      </c>
      <c r="G152" s="6">
        <v>14.5</v>
      </c>
      <c r="H152" s="6">
        <v>74</v>
      </c>
      <c r="I152" s="7" t="s">
        <v>24</v>
      </c>
      <c r="M152" s="6"/>
      <c r="S152" s="6"/>
      <c r="Y152" s="6"/>
      <c r="AB152" s="6"/>
      <c r="AD152" s="6"/>
    </row>
    <row r="153" spans="1:30" ht="12.75" x14ac:dyDescent="0.2">
      <c r="A153" s="6" t="s">
        <v>51</v>
      </c>
      <c r="B153" s="6">
        <v>31</v>
      </c>
      <c r="C153" s="6">
        <v>4</v>
      </c>
      <c r="D153" s="6">
        <v>76</v>
      </c>
      <c r="E153" s="6">
        <v>52</v>
      </c>
      <c r="F153" s="6">
        <v>1649</v>
      </c>
      <c r="G153" s="6">
        <v>16.5</v>
      </c>
      <c r="H153" s="6">
        <v>74</v>
      </c>
      <c r="I153" s="7" t="s">
        <v>35</v>
      </c>
      <c r="M153" s="6"/>
      <c r="S153" s="6"/>
      <c r="Y153" s="6"/>
      <c r="AB153" s="6"/>
      <c r="AD153" s="6"/>
    </row>
    <row r="154" spans="1:30" ht="12.75" x14ac:dyDescent="0.2">
      <c r="A154" s="6" t="s">
        <v>136</v>
      </c>
      <c r="B154" s="6">
        <v>32</v>
      </c>
      <c r="C154" s="6">
        <v>4</v>
      </c>
      <c r="D154" s="6">
        <v>83</v>
      </c>
      <c r="E154" s="6">
        <v>61</v>
      </c>
      <c r="F154" s="6">
        <v>2003</v>
      </c>
      <c r="G154" s="6">
        <v>19</v>
      </c>
      <c r="H154" s="6">
        <v>74</v>
      </c>
      <c r="I154" s="7" t="s">
        <v>35</v>
      </c>
      <c r="M154" s="6"/>
      <c r="S154" s="6"/>
      <c r="Y154" s="6"/>
      <c r="AB154" s="6"/>
      <c r="AD154" s="6"/>
    </row>
    <row r="155" spans="1:30" ht="12.75" x14ac:dyDescent="0.2">
      <c r="A155" s="6" t="s">
        <v>137</v>
      </c>
      <c r="B155" s="6">
        <v>28</v>
      </c>
      <c r="C155" s="6">
        <v>4</v>
      </c>
      <c r="D155" s="6">
        <v>90</v>
      </c>
      <c r="E155" s="6">
        <v>75</v>
      </c>
      <c r="F155" s="6">
        <v>2125</v>
      </c>
      <c r="G155" s="6">
        <v>14.5</v>
      </c>
      <c r="H155" s="6">
        <v>74</v>
      </c>
      <c r="I155" s="7" t="s">
        <v>13</v>
      </c>
      <c r="M155" s="6"/>
      <c r="S155" s="6"/>
      <c r="Y155" s="6"/>
      <c r="AB155" s="6"/>
      <c r="AD155" s="6"/>
    </row>
    <row r="156" spans="1:30" ht="12.75" x14ac:dyDescent="0.2">
      <c r="A156" s="6" t="s">
        <v>120</v>
      </c>
      <c r="B156" s="6">
        <v>24</v>
      </c>
      <c r="C156" s="6">
        <v>4</v>
      </c>
      <c r="D156" s="6">
        <v>90</v>
      </c>
      <c r="E156" s="6">
        <v>75</v>
      </c>
      <c r="F156" s="6">
        <v>2108</v>
      </c>
      <c r="G156" s="6">
        <v>15.5</v>
      </c>
      <c r="H156" s="6">
        <v>74</v>
      </c>
      <c r="I156" s="7" t="s">
        <v>24</v>
      </c>
      <c r="M156" s="6"/>
      <c r="S156" s="6"/>
      <c r="Y156" s="6"/>
      <c r="AB156" s="6"/>
      <c r="AD156" s="6"/>
    </row>
    <row r="157" spans="1:30" ht="12.75" x14ac:dyDescent="0.2">
      <c r="A157" s="6" t="s">
        <v>138</v>
      </c>
      <c r="B157" s="6">
        <v>26</v>
      </c>
      <c r="C157" s="6">
        <v>4</v>
      </c>
      <c r="D157" s="6">
        <v>116</v>
      </c>
      <c r="E157" s="6">
        <v>75</v>
      </c>
      <c r="F157" s="6">
        <v>2246</v>
      </c>
      <c r="G157" s="6">
        <v>14</v>
      </c>
      <c r="H157" s="6">
        <v>74</v>
      </c>
      <c r="I157" s="7" t="s">
        <v>24</v>
      </c>
      <c r="M157" s="6"/>
      <c r="S157" s="6"/>
      <c r="Y157" s="6"/>
      <c r="AB157" s="6"/>
      <c r="AD157" s="6"/>
    </row>
    <row r="158" spans="1:30" ht="12.75" x14ac:dyDescent="0.2">
      <c r="A158" s="6" t="s">
        <v>139</v>
      </c>
      <c r="B158" s="6">
        <v>24</v>
      </c>
      <c r="C158" s="6">
        <v>4</v>
      </c>
      <c r="D158" s="6">
        <v>120</v>
      </c>
      <c r="E158" s="6">
        <v>97</v>
      </c>
      <c r="F158" s="6">
        <v>2489</v>
      </c>
      <c r="G158" s="6">
        <v>15</v>
      </c>
      <c r="H158" s="6">
        <v>74</v>
      </c>
      <c r="I158" s="7" t="s">
        <v>35</v>
      </c>
      <c r="M158" s="6"/>
      <c r="S158" s="6"/>
      <c r="Y158" s="6"/>
      <c r="AB158" s="6"/>
      <c r="AD158" s="6"/>
    </row>
    <row r="159" spans="1:30" ht="12.75" x14ac:dyDescent="0.2">
      <c r="A159" s="6" t="s">
        <v>140</v>
      </c>
      <c r="B159" s="6">
        <v>26</v>
      </c>
      <c r="C159" s="6">
        <v>4</v>
      </c>
      <c r="D159" s="6">
        <v>108</v>
      </c>
      <c r="E159" s="6">
        <v>93</v>
      </c>
      <c r="F159" s="6">
        <v>2391</v>
      </c>
      <c r="G159" s="6">
        <v>15.5</v>
      </c>
      <c r="H159" s="6">
        <v>74</v>
      </c>
      <c r="I159" s="7" t="s">
        <v>35</v>
      </c>
      <c r="M159" s="6"/>
      <c r="S159" s="6"/>
      <c r="Y159" s="6"/>
      <c r="AB159" s="6"/>
      <c r="AD159" s="6"/>
    </row>
    <row r="160" spans="1:30" ht="12.75" x14ac:dyDescent="0.2">
      <c r="A160" s="6" t="s">
        <v>141</v>
      </c>
      <c r="B160" s="6">
        <v>31</v>
      </c>
      <c r="C160" s="6">
        <v>4</v>
      </c>
      <c r="D160" s="6">
        <v>79</v>
      </c>
      <c r="E160" s="6">
        <v>67</v>
      </c>
      <c r="F160" s="6">
        <v>2000</v>
      </c>
      <c r="G160" s="6">
        <v>16</v>
      </c>
      <c r="H160" s="6">
        <v>74</v>
      </c>
      <c r="I160" s="7" t="s">
        <v>24</v>
      </c>
      <c r="M160" s="6"/>
      <c r="S160" s="6"/>
      <c r="Y160" s="6"/>
      <c r="AB160" s="6"/>
      <c r="AD160" s="6"/>
    </row>
    <row r="161" spans="1:30" ht="12.75" x14ac:dyDescent="0.2">
      <c r="A161" s="6" t="s">
        <v>142</v>
      </c>
      <c r="B161" s="6">
        <v>19</v>
      </c>
      <c r="C161" s="6">
        <v>6</v>
      </c>
      <c r="D161" s="6">
        <v>225</v>
      </c>
      <c r="E161" s="6">
        <v>95</v>
      </c>
      <c r="F161" s="6">
        <v>3264</v>
      </c>
      <c r="G161" s="6">
        <v>16</v>
      </c>
      <c r="H161" s="6">
        <v>75</v>
      </c>
      <c r="I161" s="7" t="s">
        <v>13</v>
      </c>
      <c r="M161" s="6"/>
      <c r="S161" s="6"/>
      <c r="Y161" s="6"/>
      <c r="AB161" s="6"/>
      <c r="AD161" s="6"/>
    </row>
    <row r="162" spans="1:30" ht="12.75" x14ac:dyDescent="0.2">
      <c r="A162" s="6" t="s">
        <v>128</v>
      </c>
      <c r="B162" s="6">
        <v>18</v>
      </c>
      <c r="C162" s="6">
        <v>6</v>
      </c>
      <c r="D162" s="6">
        <v>250</v>
      </c>
      <c r="E162" s="6">
        <v>105</v>
      </c>
      <c r="F162" s="6">
        <v>3459</v>
      </c>
      <c r="G162" s="6">
        <v>16</v>
      </c>
      <c r="H162" s="6">
        <v>75</v>
      </c>
      <c r="I162" s="7" t="s">
        <v>13</v>
      </c>
      <c r="M162" s="6"/>
      <c r="S162" s="6"/>
      <c r="Y162" s="6"/>
      <c r="AB162" s="6"/>
      <c r="AD162" s="6"/>
    </row>
    <row r="163" spans="1:30" ht="12.75" x14ac:dyDescent="0.2">
      <c r="A163" s="6" t="s">
        <v>143</v>
      </c>
      <c r="B163" s="6">
        <v>15</v>
      </c>
      <c r="C163" s="6">
        <v>6</v>
      </c>
      <c r="D163" s="6">
        <v>250</v>
      </c>
      <c r="E163" s="6">
        <v>72</v>
      </c>
      <c r="F163" s="6">
        <v>3432</v>
      </c>
      <c r="G163" s="6">
        <v>21</v>
      </c>
      <c r="H163" s="6">
        <v>75</v>
      </c>
      <c r="I163" s="7" t="s">
        <v>13</v>
      </c>
      <c r="M163" s="6"/>
      <c r="S163" s="6"/>
      <c r="Y163" s="6"/>
      <c r="AB163" s="6"/>
      <c r="AD163" s="6"/>
    </row>
    <row r="164" spans="1:30" ht="12.75" x14ac:dyDescent="0.2">
      <c r="A164" s="6" t="s">
        <v>38</v>
      </c>
      <c r="B164" s="6">
        <v>15</v>
      </c>
      <c r="C164" s="6">
        <v>6</v>
      </c>
      <c r="D164" s="6">
        <v>250</v>
      </c>
      <c r="E164" s="6">
        <v>72</v>
      </c>
      <c r="F164" s="6">
        <v>3158</v>
      </c>
      <c r="G164" s="6">
        <v>19.5</v>
      </c>
      <c r="H164" s="6">
        <v>75</v>
      </c>
      <c r="I164" s="7" t="s">
        <v>13</v>
      </c>
      <c r="M164" s="6"/>
      <c r="S164" s="6"/>
      <c r="Y164" s="6"/>
      <c r="AB164" s="6"/>
      <c r="AD164" s="6"/>
    </row>
    <row r="165" spans="1:30" ht="12.75" x14ac:dyDescent="0.2">
      <c r="A165" s="6" t="s">
        <v>21</v>
      </c>
      <c r="B165" s="6">
        <v>16</v>
      </c>
      <c r="C165" s="6">
        <v>8</v>
      </c>
      <c r="D165" s="6">
        <v>400</v>
      </c>
      <c r="E165" s="6">
        <v>170</v>
      </c>
      <c r="F165" s="6">
        <v>4668</v>
      </c>
      <c r="G165" s="6">
        <v>11.5</v>
      </c>
      <c r="H165" s="6">
        <v>75</v>
      </c>
      <c r="I165" s="7" t="s">
        <v>13</v>
      </c>
      <c r="M165" s="6"/>
      <c r="S165" s="6"/>
      <c r="Y165" s="6"/>
      <c r="AB165" s="6"/>
      <c r="AD165" s="6"/>
    </row>
    <row r="166" spans="1:30" ht="12.75" x14ac:dyDescent="0.2">
      <c r="A166" s="6" t="s">
        <v>144</v>
      </c>
      <c r="B166" s="6">
        <v>15</v>
      </c>
      <c r="C166" s="6">
        <v>8</v>
      </c>
      <c r="D166" s="6">
        <v>350</v>
      </c>
      <c r="E166" s="6">
        <v>145</v>
      </c>
      <c r="F166" s="6">
        <v>4440</v>
      </c>
      <c r="G166" s="6">
        <v>14</v>
      </c>
      <c r="H166" s="6">
        <v>75</v>
      </c>
      <c r="I166" s="7" t="s">
        <v>13</v>
      </c>
      <c r="M166" s="6"/>
      <c r="S166" s="6"/>
      <c r="Y166" s="6"/>
      <c r="AB166" s="6"/>
      <c r="AD166" s="6"/>
    </row>
    <row r="167" spans="1:30" ht="12.75" x14ac:dyDescent="0.2">
      <c r="A167" s="6" t="s">
        <v>145</v>
      </c>
      <c r="B167" s="6">
        <v>16</v>
      </c>
      <c r="C167" s="6">
        <v>8</v>
      </c>
      <c r="D167" s="6">
        <v>318</v>
      </c>
      <c r="E167" s="6">
        <v>150</v>
      </c>
      <c r="F167" s="6">
        <v>4498</v>
      </c>
      <c r="G167" s="6">
        <v>14.5</v>
      </c>
      <c r="H167" s="6">
        <v>75</v>
      </c>
      <c r="I167" s="7" t="s">
        <v>13</v>
      </c>
      <c r="M167" s="6"/>
      <c r="S167" s="6"/>
      <c r="Y167" s="6"/>
      <c r="AB167" s="6"/>
      <c r="AD167" s="6"/>
    </row>
    <row r="168" spans="1:30" ht="12.75" x14ac:dyDescent="0.2">
      <c r="A168" s="6" t="s">
        <v>102</v>
      </c>
      <c r="B168" s="6">
        <v>14</v>
      </c>
      <c r="C168" s="6">
        <v>8</v>
      </c>
      <c r="D168" s="6">
        <v>351</v>
      </c>
      <c r="E168" s="6">
        <v>148</v>
      </c>
      <c r="F168" s="6">
        <v>4657</v>
      </c>
      <c r="G168" s="6">
        <v>13.5</v>
      </c>
      <c r="H168" s="6">
        <v>75</v>
      </c>
      <c r="I168" s="7" t="s">
        <v>13</v>
      </c>
      <c r="M168" s="6"/>
      <c r="S168" s="6"/>
      <c r="Y168" s="6"/>
      <c r="AB168" s="6"/>
      <c r="AD168" s="6"/>
    </row>
    <row r="169" spans="1:30" ht="12.75" x14ac:dyDescent="0.2">
      <c r="A169" s="6" t="s">
        <v>146</v>
      </c>
      <c r="B169" s="6">
        <v>17</v>
      </c>
      <c r="C169" s="6">
        <v>6</v>
      </c>
      <c r="D169" s="6">
        <v>231</v>
      </c>
      <c r="E169" s="6">
        <v>110</v>
      </c>
      <c r="F169" s="6">
        <v>3907</v>
      </c>
      <c r="G169" s="6">
        <v>21</v>
      </c>
      <c r="H169" s="6">
        <v>75</v>
      </c>
      <c r="I169" s="7" t="s">
        <v>13</v>
      </c>
      <c r="M169" s="6"/>
      <c r="S169" s="6"/>
      <c r="Y169" s="6"/>
      <c r="AB169" s="6"/>
      <c r="AD169" s="6"/>
    </row>
    <row r="170" spans="1:30" ht="12.75" x14ac:dyDescent="0.2">
      <c r="A170" s="6" t="s">
        <v>147</v>
      </c>
      <c r="B170" s="6">
        <v>16</v>
      </c>
      <c r="C170" s="6">
        <v>6</v>
      </c>
      <c r="D170" s="6">
        <v>250</v>
      </c>
      <c r="E170" s="6">
        <v>105</v>
      </c>
      <c r="F170" s="6">
        <v>3897</v>
      </c>
      <c r="G170" s="6">
        <v>18.5</v>
      </c>
      <c r="H170" s="6">
        <v>75</v>
      </c>
      <c r="I170" s="7" t="s">
        <v>13</v>
      </c>
      <c r="M170" s="6"/>
      <c r="S170" s="6"/>
      <c r="Y170" s="6"/>
      <c r="AB170" s="6"/>
      <c r="AD170" s="6"/>
    </row>
    <row r="171" spans="1:30" ht="12.75" x14ac:dyDescent="0.2">
      <c r="A171" s="6" t="s">
        <v>56</v>
      </c>
      <c r="B171" s="6">
        <v>15</v>
      </c>
      <c r="C171" s="6">
        <v>6</v>
      </c>
      <c r="D171" s="6">
        <v>258</v>
      </c>
      <c r="E171" s="6">
        <v>110</v>
      </c>
      <c r="F171" s="6">
        <v>3730</v>
      </c>
      <c r="G171" s="6">
        <v>19</v>
      </c>
      <c r="H171" s="6">
        <v>75</v>
      </c>
      <c r="I171" s="7" t="s">
        <v>13</v>
      </c>
      <c r="M171" s="6"/>
      <c r="S171" s="6"/>
      <c r="Y171" s="6"/>
      <c r="AB171" s="6"/>
      <c r="AD171" s="6"/>
    </row>
    <row r="172" spans="1:30" ht="12.75" x14ac:dyDescent="0.2">
      <c r="A172" s="6" t="s">
        <v>148</v>
      </c>
      <c r="B172" s="6">
        <v>18</v>
      </c>
      <c r="C172" s="6">
        <v>6</v>
      </c>
      <c r="D172" s="6">
        <v>225</v>
      </c>
      <c r="E172" s="6">
        <v>95</v>
      </c>
      <c r="F172" s="6">
        <v>3785</v>
      </c>
      <c r="G172" s="6">
        <v>19</v>
      </c>
      <c r="H172" s="6">
        <v>75</v>
      </c>
      <c r="I172" s="7" t="s">
        <v>13</v>
      </c>
      <c r="M172" s="6"/>
      <c r="S172" s="6"/>
      <c r="Y172" s="6"/>
      <c r="AB172" s="6"/>
      <c r="AD172" s="6"/>
    </row>
    <row r="173" spans="1:30" ht="12.75" x14ac:dyDescent="0.2">
      <c r="A173" s="6" t="s">
        <v>149</v>
      </c>
      <c r="B173" s="6">
        <v>21</v>
      </c>
      <c r="C173" s="6">
        <v>6</v>
      </c>
      <c r="D173" s="6">
        <v>231</v>
      </c>
      <c r="E173" s="6">
        <v>110</v>
      </c>
      <c r="F173" s="6">
        <v>3039</v>
      </c>
      <c r="G173" s="6">
        <v>15</v>
      </c>
      <c r="H173" s="6">
        <v>75</v>
      </c>
      <c r="I173" s="7" t="s">
        <v>13</v>
      </c>
      <c r="M173" s="6"/>
      <c r="S173" s="6"/>
      <c r="Y173" s="6"/>
      <c r="AB173" s="6"/>
      <c r="AD173" s="6"/>
    </row>
    <row r="174" spans="1:30" ht="12.75" x14ac:dyDescent="0.2">
      <c r="A174" s="6" t="s">
        <v>150</v>
      </c>
      <c r="B174" s="6">
        <v>20</v>
      </c>
      <c r="C174" s="6">
        <v>8</v>
      </c>
      <c r="D174" s="6">
        <v>262</v>
      </c>
      <c r="E174" s="6">
        <v>110</v>
      </c>
      <c r="F174" s="6">
        <v>3221</v>
      </c>
      <c r="G174" s="6">
        <v>13.5</v>
      </c>
      <c r="H174" s="6">
        <v>75</v>
      </c>
      <c r="I174" s="7" t="s">
        <v>13</v>
      </c>
      <c r="M174" s="6"/>
      <c r="S174" s="6"/>
      <c r="Y174" s="6"/>
      <c r="AB174" s="6"/>
      <c r="AD174" s="6"/>
    </row>
    <row r="175" spans="1:30" ht="12.75" x14ac:dyDescent="0.2">
      <c r="A175" s="6" t="s">
        <v>151</v>
      </c>
      <c r="B175" s="6">
        <v>13</v>
      </c>
      <c r="C175" s="6">
        <v>8</v>
      </c>
      <c r="D175" s="6">
        <v>302</v>
      </c>
      <c r="E175" s="6">
        <v>129</v>
      </c>
      <c r="F175" s="6">
        <v>3169</v>
      </c>
      <c r="G175" s="6">
        <v>12</v>
      </c>
      <c r="H175" s="6">
        <v>75</v>
      </c>
      <c r="I175" s="7" t="s">
        <v>13</v>
      </c>
      <c r="M175" s="6"/>
      <c r="S175" s="6"/>
      <c r="Y175" s="6"/>
      <c r="AB175" s="6"/>
      <c r="AD175" s="6"/>
    </row>
    <row r="176" spans="1:30" ht="12.75" x14ac:dyDescent="0.2">
      <c r="A176" s="6" t="s">
        <v>152</v>
      </c>
      <c r="B176" s="6">
        <v>29</v>
      </c>
      <c r="C176" s="6">
        <v>4</v>
      </c>
      <c r="D176" s="6">
        <v>97</v>
      </c>
      <c r="E176" s="6">
        <v>75</v>
      </c>
      <c r="F176" s="6">
        <v>2171</v>
      </c>
      <c r="G176" s="6">
        <v>16</v>
      </c>
      <c r="H176" s="6">
        <v>75</v>
      </c>
      <c r="I176" s="7" t="s">
        <v>35</v>
      </c>
      <c r="M176" s="6"/>
      <c r="S176" s="6"/>
      <c r="Y176" s="6"/>
      <c r="AB176" s="6"/>
      <c r="AD176" s="6"/>
    </row>
    <row r="177" spans="1:30" ht="12.75" x14ac:dyDescent="0.2">
      <c r="A177" s="6" t="s">
        <v>52</v>
      </c>
      <c r="B177" s="6">
        <v>23</v>
      </c>
      <c r="C177" s="6">
        <v>4</v>
      </c>
      <c r="D177" s="6">
        <v>140</v>
      </c>
      <c r="E177" s="6">
        <v>83</v>
      </c>
      <c r="F177" s="6">
        <v>2639</v>
      </c>
      <c r="G177" s="6">
        <v>17</v>
      </c>
      <c r="H177" s="6">
        <v>75</v>
      </c>
      <c r="I177" s="7" t="s">
        <v>13</v>
      </c>
      <c r="M177" s="6"/>
      <c r="S177" s="6"/>
      <c r="Y177" s="6"/>
      <c r="AB177" s="6"/>
      <c r="AD177" s="6"/>
    </row>
    <row r="178" spans="1:30" ht="12.75" x14ac:dyDescent="0.2">
      <c r="A178" s="6" t="s">
        <v>45</v>
      </c>
      <c r="B178" s="6">
        <v>20</v>
      </c>
      <c r="C178" s="6">
        <v>6</v>
      </c>
      <c r="D178" s="6">
        <v>232</v>
      </c>
      <c r="E178" s="6">
        <v>100</v>
      </c>
      <c r="F178" s="6">
        <v>2914</v>
      </c>
      <c r="G178" s="6">
        <v>16</v>
      </c>
      <c r="H178" s="6">
        <v>75</v>
      </c>
      <c r="I178" s="7" t="s">
        <v>13</v>
      </c>
      <c r="M178" s="6"/>
      <c r="S178" s="6"/>
      <c r="Y178" s="6"/>
      <c r="AB178" s="6"/>
      <c r="AD178" s="6"/>
    </row>
    <row r="179" spans="1:30" ht="12.75" x14ac:dyDescent="0.2">
      <c r="A179" s="6" t="s">
        <v>153</v>
      </c>
      <c r="B179" s="6">
        <v>23</v>
      </c>
      <c r="C179" s="6">
        <v>4</v>
      </c>
      <c r="D179" s="6">
        <v>140</v>
      </c>
      <c r="E179" s="6">
        <v>78</v>
      </c>
      <c r="F179" s="6">
        <v>2592</v>
      </c>
      <c r="G179" s="6">
        <v>18.5</v>
      </c>
      <c r="H179" s="6">
        <v>75</v>
      </c>
      <c r="I179" s="7" t="s">
        <v>13</v>
      </c>
      <c r="M179" s="6"/>
      <c r="S179" s="6"/>
      <c r="Y179" s="6"/>
      <c r="AB179" s="6"/>
      <c r="AD179" s="6"/>
    </row>
    <row r="180" spans="1:30" ht="12.75" x14ac:dyDescent="0.2">
      <c r="A180" s="6" t="s">
        <v>51</v>
      </c>
      <c r="B180" s="6">
        <v>24</v>
      </c>
      <c r="C180" s="6">
        <v>4</v>
      </c>
      <c r="D180" s="6">
        <v>134</v>
      </c>
      <c r="E180" s="6">
        <v>96</v>
      </c>
      <c r="F180" s="6">
        <v>2702</v>
      </c>
      <c r="G180" s="6">
        <v>13.5</v>
      </c>
      <c r="H180" s="6">
        <v>75</v>
      </c>
      <c r="I180" s="7" t="s">
        <v>35</v>
      </c>
      <c r="M180" s="6"/>
      <c r="S180" s="6"/>
      <c r="Y180" s="6"/>
      <c r="AB180" s="6"/>
      <c r="AD180" s="6"/>
    </row>
    <row r="181" spans="1:30" ht="12.75" x14ac:dyDescent="0.2">
      <c r="A181" s="6" t="s">
        <v>135</v>
      </c>
      <c r="B181" s="6">
        <v>25</v>
      </c>
      <c r="C181" s="6">
        <v>4</v>
      </c>
      <c r="D181" s="6">
        <v>90</v>
      </c>
      <c r="E181" s="6">
        <v>71</v>
      </c>
      <c r="F181" s="6">
        <v>2223</v>
      </c>
      <c r="G181" s="6">
        <v>16.5</v>
      </c>
      <c r="H181" s="6">
        <v>75</v>
      </c>
      <c r="I181" s="7" t="s">
        <v>24</v>
      </c>
      <c r="M181" s="6"/>
      <c r="S181" s="6"/>
      <c r="Y181" s="6"/>
      <c r="AB181" s="6"/>
      <c r="AD181" s="6"/>
    </row>
    <row r="182" spans="1:30" ht="12.75" x14ac:dyDescent="0.2">
      <c r="A182" s="6" t="s">
        <v>136</v>
      </c>
      <c r="B182" s="6">
        <v>24</v>
      </c>
      <c r="C182" s="6">
        <v>4</v>
      </c>
      <c r="D182" s="6">
        <v>119</v>
      </c>
      <c r="E182" s="6">
        <v>97</v>
      </c>
      <c r="F182" s="6">
        <v>2545</v>
      </c>
      <c r="G182" s="6">
        <v>17</v>
      </c>
      <c r="H182" s="6">
        <v>75</v>
      </c>
      <c r="I182" s="7" t="s">
        <v>35</v>
      </c>
      <c r="M182" s="6"/>
      <c r="S182" s="6"/>
      <c r="Y182" s="6"/>
      <c r="AB182" s="6"/>
      <c r="AD182" s="6"/>
    </row>
    <row r="183" spans="1:30" ht="12.75" x14ac:dyDescent="0.2">
      <c r="A183" s="6" t="s">
        <v>52</v>
      </c>
      <c r="B183" s="6">
        <v>18</v>
      </c>
      <c r="C183" s="6">
        <v>6</v>
      </c>
      <c r="D183" s="6">
        <v>171</v>
      </c>
      <c r="E183" s="6">
        <v>97</v>
      </c>
      <c r="F183" s="6">
        <v>2984</v>
      </c>
      <c r="G183" s="6">
        <v>14.5</v>
      </c>
      <c r="H183" s="6">
        <v>75</v>
      </c>
      <c r="I183" s="7" t="s">
        <v>13</v>
      </c>
      <c r="M183" s="6"/>
      <c r="S183" s="6"/>
      <c r="Y183" s="6"/>
      <c r="AB183" s="6"/>
      <c r="AD183" s="6"/>
    </row>
    <row r="184" spans="1:30" ht="12.75" x14ac:dyDescent="0.2">
      <c r="A184" s="6" t="s">
        <v>154</v>
      </c>
      <c r="B184" s="6">
        <v>29</v>
      </c>
      <c r="C184" s="6">
        <v>4</v>
      </c>
      <c r="D184" s="6">
        <v>90</v>
      </c>
      <c r="E184" s="6">
        <v>70</v>
      </c>
      <c r="F184" s="6">
        <v>1937</v>
      </c>
      <c r="G184" s="6">
        <v>14</v>
      </c>
      <c r="H184" s="6">
        <v>75</v>
      </c>
      <c r="I184" s="7" t="s">
        <v>24</v>
      </c>
      <c r="M184" s="6"/>
      <c r="S184" s="6"/>
      <c r="Y184" s="6"/>
      <c r="AB184" s="6"/>
      <c r="AD184" s="6"/>
    </row>
    <row r="185" spans="1:30" ht="12.75" x14ac:dyDescent="0.2">
      <c r="A185" s="6" t="s">
        <v>155</v>
      </c>
      <c r="B185" s="6">
        <v>19</v>
      </c>
      <c r="C185" s="6">
        <v>6</v>
      </c>
      <c r="D185" s="6">
        <v>232</v>
      </c>
      <c r="E185" s="6">
        <v>90</v>
      </c>
      <c r="F185" s="6">
        <v>3211</v>
      </c>
      <c r="G185" s="6">
        <v>17</v>
      </c>
      <c r="H185" s="6">
        <v>75</v>
      </c>
      <c r="I185" s="7" t="s">
        <v>13</v>
      </c>
      <c r="M185" s="6"/>
      <c r="S185" s="6"/>
      <c r="Y185" s="6"/>
      <c r="AB185" s="6"/>
      <c r="AD185" s="6"/>
    </row>
    <row r="186" spans="1:30" ht="12.75" x14ac:dyDescent="0.2">
      <c r="A186" s="6" t="s">
        <v>122</v>
      </c>
      <c r="B186" s="6">
        <v>23</v>
      </c>
      <c r="C186" s="6">
        <v>4</v>
      </c>
      <c r="D186" s="6">
        <v>115</v>
      </c>
      <c r="E186" s="6">
        <v>95</v>
      </c>
      <c r="F186" s="6">
        <v>2694</v>
      </c>
      <c r="G186" s="6">
        <v>15</v>
      </c>
      <c r="H186" s="6">
        <v>75</v>
      </c>
      <c r="I186" s="7" t="s">
        <v>24</v>
      </c>
      <c r="M186" s="6"/>
      <c r="S186" s="6"/>
      <c r="Y186" s="6"/>
      <c r="AB186" s="6"/>
      <c r="AD186" s="6"/>
    </row>
    <row r="187" spans="1:30" ht="12.75" x14ac:dyDescent="0.2">
      <c r="A187" s="6" t="s">
        <v>41</v>
      </c>
      <c r="B187" s="6">
        <v>23</v>
      </c>
      <c r="C187" s="6">
        <v>4</v>
      </c>
      <c r="D187" s="6">
        <v>120</v>
      </c>
      <c r="E187" s="6">
        <v>88</v>
      </c>
      <c r="F187" s="6">
        <v>2957</v>
      </c>
      <c r="G187" s="6">
        <v>17</v>
      </c>
      <c r="H187" s="6">
        <v>75</v>
      </c>
      <c r="I187" s="7" t="s">
        <v>24</v>
      </c>
      <c r="M187" s="6"/>
      <c r="S187" s="6"/>
      <c r="Y187" s="6"/>
      <c r="AB187" s="6"/>
      <c r="AD187" s="6"/>
    </row>
    <row r="188" spans="1:30" ht="12.75" x14ac:dyDescent="0.2">
      <c r="A188" s="6" t="s">
        <v>156</v>
      </c>
      <c r="B188" s="6">
        <v>22</v>
      </c>
      <c r="C188" s="6">
        <v>4</v>
      </c>
      <c r="D188" s="6">
        <v>121</v>
      </c>
      <c r="E188" s="6">
        <v>98</v>
      </c>
      <c r="F188" s="6">
        <v>2945</v>
      </c>
      <c r="G188" s="6">
        <v>14.5</v>
      </c>
      <c r="H188" s="6">
        <v>75</v>
      </c>
      <c r="I188" s="7" t="s">
        <v>24</v>
      </c>
      <c r="M188" s="6"/>
      <c r="S188" s="6"/>
      <c r="Y188" s="6"/>
      <c r="AB188" s="6"/>
      <c r="AD188" s="6"/>
    </row>
    <row r="189" spans="1:30" ht="12.75" x14ac:dyDescent="0.2">
      <c r="A189" s="6" t="s">
        <v>125</v>
      </c>
      <c r="B189" s="6">
        <v>25</v>
      </c>
      <c r="C189" s="6">
        <v>4</v>
      </c>
      <c r="D189" s="6">
        <v>121</v>
      </c>
      <c r="E189" s="6">
        <v>115</v>
      </c>
      <c r="F189" s="6">
        <v>2671</v>
      </c>
      <c r="G189" s="6">
        <v>13.5</v>
      </c>
      <c r="H189" s="6">
        <v>75</v>
      </c>
      <c r="I189" s="7" t="s">
        <v>24</v>
      </c>
      <c r="M189" s="6"/>
      <c r="S189" s="6"/>
      <c r="Y189" s="6"/>
      <c r="AB189" s="6"/>
      <c r="AD189" s="6"/>
    </row>
    <row r="190" spans="1:30" ht="12.75" x14ac:dyDescent="0.2">
      <c r="A190" s="6" t="s">
        <v>157</v>
      </c>
      <c r="B190" s="6">
        <v>33</v>
      </c>
      <c r="C190" s="6">
        <v>4</v>
      </c>
      <c r="D190" s="6">
        <v>91</v>
      </c>
      <c r="E190" s="6">
        <v>53</v>
      </c>
      <c r="F190" s="6">
        <v>1795</v>
      </c>
      <c r="G190" s="6">
        <v>17.5</v>
      </c>
      <c r="H190" s="6">
        <v>75</v>
      </c>
      <c r="I190" s="7" t="s">
        <v>35</v>
      </c>
      <c r="M190" s="6"/>
      <c r="S190" s="6"/>
      <c r="Y190" s="6"/>
      <c r="AB190" s="6"/>
      <c r="AD190" s="6"/>
    </row>
    <row r="191" spans="1:30" ht="12.75" x14ac:dyDescent="0.2">
      <c r="A191" s="6" t="s">
        <v>158</v>
      </c>
      <c r="B191" s="6">
        <v>28</v>
      </c>
      <c r="C191" s="6">
        <v>4</v>
      </c>
      <c r="D191" s="6">
        <v>107</v>
      </c>
      <c r="E191" s="6">
        <v>86</v>
      </c>
      <c r="F191" s="6">
        <v>2464</v>
      </c>
      <c r="G191" s="6">
        <v>15.5</v>
      </c>
      <c r="H191" s="6">
        <v>76</v>
      </c>
      <c r="I191" s="7" t="s">
        <v>24</v>
      </c>
      <c r="M191" s="6"/>
      <c r="S191" s="6"/>
      <c r="Y191" s="6"/>
      <c r="AB191" s="6"/>
      <c r="AD191" s="6"/>
    </row>
    <row r="192" spans="1:30" ht="12.75" x14ac:dyDescent="0.2">
      <c r="A192" s="6" t="s">
        <v>66</v>
      </c>
      <c r="B192" s="6">
        <v>25</v>
      </c>
      <c r="C192" s="6">
        <v>4</v>
      </c>
      <c r="D192" s="6">
        <v>116</v>
      </c>
      <c r="E192" s="6">
        <v>81</v>
      </c>
      <c r="F192" s="6">
        <v>2220</v>
      </c>
      <c r="G192" s="6">
        <v>16.899999999999999</v>
      </c>
      <c r="H192" s="6">
        <v>76</v>
      </c>
      <c r="I192" s="7" t="s">
        <v>24</v>
      </c>
      <c r="M192" s="6"/>
      <c r="S192" s="6"/>
      <c r="Y192" s="6"/>
      <c r="AB192" s="6"/>
      <c r="AD192" s="6"/>
    </row>
    <row r="193" spans="1:30" ht="12.75" x14ac:dyDescent="0.2">
      <c r="A193" s="6" t="s">
        <v>159</v>
      </c>
      <c r="B193" s="6">
        <v>25</v>
      </c>
      <c r="C193" s="6">
        <v>4</v>
      </c>
      <c r="D193" s="6">
        <v>140</v>
      </c>
      <c r="E193" s="6">
        <v>92</v>
      </c>
      <c r="F193" s="6">
        <v>2572</v>
      </c>
      <c r="G193" s="6">
        <v>14.9</v>
      </c>
      <c r="H193" s="6">
        <v>76</v>
      </c>
      <c r="I193" s="7" t="s">
        <v>13</v>
      </c>
      <c r="M193" s="6"/>
      <c r="S193" s="6"/>
      <c r="Y193" s="6"/>
      <c r="AB193" s="6"/>
      <c r="AD193" s="6"/>
    </row>
    <row r="194" spans="1:30" ht="12.75" x14ac:dyDescent="0.2">
      <c r="A194" s="6" t="s">
        <v>137</v>
      </c>
      <c r="B194" s="6">
        <v>26</v>
      </c>
      <c r="C194" s="6">
        <v>4</v>
      </c>
      <c r="D194" s="6">
        <v>98</v>
      </c>
      <c r="E194" s="6">
        <v>79</v>
      </c>
      <c r="F194" s="6">
        <v>2255</v>
      </c>
      <c r="G194" s="6">
        <v>17.7</v>
      </c>
      <c r="H194" s="6">
        <v>76</v>
      </c>
      <c r="I194" s="7" t="s">
        <v>13</v>
      </c>
      <c r="M194" s="6"/>
      <c r="S194" s="6"/>
      <c r="Y194" s="6"/>
      <c r="AB194" s="6"/>
      <c r="AD194" s="6"/>
    </row>
    <row r="195" spans="1:30" ht="12.75" x14ac:dyDescent="0.2">
      <c r="A195" s="6" t="s">
        <v>160</v>
      </c>
      <c r="B195" s="6">
        <v>27</v>
      </c>
      <c r="C195" s="6">
        <v>4</v>
      </c>
      <c r="D195" s="6">
        <v>101</v>
      </c>
      <c r="E195" s="6">
        <v>83</v>
      </c>
      <c r="F195" s="6">
        <v>2202</v>
      </c>
      <c r="G195" s="6">
        <v>15.3</v>
      </c>
      <c r="H195" s="6">
        <v>76</v>
      </c>
      <c r="I195" s="7" t="s">
        <v>24</v>
      </c>
      <c r="M195" s="6"/>
      <c r="S195" s="6"/>
      <c r="Y195" s="6"/>
      <c r="AB195" s="6"/>
      <c r="AD195" s="6"/>
    </row>
    <row r="196" spans="1:30" ht="12.75" x14ac:dyDescent="0.2">
      <c r="A196" s="6" t="s">
        <v>130</v>
      </c>
      <c r="B196" s="6">
        <v>17.5</v>
      </c>
      <c r="C196" s="6">
        <v>8</v>
      </c>
      <c r="D196" s="6">
        <v>305</v>
      </c>
      <c r="E196" s="6">
        <v>140</v>
      </c>
      <c r="F196" s="6">
        <v>4215</v>
      </c>
      <c r="G196" s="6">
        <v>13</v>
      </c>
      <c r="H196" s="6">
        <v>76</v>
      </c>
      <c r="I196" s="7" t="s">
        <v>13</v>
      </c>
      <c r="M196" s="6"/>
      <c r="S196" s="6"/>
      <c r="Y196" s="6"/>
      <c r="AB196" s="6"/>
      <c r="AD196" s="6"/>
    </row>
    <row r="197" spans="1:30" ht="12.75" x14ac:dyDescent="0.2">
      <c r="A197" s="6" t="s">
        <v>161</v>
      </c>
      <c r="B197" s="6">
        <v>16</v>
      </c>
      <c r="C197" s="6">
        <v>8</v>
      </c>
      <c r="D197" s="6">
        <v>318</v>
      </c>
      <c r="E197" s="6">
        <v>150</v>
      </c>
      <c r="F197" s="6">
        <v>4190</v>
      </c>
      <c r="G197" s="6">
        <v>13</v>
      </c>
      <c r="H197" s="6">
        <v>76</v>
      </c>
      <c r="I197" s="7" t="s">
        <v>13</v>
      </c>
      <c r="M197" s="6"/>
      <c r="S197" s="6"/>
      <c r="Y197" s="6"/>
      <c r="AB197" s="6"/>
      <c r="AD197" s="6"/>
    </row>
    <row r="198" spans="1:30" ht="12.75" x14ac:dyDescent="0.2">
      <c r="A198" s="6" t="s">
        <v>56</v>
      </c>
      <c r="B198" s="6">
        <v>15.5</v>
      </c>
      <c r="C198" s="6">
        <v>8</v>
      </c>
      <c r="D198" s="6">
        <v>304</v>
      </c>
      <c r="E198" s="6">
        <v>120</v>
      </c>
      <c r="F198" s="6">
        <v>3962</v>
      </c>
      <c r="G198" s="6">
        <v>13.9</v>
      </c>
      <c r="H198" s="6">
        <v>76</v>
      </c>
      <c r="I198" s="7" t="s">
        <v>13</v>
      </c>
      <c r="M198" s="6"/>
      <c r="S198" s="6"/>
      <c r="Y198" s="6"/>
      <c r="AB198" s="6"/>
      <c r="AD198" s="6"/>
    </row>
    <row r="199" spans="1:30" ht="12.75" x14ac:dyDescent="0.2">
      <c r="A199" s="6" t="s">
        <v>98</v>
      </c>
      <c r="B199" s="6">
        <v>14.5</v>
      </c>
      <c r="C199" s="6">
        <v>8</v>
      </c>
      <c r="D199" s="6">
        <v>351</v>
      </c>
      <c r="E199" s="6">
        <v>152</v>
      </c>
      <c r="F199" s="6">
        <v>4215</v>
      </c>
      <c r="G199" s="6">
        <v>12.8</v>
      </c>
      <c r="H199" s="6">
        <v>76</v>
      </c>
      <c r="I199" s="7" t="s">
        <v>13</v>
      </c>
      <c r="M199" s="6"/>
      <c r="S199" s="6"/>
      <c r="Y199" s="6"/>
      <c r="AB199" s="6"/>
      <c r="AD199" s="6"/>
    </row>
    <row r="200" spans="1:30" ht="12.75" x14ac:dyDescent="0.2">
      <c r="A200" s="6" t="s">
        <v>107</v>
      </c>
      <c r="B200" s="6">
        <v>22</v>
      </c>
      <c r="C200" s="6">
        <v>6</v>
      </c>
      <c r="D200" s="6">
        <v>225</v>
      </c>
      <c r="E200" s="6">
        <v>100</v>
      </c>
      <c r="F200" s="6">
        <v>3233</v>
      </c>
      <c r="G200" s="6">
        <v>15.4</v>
      </c>
      <c r="H200" s="6">
        <v>76</v>
      </c>
      <c r="I200" s="7" t="s">
        <v>13</v>
      </c>
      <c r="M200" s="6"/>
      <c r="S200" s="6"/>
      <c r="Y200" s="6"/>
      <c r="AB200" s="6"/>
      <c r="AD200" s="6"/>
    </row>
    <row r="201" spans="1:30" ht="12.75" x14ac:dyDescent="0.2">
      <c r="A201" s="6" t="s">
        <v>128</v>
      </c>
      <c r="B201" s="6">
        <v>22</v>
      </c>
      <c r="C201" s="6">
        <v>6</v>
      </c>
      <c r="D201" s="6">
        <v>250</v>
      </c>
      <c r="E201" s="6">
        <v>105</v>
      </c>
      <c r="F201" s="6">
        <v>3353</v>
      </c>
      <c r="G201" s="6">
        <v>14.5</v>
      </c>
      <c r="H201" s="6">
        <v>76</v>
      </c>
      <c r="I201" s="7" t="s">
        <v>13</v>
      </c>
      <c r="M201" s="6"/>
      <c r="S201" s="6"/>
      <c r="Y201" s="6"/>
      <c r="AB201" s="6"/>
      <c r="AD201" s="6"/>
    </row>
    <row r="202" spans="1:30" ht="12.75" x14ac:dyDescent="0.2">
      <c r="A202" s="6" t="s">
        <v>38</v>
      </c>
      <c r="B202" s="6">
        <v>24</v>
      </c>
      <c r="C202" s="6">
        <v>6</v>
      </c>
      <c r="D202" s="6">
        <v>200</v>
      </c>
      <c r="E202" s="6">
        <v>81</v>
      </c>
      <c r="F202" s="6">
        <v>3012</v>
      </c>
      <c r="G202" s="6">
        <v>17.600000000000001</v>
      </c>
      <c r="H202" s="6">
        <v>76</v>
      </c>
      <c r="I202" s="7" t="s">
        <v>13</v>
      </c>
      <c r="M202" s="6"/>
      <c r="S202" s="6"/>
      <c r="Y202" s="6"/>
      <c r="AB202" s="6"/>
      <c r="AD202" s="6"/>
    </row>
    <row r="203" spans="1:30" ht="12.75" x14ac:dyDescent="0.2">
      <c r="A203" s="6" t="s">
        <v>37</v>
      </c>
      <c r="B203" s="6">
        <v>22.5</v>
      </c>
      <c r="C203" s="6">
        <v>6</v>
      </c>
      <c r="D203" s="6">
        <v>232</v>
      </c>
      <c r="E203" s="6">
        <v>90</v>
      </c>
      <c r="F203" s="6">
        <v>3085</v>
      </c>
      <c r="G203" s="6">
        <v>17.600000000000001</v>
      </c>
      <c r="H203" s="6">
        <v>76</v>
      </c>
      <c r="I203" s="7" t="s">
        <v>13</v>
      </c>
      <c r="M203" s="6"/>
      <c r="S203" s="6"/>
      <c r="Y203" s="6"/>
      <c r="AB203" s="6"/>
      <c r="AD203" s="6"/>
    </row>
    <row r="204" spans="1:30" ht="12.75" x14ac:dyDescent="0.2">
      <c r="A204" s="6" t="s">
        <v>162</v>
      </c>
      <c r="B204" s="6">
        <v>29</v>
      </c>
      <c r="C204" s="6">
        <v>4</v>
      </c>
      <c r="D204" s="6">
        <v>85</v>
      </c>
      <c r="E204" s="6">
        <v>52</v>
      </c>
      <c r="F204" s="6">
        <v>2035</v>
      </c>
      <c r="G204" s="6">
        <v>22.2</v>
      </c>
      <c r="H204" s="6">
        <v>76</v>
      </c>
      <c r="I204" s="7" t="s">
        <v>13</v>
      </c>
      <c r="M204" s="6"/>
      <c r="S204" s="6"/>
      <c r="Y204" s="6"/>
      <c r="AB204" s="6"/>
      <c r="AD204" s="6"/>
    </row>
    <row r="205" spans="1:30" ht="12.75" x14ac:dyDescent="0.2">
      <c r="A205" s="6" t="s">
        <v>163</v>
      </c>
      <c r="B205" s="6">
        <v>24.5</v>
      </c>
      <c r="C205" s="6">
        <v>4</v>
      </c>
      <c r="D205" s="6">
        <v>98</v>
      </c>
      <c r="E205" s="6">
        <v>60</v>
      </c>
      <c r="F205" s="6">
        <v>2164</v>
      </c>
      <c r="G205" s="6">
        <v>22.1</v>
      </c>
      <c r="H205" s="6">
        <v>76</v>
      </c>
      <c r="I205" s="7" t="s">
        <v>13</v>
      </c>
      <c r="M205" s="6"/>
      <c r="S205" s="6"/>
      <c r="Y205" s="6"/>
      <c r="AB205" s="6"/>
      <c r="AD205" s="6"/>
    </row>
    <row r="206" spans="1:30" ht="12.75" x14ac:dyDescent="0.2">
      <c r="A206" s="6" t="s">
        <v>164</v>
      </c>
      <c r="B206" s="6">
        <v>29</v>
      </c>
      <c r="C206" s="6">
        <v>4</v>
      </c>
      <c r="D206" s="6">
        <v>90</v>
      </c>
      <c r="E206" s="6">
        <v>70</v>
      </c>
      <c r="F206" s="6">
        <v>1937</v>
      </c>
      <c r="G206" s="6">
        <v>14.2</v>
      </c>
      <c r="H206" s="6">
        <v>76</v>
      </c>
      <c r="I206" s="7" t="s">
        <v>24</v>
      </c>
      <c r="M206" s="6"/>
      <c r="S206" s="6"/>
      <c r="Y206" s="6"/>
      <c r="AB206" s="6"/>
      <c r="AD206" s="6"/>
    </row>
    <row r="207" spans="1:30" ht="12.75" x14ac:dyDescent="0.2">
      <c r="A207" s="6" t="s">
        <v>139</v>
      </c>
      <c r="B207" s="6">
        <v>33</v>
      </c>
      <c r="C207" s="6">
        <v>4</v>
      </c>
      <c r="D207" s="6">
        <v>91</v>
      </c>
      <c r="E207" s="6">
        <v>53</v>
      </c>
      <c r="F207" s="6">
        <v>1795</v>
      </c>
      <c r="G207" s="6">
        <v>17.399999999999999</v>
      </c>
      <c r="H207" s="6">
        <v>76</v>
      </c>
      <c r="I207" s="7" t="s">
        <v>35</v>
      </c>
      <c r="M207" s="6"/>
      <c r="S207" s="6"/>
      <c r="Y207" s="6"/>
      <c r="AB207" s="6"/>
      <c r="AD207" s="6"/>
    </row>
    <row r="208" spans="1:30" ht="12.75" x14ac:dyDescent="0.2">
      <c r="A208" s="6" t="s">
        <v>165</v>
      </c>
      <c r="B208" s="6">
        <v>20</v>
      </c>
      <c r="C208" s="6">
        <v>6</v>
      </c>
      <c r="D208" s="6">
        <v>225</v>
      </c>
      <c r="E208" s="6">
        <v>100</v>
      </c>
      <c r="F208" s="6">
        <v>3651</v>
      </c>
      <c r="G208" s="6">
        <v>17.7</v>
      </c>
      <c r="H208" s="6">
        <v>76</v>
      </c>
      <c r="I208" s="7" t="s">
        <v>13</v>
      </c>
      <c r="M208" s="6"/>
      <c r="S208" s="6"/>
      <c r="Y208" s="6"/>
      <c r="AB208" s="6"/>
      <c r="AD208" s="6"/>
    </row>
    <row r="209" spans="1:30" ht="12.75" x14ac:dyDescent="0.2">
      <c r="A209" s="6" t="s">
        <v>166</v>
      </c>
      <c r="B209" s="6">
        <v>18</v>
      </c>
      <c r="C209" s="6">
        <v>6</v>
      </c>
      <c r="D209" s="6">
        <v>250</v>
      </c>
      <c r="E209" s="6">
        <v>78</v>
      </c>
      <c r="F209" s="6">
        <v>3574</v>
      </c>
      <c r="G209" s="6">
        <v>21</v>
      </c>
      <c r="H209" s="6">
        <v>76</v>
      </c>
      <c r="I209" s="7" t="s">
        <v>13</v>
      </c>
      <c r="M209" s="6"/>
      <c r="S209" s="6"/>
      <c r="Y209" s="6"/>
      <c r="AB209" s="6"/>
      <c r="AD209" s="6"/>
    </row>
    <row r="210" spans="1:30" ht="12.75" x14ac:dyDescent="0.2">
      <c r="A210" s="6" t="s">
        <v>167</v>
      </c>
      <c r="B210" s="6">
        <v>18.5</v>
      </c>
      <c r="C210" s="6">
        <v>6</v>
      </c>
      <c r="D210" s="6">
        <v>250</v>
      </c>
      <c r="E210" s="6">
        <v>110</v>
      </c>
      <c r="F210" s="6">
        <v>3645</v>
      </c>
      <c r="G210" s="6">
        <v>16.2</v>
      </c>
      <c r="H210" s="6">
        <v>76</v>
      </c>
      <c r="I210" s="7" t="s">
        <v>13</v>
      </c>
      <c r="M210" s="6"/>
      <c r="S210" s="6"/>
      <c r="Y210" s="6"/>
      <c r="AB210" s="6"/>
      <c r="AD210" s="6"/>
    </row>
    <row r="211" spans="1:30" ht="12.75" x14ac:dyDescent="0.2">
      <c r="A211" s="6" t="s">
        <v>168</v>
      </c>
      <c r="B211" s="6">
        <v>17.5</v>
      </c>
      <c r="C211" s="6">
        <v>6</v>
      </c>
      <c r="D211" s="6">
        <v>258</v>
      </c>
      <c r="E211" s="6">
        <v>95</v>
      </c>
      <c r="F211" s="6">
        <v>3193</v>
      </c>
      <c r="G211" s="6">
        <v>17.8</v>
      </c>
      <c r="H211" s="6">
        <v>76</v>
      </c>
      <c r="I211" s="7" t="s">
        <v>13</v>
      </c>
      <c r="M211" s="6"/>
      <c r="S211" s="6"/>
      <c r="Y211" s="6"/>
      <c r="AB211" s="6"/>
      <c r="AD211" s="6"/>
    </row>
    <row r="212" spans="1:30" ht="12.75" x14ac:dyDescent="0.2">
      <c r="A212" s="6" t="s">
        <v>154</v>
      </c>
      <c r="B212" s="6">
        <v>29.5</v>
      </c>
      <c r="C212" s="6">
        <v>4</v>
      </c>
      <c r="D212" s="6">
        <v>97</v>
      </c>
      <c r="E212" s="6">
        <v>71</v>
      </c>
      <c r="F212" s="6">
        <v>1825</v>
      </c>
      <c r="G212" s="6">
        <v>12.2</v>
      </c>
      <c r="H212" s="6">
        <v>76</v>
      </c>
      <c r="I212" s="7" t="s">
        <v>24</v>
      </c>
      <c r="M212" s="6"/>
      <c r="S212" s="6"/>
      <c r="Y212" s="6"/>
      <c r="AB212" s="6"/>
      <c r="AD212" s="6"/>
    </row>
    <row r="213" spans="1:30" ht="12.75" x14ac:dyDescent="0.2">
      <c r="A213" s="6" t="s">
        <v>169</v>
      </c>
      <c r="B213" s="6">
        <v>32</v>
      </c>
      <c r="C213" s="6">
        <v>4</v>
      </c>
      <c r="D213" s="6">
        <v>85</v>
      </c>
      <c r="E213" s="6">
        <v>70</v>
      </c>
      <c r="F213" s="6">
        <v>1990</v>
      </c>
      <c r="G213" s="6">
        <v>17</v>
      </c>
      <c r="H213" s="6">
        <v>76</v>
      </c>
      <c r="I213" s="7" t="s">
        <v>35</v>
      </c>
      <c r="M213" s="6"/>
      <c r="S213" s="6"/>
      <c r="Y213" s="6"/>
      <c r="AB213" s="6"/>
      <c r="AD213" s="6"/>
    </row>
    <row r="214" spans="1:30" ht="12.75" x14ac:dyDescent="0.2">
      <c r="A214" s="6" t="s">
        <v>152</v>
      </c>
      <c r="B214" s="6">
        <v>28</v>
      </c>
      <c r="C214" s="6">
        <v>4</v>
      </c>
      <c r="D214" s="6">
        <v>97</v>
      </c>
      <c r="E214" s="6">
        <v>75</v>
      </c>
      <c r="F214" s="6">
        <v>2155</v>
      </c>
      <c r="G214" s="6">
        <v>16.399999999999999</v>
      </c>
      <c r="H214" s="6">
        <v>76</v>
      </c>
      <c r="I214" s="7" t="s">
        <v>35</v>
      </c>
      <c r="M214" s="6"/>
      <c r="S214" s="6"/>
      <c r="Y214" s="6"/>
      <c r="AB214" s="6"/>
      <c r="AD214" s="6"/>
    </row>
    <row r="215" spans="1:30" ht="12.75" x14ac:dyDescent="0.2">
      <c r="A215" s="6" t="s">
        <v>52</v>
      </c>
      <c r="B215" s="6">
        <v>26.5</v>
      </c>
      <c r="C215" s="6">
        <v>4</v>
      </c>
      <c r="D215" s="6">
        <v>140</v>
      </c>
      <c r="E215" s="6">
        <v>72</v>
      </c>
      <c r="F215" s="6">
        <v>2565</v>
      </c>
      <c r="G215" s="6">
        <v>13.6</v>
      </c>
      <c r="H215" s="6">
        <v>76</v>
      </c>
      <c r="I215" s="7" t="s">
        <v>13</v>
      </c>
      <c r="M215" s="6"/>
      <c r="S215" s="6"/>
      <c r="Y215" s="6"/>
      <c r="AB215" s="6"/>
      <c r="AD215" s="6"/>
    </row>
    <row r="216" spans="1:30" ht="12.75" x14ac:dyDescent="0.2">
      <c r="A216" s="6" t="s">
        <v>170</v>
      </c>
      <c r="B216" s="6">
        <v>20</v>
      </c>
      <c r="C216" s="6">
        <v>4</v>
      </c>
      <c r="D216" s="6">
        <v>130</v>
      </c>
      <c r="E216" s="6">
        <v>102</v>
      </c>
      <c r="F216" s="6">
        <v>3150</v>
      </c>
      <c r="G216" s="6">
        <v>15.7</v>
      </c>
      <c r="H216" s="6">
        <v>76</v>
      </c>
      <c r="I216" s="7" t="s">
        <v>24</v>
      </c>
      <c r="M216" s="6"/>
      <c r="S216" s="6"/>
      <c r="Y216" s="6"/>
      <c r="AB216" s="6"/>
      <c r="AD216" s="6"/>
    </row>
    <row r="217" spans="1:30" ht="12.75" x14ac:dyDescent="0.2">
      <c r="A217" s="6" t="s">
        <v>171</v>
      </c>
      <c r="B217" s="6">
        <v>13</v>
      </c>
      <c r="C217" s="6">
        <v>8</v>
      </c>
      <c r="D217" s="6">
        <v>318</v>
      </c>
      <c r="E217" s="6">
        <v>150</v>
      </c>
      <c r="F217" s="6">
        <v>3940</v>
      </c>
      <c r="G217" s="6">
        <v>13.2</v>
      </c>
      <c r="H217" s="6">
        <v>76</v>
      </c>
      <c r="I217" s="7" t="s">
        <v>13</v>
      </c>
      <c r="M217" s="6"/>
      <c r="S217" s="6"/>
      <c r="Y217" s="6"/>
      <c r="AB217" s="6"/>
      <c r="AD217" s="6"/>
    </row>
    <row r="218" spans="1:30" ht="12.75" x14ac:dyDescent="0.2">
      <c r="A218" s="6" t="s">
        <v>41</v>
      </c>
      <c r="B218" s="6">
        <v>19</v>
      </c>
      <c r="C218" s="6">
        <v>4</v>
      </c>
      <c r="D218" s="6">
        <v>120</v>
      </c>
      <c r="E218" s="6">
        <v>88</v>
      </c>
      <c r="F218" s="6">
        <v>3270</v>
      </c>
      <c r="G218" s="6">
        <v>21.9</v>
      </c>
      <c r="H218" s="6">
        <v>76</v>
      </c>
      <c r="I218" s="7" t="s">
        <v>24</v>
      </c>
      <c r="M218" s="6"/>
      <c r="S218" s="6"/>
      <c r="Y218" s="6"/>
      <c r="AB218" s="6"/>
      <c r="AD218" s="6"/>
    </row>
    <row r="219" spans="1:30" ht="12.75" x14ac:dyDescent="0.2">
      <c r="A219" s="6" t="s">
        <v>126</v>
      </c>
      <c r="B219" s="6">
        <v>19</v>
      </c>
      <c r="C219" s="6">
        <v>6</v>
      </c>
      <c r="D219" s="6">
        <v>156</v>
      </c>
      <c r="E219" s="6">
        <v>108</v>
      </c>
      <c r="F219" s="6">
        <v>2930</v>
      </c>
      <c r="G219" s="6">
        <v>15.5</v>
      </c>
      <c r="H219" s="6">
        <v>76</v>
      </c>
      <c r="I219" s="7" t="s">
        <v>35</v>
      </c>
      <c r="M219" s="6"/>
      <c r="S219" s="6"/>
      <c r="Y219" s="6"/>
      <c r="AB219" s="6"/>
      <c r="AD219" s="6"/>
    </row>
    <row r="220" spans="1:30" ht="12.75" x14ac:dyDescent="0.2">
      <c r="A220" s="6" t="s">
        <v>172</v>
      </c>
      <c r="B220" s="6">
        <v>16.5</v>
      </c>
      <c r="C220" s="6">
        <v>6</v>
      </c>
      <c r="D220" s="6">
        <v>168</v>
      </c>
      <c r="E220" s="6">
        <v>120</v>
      </c>
      <c r="F220" s="6">
        <v>3820</v>
      </c>
      <c r="G220" s="6">
        <v>16.7</v>
      </c>
      <c r="H220" s="6">
        <v>76</v>
      </c>
      <c r="I220" s="7" t="s">
        <v>24</v>
      </c>
      <c r="M220" s="6"/>
      <c r="S220" s="6"/>
      <c r="Y220" s="6"/>
      <c r="AB220" s="6"/>
      <c r="AD220" s="6"/>
    </row>
    <row r="221" spans="1:30" ht="12.75" x14ac:dyDescent="0.2">
      <c r="A221" s="6" t="s">
        <v>173</v>
      </c>
      <c r="B221" s="6">
        <v>16.5</v>
      </c>
      <c r="C221" s="6">
        <v>8</v>
      </c>
      <c r="D221" s="6">
        <v>350</v>
      </c>
      <c r="E221" s="6">
        <v>180</v>
      </c>
      <c r="F221" s="6">
        <v>4380</v>
      </c>
      <c r="G221" s="6">
        <v>12.1</v>
      </c>
      <c r="H221" s="6">
        <v>76</v>
      </c>
      <c r="I221" s="7" t="s">
        <v>13</v>
      </c>
      <c r="M221" s="6"/>
      <c r="S221" s="6"/>
      <c r="Y221" s="6"/>
      <c r="AB221" s="6"/>
      <c r="AD221" s="6"/>
    </row>
    <row r="222" spans="1:30" ht="12.75" x14ac:dyDescent="0.2">
      <c r="A222" s="6" t="s">
        <v>174</v>
      </c>
      <c r="B222" s="6">
        <v>13</v>
      </c>
      <c r="C222" s="6">
        <v>8</v>
      </c>
      <c r="D222" s="6">
        <v>350</v>
      </c>
      <c r="E222" s="6">
        <v>145</v>
      </c>
      <c r="F222" s="6">
        <v>4055</v>
      </c>
      <c r="G222" s="6">
        <v>12</v>
      </c>
      <c r="H222" s="6">
        <v>76</v>
      </c>
      <c r="I222" s="7" t="s">
        <v>13</v>
      </c>
      <c r="M222" s="6"/>
      <c r="S222" s="6"/>
      <c r="Y222" s="6"/>
      <c r="AB222" s="6"/>
      <c r="AD222" s="6"/>
    </row>
    <row r="223" spans="1:30" ht="12.75" x14ac:dyDescent="0.2">
      <c r="A223" s="6" t="s">
        <v>175</v>
      </c>
      <c r="B223" s="6">
        <v>13</v>
      </c>
      <c r="C223" s="6">
        <v>8</v>
      </c>
      <c r="D223" s="6">
        <v>302</v>
      </c>
      <c r="E223" s="6">
        <v>130</v>
      </c>
      <c r="F223" s="6">
        <v>3870</v>
      </c>
      <c r="G223" s="6">
        <v>15</v>
      </c>
      <c r="H223" s="6">
        <v>76</v>
      </c>
      <c r="I223" s="7" t="s">
        <v>13</v>
      </c>
      <c r="M223" s="6"/>
      <c r="S223" s="6"/>
      <c r="Y223" s="6"/>
      <c r="AB223" s="6"/>
      <c r="AD223" s="6"/>
    </row>
    <row r="224" spans="1:30" ht="12.75" x14ac:dyDescent="0.2">
      <c r="A224" s="6" t="s">
        <v>176</v>
      </c>
      <c r="B224" s="6">
        <v>13</v>
      </c>
      <c r="C224" s="6">
        <v>8</v>
      </c>
      <c r="D224" s="6">
        <v>318</v>
      </c>
      <c r="E224" s="6">
        <v>150</v>
      </c>
      <c r="F224" s="6">
        <v>3755</v>
      </c>
      <c r="G224" s="6">
        <v>14</v>
      </c>
      <c r="H224" s="6">
        <v>76</v>
      </c>
      <c r="I224" s="7" t="s">
        <v>13</v>
      </c>
      <c r="M224" s="6"/>
      <c r="S224" s="6"/>
      <c r="Y224" s="6"/>
      <c r="AB224" s="6"/>
      <c r="AD224" s="6"/>
    </row>
    <row r="225" spans="1:30" ht="12.75" x14ac:dyDescent="0.2">
      <c r="A225" s="6" t="s">
        <v>177</v>
      </c>
      <c r="B225" s="6">
        <v>31.5</v>
      </c>
      <c r="C225" s="6">
        <v>4</v>
      </c>
      <c r="D225" s="6">
        <v>98</v>
      </c>
      <c r="E225" s="6">
        <v>68</v>
      </c>
      <c r="F225" s="6">
        <v>2045</v>
      </c>
      <c r="G225" s="6">
        <v>18.5</v>
      </c>
      <c r="H225" s="6">
        <v>77</v>
      </c>
      <c r="I225" s="7" t="s">
        <v>35</v>
      </c>
      <c r="M225" s="6"/>
      <c r="S225" s="6"/>
      <c r="Y225" s="6"/>
      <c r="AB225" s="6"/>
      <c r="AD225" s="6"/>
    </row>
    <row r="226" spans="1:30" ht="12.75" x14ac:dyDescent="0.2">
      <c r="A226" s="6" t="s">
        <v>178</v>
      </c>
      <c r="B226" s="6">
        <v>30</v>
      </c>
      <c r="C226" s="6">
        <v>4</v>
      </c>
      <c r="D226" s="6">
        <v>111</v>
      </c>
      <c r="E226" s="6">
        <v>80</v>
      </c>
      <c r="F226" s="6">
        <v>2155</v>
      </c>
      <c r="G226" s="6">
        <v>14.8</v>
      </c>
      <c r="H226" s="6">
        <v>77</v>
      </c>
      <c r="I226" s="7" t="s">
        <v>13</v>
      </c>
      <c r="M226" s="6"/>
      <c r="S226" s="6"/>
      <c r="Y226" s="6"/>
      <c r="AB226" s="6"/>
      <c r="AD226" s="6"/>
    </row>
    <row r="227" spans="1:30" ht="12.75" x14ac:dyDescent="0.2">
      <c r="A227" s="6" t="s">
        <v>179</v>
      </c>
      <c r="B227" s="6">
        <v>36</v>
      </c>
      <c r="C227" s="6">
        <v>4</v>
      </c>
      <c r="D227" s="6">
        <v>79</v>
      </c>
      <c r="E227" s="6">
        <v>58</v>
      </c>
      <c r="F227" s="6">
        <v>1825</v>
      </c>
      <c r="G227" s="6">
        <v>18.600000000000001</v>
      </c>
      <c r="H227" s="6">
        <v>77</v>
      </c>
      <c r="I227" s="7" t="s">
        <v>24</v>
      </c>
      <c r="M227" s="6"/>
      <c r="S227" s="6"/>
      <c r="Y227" s="6"/>
      <c r="AB227" s="6"/>
      <c r="AD227" s="6"/>
    </row>
    <row r="228" spans="1:30" ht="12.75" x14ac:dyDescent="0.2">
      <c r="A228" s="6" t="s">
        <v>180</v>
      </c>
      <c r="B228" s="6">
        <v>25.5</v>
      </c>
      <c r="C228" s="6">
        <v>4</v>
      </c>
      <c r="D228" s="6">
        <v>122</v>
      </c>
      <c r="E228" s="6">
        <v>96</v>
      </c>
      <c r="F228" s="6">
        <v>2300</v>
      </c>
      <c r="G228" s="6">
        <v>15.5</v>
      </c>
      <c r="H228" s="6">
        <v>77</v>
      </c>
      <c r="I228" s="7" t="s">
        <v>13</v>
      </c>
      <c r="M228" s="6"/>
      <c r="S228" s="6"/>
      <c r="Y228" s="6"/>
      <c r="AB228" s="6"/>
      <c r="AD228" s="6"/>
    </row>
    <row r="229" spans="1:30" ht="12.75" x14ac:dyDescent="0.2">
      <c r="A229" s="6" t="s">
        <v>181</v>
      </c>
      <c r="B229" s="6">
        <v>33.5</v>
      </c>
      <c r="C229" s="6">
        <v>4</v>
      </c>
      <c r="D229" s="6">
        <v>85</v>
      </c>
      <c r="E229" s="6">
        <v>70</v>
      </c>
      <c r="F229" s="6">
        <v>1945</v>
      </c>
      <c r="G229" s="6">
        <v>16.8</v>
      </c>
      <c r="H229" s="6">
        <v>77</v>
      </c>
      <c r="I229" s="7" t="s">
        <v>35</v>
      </c>
      <c r="M229" s="6"/>
      <c r="S229" s="6"/>
      <c r="Y229" s="6"/>
      <c r="AB229" s="6"/>
      <c r="AD229" s="6"/>
    </row>
    <row r="230" spans="1:30" ht="12.75" x14ac:dyDescent="0.2">
      <c r="A230" s="6" t="s">
        <v>101</v>
      </c>
      <c r="B230" s="6">
        <v>17.5</v>
      </c>
      <c r="C230" s="6">
        <v>8</v>
      </c>
      <c r="D230" s="6">
        <v>305</v>
      </c>
      <c r="E230" s="6">
        <v>145</v>
      </c>
      <c r="F230" s="6">
        <v>3880</v>
      </c>
      <c r="G230" s="6">
        <v>12.5</v>
      </c>
      <c r="H230" s="6">
        <v>77</v>
      </c>
      <c r="I230" s="7" t="s">
        <v>13</v>
      </c>
      <c r="M230" s="6"/>
      <c r="S230" s="6"/>
      <c r="Y230" s="6"/>
      <c r="AB230" s="6"/>
      <c r="AD230" s="6"/>
    </row>
    <row r="231" spans="1:30" ht="12.75" x14ac:dyDescent="0.2">
      <c r="A231" s="6" t="s">
        <v>182</v>
      </c>
      <c r="B231" s="6">
        <v>17</v>
      </c>
      <c r="C231" s="6">
        <v>8</v>
      </c>
      <c r="D231" s="6">
        <v>260</v>
      </c>
      <c r="E231" s="6">
        <v>110</v>
      </c>
      <c r="F231" s="6">
        <v>4060</v>
      </c>
      <c r="G231" s="6">
        <v>19</v>
      </c>
      <c r="H231" s="6">
        <v>77</v>
      </c>
      <c r="I231" s="7" t="s">
        <v>13</v>
      </c>
      <c r="M231" s="6"/>
      <c r="S231" s="6"/>
      <c r="Y231" s="6"/>
      <c r="AB231" s="6"/>
      <c r="AD231" s="6"/>
    </row>
    <row r="232" spans="1:30" ht="12.75" x14ac:dyDescent="0.2">
      <c r="A232" s="6" t="s">
        <v>183</v>
      </c>
      <c r="B232" s="6">
        <v>15.5</v>
      </c>
      <c r="C232" s="6">
        <v>8</v>
      </c>
      <c r="D232" s="6">
        <v>318</v>
      </c>
      <c r="E232" s="6">
        <v>145</v>
      </c>
      <c r="F232" s="6">
        <v>4140</v>
      </c>
      <c r="G232" s="6">
        <v>13.7</v>
      </c>
      <c r="H232" s="6">
        <v>77</v>
      </c>
      <c r="I232" s="7" t="s">
        <v>13</v>
      </c>
      <c r="M232" s="6"/>
      <c r="S232" s="6"/>
      <c r="Y232" s="6"/>
      <c r="AB232" s="6"/>
      <c r="AD232" s="6"/>
    </row>
    <row r="233" spans="1:30" ht="12.75" x14ac:dyDescent="0.2">
      <c r="A233" s="6" t="s">
        <v>184</v>
      </c>
      <c r="B233" s="6">
        <v>15</v>
      </c>
      <c r="C233" s="6">
        <v>8</v>
      </c>
      <c r="D233" s="6">
        <v>302</v>
      </c>
      <c r="E233" s="6">
        <v>130</v>
      </c>
      <c r="F233" s="6">
        <v>4295</v>
      </c>
      <c r="G233" s="6">
        <v>14.9</v>
      </c>
      <c r="H233" s="6">
        <v>77</v>
      </c>
      <c r="I233" s="7" t="s">
        <v>13</v>
      </c>
      <c r="M233" s="6"/>
      <c r="S233" s="6"/>
      <c r="Y233" s="6"/>
      <c r="AB233" s="6"/>
      <c r="AD233" s="6"/>
    </row>
    <row r="234" spans="1:30" ht="12.75" x14ac:dyDescent="0.2">
      <c r="A234" s="6" t="s">
        <v>185</v>
      </c>
      <c r="B234" s="6">
        <v>17.5</v>
      </c>
      <c r="C234" s="6">
        <v>6</v>
      </c>
      <c r="D234" s="6">
        <v>250</v>
      </c>
      <c r="E234" s="6">
        <v>110</v>
      </c>
      <c r="F234" s="6">
        <v>3520</v>
      </c>
      <c r="G234" s="6">
        <v>16.399999999999999</v>
      </c>
      <c r="H234" s="6">
        <v>77</v>
      </c>
      <c r="I234" s="7" t="s">
        <v>13</v>
      </c>
      <c r="M234" s="6"/>
      <c r="S234" s="6"/>
      <c r="Y234" s="6"/>
      <c r="AB234" s="6"/>
      <c r="AD234" s="6"/>
    </row>
    <row r="235" spans="1:30" ht="12.75" x14ac:dyDescent="0.2">
      <c r="A235" s="6" t="s">
        <v>186</v>
      </c>
      <c r="B235" s="6">
        <v>20.5</v>
      </c>
      <c r="C235" s="6">
        <v>6</v>
      </c>
      <c r="D235" s="6">
        <v>231</v>
      </c>
      <c r="E235" s="6">
        <v>105</v>
      </c>
      <c r="F235" s="6">
        <v>3425</v>
      </c>
      <c r="G235" s="6">
        <v>16.899999999999999</v>
      </c>
      <c r="H235" s="6">
        <v>77</v>
      </c>
      <c r="I235" s="7" t="s">
        <v>13</v>
      </c>
      <c r="M235" s="6"/>
      <c r="S235" s="6"/>
      <c r="Y235" s="6"/>
      <c r="AB235" s="6"/>
      <c r="AD235" s="6"/>
    </row>
    <row r="236" spans="1:30" ht="12.75" x14ac:dyDescent="0.2">
      <c r="A236" s="6" t="s">
        <v>187</v>
      </c>
      <c r="B236" s="6">
        <v>19</v>
      </c>
      <c r="C236" s="6">
        <v>6</v>
      </c>
      <c r="D236" s="6">
        <v>225</v>
      </c>
      <c r="E236" s="6">
        <v>100</v>
      </c>
      <c r="F236" s="6">
        <v>3630</v>
      </c>
      <c r="G236" s="6">
        <v>17.7</v>
      </c>
      <c r="H236" s="6">
        <v>77</v>
      </c>
      <c r="I236" s="7" t="s">
        <v>13</v>
      </c>
      <c r="M236" s="6"/>
      <c r="S236" s="6"/>
      <c r="Y236" s="6"/>
      <c r="AB236" s="6"/>
      <c r="AD236" s="6"/>
    </row>
    <row r="237" spans="1:30" ht="12.75" x14ac:dyDescent="0.2">
      <c r="A237" s="6" t="s">
        <v>188</v>
      </c>
      <c r="B237" s="6">
        <v>18.5</v>
      </c>
      <c r="C237" s="6">
        <v>6</v>
      </c>
      <c r="D237" s="6">
        <v>250</v>
      </c>
      <c r="E237" s="6">
        <v>98</v>
      </c>
      <c r="F237" s="6">
        <v>3525</v>
      </c>
      <c r="G237" s="6">
        <v>19</v>
      </c>
      <c r="H237" s="6">
        <v>77</v>
      </c>
      <c r="I237" s="7" t="s">
        <v>13</v>
      </c>
      <c r="M237" s="6"/>
      <c r="S237" s="6"/>
      <c r="Y237" s="6"/>
      <c r="AB237" s="6"/>
      <c r="AD237" s="6"/>
    </row>
    <row r="238" spans="1:30" ht="12.75" x14ac:dyDescent="0.2">
      <c r="A238" s="6" t="s">
        <v>189</v>
      </c>
      <c r="B238" s="6">
        <v>16</v>
      </c>
      <c r="C238" s="6">
        <v>8</v>
      </c>
      <c r="D238" s="6">
        <v>400</v>
      </c>
      <c r="E238" s="6">
        <v>180</v>
      </c>
      <c r="F238" s="6">
        <v>4220</v>
      </c>
      <c r="G238" s="6">
        <v>11.1</v>
      </c>
      <c r="H238" s="6">
        <v>77</v>
      </c>
      <c r="I238" s="7" t="s">
        <v>13</v>
      </c>
      <c r="M238" s="6"/>
      <c r="S238" s="6"/>
      <c r="Y238" s="6"/>
      <c r="AB238" s="6"/>
      <c r="AD238" s="6"/>
    </row>
    <row r="239" spans="1:30" ht="12.75" x14ac:dyDescent="0.2">
      <c r="A239" s="6" t="s">
        <v>190</v>
      </c>
      <c r="B239" s="6">
        <v>15.5</v>
      </c>
      <c r="C239" s="6">
        <v>8</v>
      </c>
      <c r="D239" s="6">
        <v>350</v>
      </c>
      <c r="E239" s="6">
        <v>170</v>
      </c>
      <c r="F239" s="6">
        <v>4165</v>
      </c>
      <c r="G239" s="6">
        <v>11.4</v>
      </c>
      <c r="H239" s="6">
        <v>77</v>
      </c>
      <c r="I239" s="7" t="s">
        <v>13</v>
      </c>
      <c r="M239" s="6"/>
      <c r="S239" s="6"/>
      <c r="Y239" s="6"/>
      <c r="AB239" s="6"/>
      <c r="AD239" s="6"/>
    </row>
    <row r="240" spans="1:30" ht="12.75" x14ac:dyDescent="0.2">
      <c r="A240" s="6" t="s">
        <v>191</v>
      </c>
      <c r="B240" s="6">
        <v>15.5</v>
      </c>
      <c r="C240" s="6">
        <v>8</v>
      </c>
      <c r="D240" s="6">
        <v>400</v>
      </c>
      <c r="E240" s="6">
        <v>190</v>
      </c>
      <c r="F240" s="6">
        <v>4325</v>
      </c>
      <c r="G240" s="6">
        <v>12.2</v>
      </c>
      <c r="H240" s="6">
        <v>77</v>
      </c>
      <c r="I240" s="7" t="s">
        <v>13</v>
      </c>
      <c r="M240" s="6"/>
      <c r="S240" s="6"/>
      <c r="Y240" s="6"/>
      <c r="AB240" s="6"/>
      <c r="AD240" s="6"/>
    </row>
    <row r="241" spans="1:31" ht="12.75" x14ac:dyDescent="0.2">
      <c r="A241" s="6" t="s">
        <v>192</v>
      </c>
      <c r="B241" s="6">
        <v>16</v>
      </c>
      <c r="C241" s="6">
        <v>8</v>
      </c>
      <c r="D241" s="6">
        <v>351</v>
      </c>
      <c r="E241" s="6">
        <v>149</v>
      </c>
      <c r="F241" s="6">
        <v>4335</v>
      </c>
      <c r="G241" s="6">
        <v>14.5</v>
      </c>
      <c r="H241" s="6">
        <v>77</v>
      </c>
      <c r="I241" s="7" t="s">
        <v>13</v>
      </c>
      <c r="M241" s="6"/>
      <c r="S241" s="6"/>
      <c r="Y241" s="6"/>
      <c r="AB241" s="6"/>
      <c r="AD241" s="6"/>
    </row>
    <row r="242" spans="1:31" ht="12.75" x14ac:dyDescent="0.2">
      <c r="A242" s="6" t="s">
        <v>193</v>
      </c>
      <c r="B242" s="6">
        <v>29</v>
      </c>
      <c r="C242" s="6">
        <v>4</v>
      </c>
      <c r="D242" s="6">
        <v>97</v>
      </c>
      <c r="E242" s="6">
        <v>78</v>
      </c>
      <c r="F242" s="6">
        <v>1940</v>
      </c>
      <c r="G242" s="6">
        <v>14.5</v>
      </c>
      <c r="H242" s="6">
        <v>77</v>
      </c>
      <c r="I242" s="7" t="s">
        <v>24</v>
      </c>
      <c r="M242" s="6"/>
      <c r="S242" s="6"/>
      <c r="Y242" s="6"/>
      <c r="AB242" s="6"/>
      <c r="AD242" s="6"/>
    </row>
    <row r="243" spans="1:31" ht="12.75" x14ac:dyDescent="0.2">
      <c r="A243" s="6" t="s">
        <v>194</v>
      </c>
      <c r="B243" s="6">
        <v>24.5</v>
      </c>
      <c r="C243" s="6">
        <v>4</v>
      </c>
      <c r="D243" s="6">
        <v>151</v>
      </c>
      <c r="E243" s="6">
        <v>88</v>
      </c>
      <c r="F243" s="6">
        <v>2740</v>
      </c>
      <c r="G243" s="6">
        <v>16</v>
      </c>
      <c r="H243" s="6">
        <v>77</v>
      </c>
      <c r="I243" s="7" t="s">
        <v>13</v>
      </c>
      <c r="M243" s="6"/>
      <c r="S243" s="6"/>
      <c r="Y243" s="6"/>
      <c r="AB243" s="6"/>
      <c r="AD243" s="6"/>
    </row>
    <row r="244" spans="1:31" ht="12.75" x14ac:dyDescent="0.2">
      <c r="A244" s="6" t="s">
        <v>195</v>
      </c>
      <c r="B244" s="6">
        <v>26</v>
      </c>
      <c r="C244" s="6">
        <v>4</v>
      </c>
      <c r="D244" s="6">
        <v>97</v>
      </c>
      <c r="E244" s="6">
        <v>75</v>
      </c>
      <c r="F244" s="6">
        <v>2265</v>
      </c>
      <c r="G244" s="6">
        <v>18.2</v>
      </c>
      <c r="H244" s="6">
        <v>77</v>
      </c>
      <c r="I244" s="7" t="s">
        <v>35</v>
      </c>
      <c r="M244" s="6"/>
      <c r="S244" s="6"/>
      <c r="Y244" s="6"/>
      <c r="AB244" s="6"/>
      <c r="AD244" s="6"/>
    </row>
    <row r="245" spans="1:31" ht="12.75" x14ac:dyDescent="0.2">
      <c r="A245" s="6" t="s">
        <v>196</v>
      </c>
      <c r="B245" s="6">
        <v>25.5</v>
      </c>
      <c r="C245" s="6">
        <v>4</v>
      </c>
      <c r="D245" s="6">
        <v>140</v>
      </c>
      <c r="E245" s="6">
        <v>89</v>
      </c>
      <c r="F245" s="6">
        <v>2755</v>
      </c>
      <c r="G245" s="6">
        <v>15.8</v>
      </c>
      <c r="H245" s="6">
        <v>77</v>
      </c>
      <c r="I245" s="7" t="s">
        <v>13</v>
      </c>
      <c r="M245" s="6"/>
      <c r="S245" s="6"/>
      <c r="Y245" s="6"/>
      <c r="AB245" s="6"/>
      <c r="AD245" s="6"/>
    </row>
    <row r="246" spans="1:31" ht="12.75" x14ac:dyDescent="0.2">
      <c r="A246" s="6" t="s">
        <v>162</v>
      </c>
      <c r="B246" s="6">
        <v>30.5</v>
      </c>
      <c r="C246" s="6">
        <v>4</v>
      </c>
      <c r="D246" s="6">
        <v>98</v>
      </c>
      <c r="E246" s="6">
        <v>63</v>
      </c>
      <c r="F246" s="6">
        <v>2051</v>
      </c>
      <c r="G246" s="6">
        <v>17</v>
      </c>
      <c r="H246" s="6">
        <v>77</v>
      </c>
      <c r="I246" s="7" t="s">
        <v>13</v>
      </c>
      <c r="M246" s="6"/>
      <c r="S246" s="6"/>
      <c r="Y246" s="6"/>
      <c r="AB246" s="6"/>
      <c r="AD246" s="6"/>
    </row>
    <row r="247" spans="1:31" ht="12.75" x14ac:dyDescent="0.2">
      <c r="A247" s="6" t="s">
        <v>197</v>
      </c>
      <c r="B247" s="6">
        <v>33.5</v>
      </c>
      <c r="C247" s="6">
        <v>4</v>
      </c>
      <c r="D247" s="6">
        <v>98</v>
      </c>
      <c r="E247" s="6">
        <v>83</v>
      </c>
      <c r="F247" s="6">
        <v>2075</v>
      </c>
      <c r="G247" s="6">
        <v>15.9</v>
      </c>
      <c r="H247" s="6">
        <v>77</v>
      </c>
      <c r="I247" s="7" t="s">
        <v>13</v>
      </c>
      <c r="M247" s="6"/>
      <c r="S247" s="6"/>
      <c r="Y247" s="6"/>
      <c r="AB247" s="6"/>
      <c r="AD247" s="6"/>
    </row>
    <row r="248" spans="1:31" ht="12.75" x14ac:dyDescent="0.2">
      <c r="A248" s="6" t="s">
        <v>198</v>
      </c>
      <c r="B248" s="6">
        <v>30</v>
      </c>
      <c r="C248" s="6">
        <v>4</v>
      </c>
      <c r="D248" s="6">
        <v>97</v>
      </c>
      <c r="E248" s="6">
        <v>67</v>
      </c>
      <c r="F248" s="6">
        <v>1985</v>
      </c>
      <c r="G248" s="6">
        <v>16.399999999999999</v>
      </c>
      <c r="H248" s="6">
        <v>77</v>
      </c>
      <c r="I248" s="7" t="s">
        <v>35</v>
      </c>
      <c r="M248" s="6"/>
      <c r="S248" s="6"/>
      <c r="Y248" s="6"/>
      <c r="AB248" s="6"/>
      <c r="AD248" s="6"/>
    </row>
    <row r="249" spans="1:31" ht="12.75" x14ac:dyDescent="0.2">
      <c r="A249" s="6" t="s">
        <v>135</v>
      </c>
      <c r="B249" s="6">
        <v>30.5</v>
      </c>
      <c r="C249" s="6">
        <v>4</v>
      </c>
      <c r="D249" s="6">
        <v>97</v>
      </c>
      <c r="E249" s="6">
        <v>78</v>
      </c>
      <c r="F249" s="6">
        <v>2190</v>
      </c>
      <c r="G249" s="6">
        <v>14.1</v>
      </c>
      <c r="H249" s="6">
        <v>77</v>
      </c>
      <c r="I249" s="7" t="s">
        <v>24</v>
      </c>
      <c r="M249" s="6"/>
      <c r="S249" s="6"/>
      <c r="Y249" s="6"/>
      <c r="AB249" s="6"/>
      <c r="AD249" s="6"/>
    </row>
    <row r="250" spans="1:31" ht="12.75" x14ac:dyDescent="0.2">
      <c r="A250" s="6" t="s">
        <v>199</v>
      </c>
      <c r="B250" s="6">
        <v>22</v>
      </c>
      <c r="C250" s="6">
        <v>6</v>
      </c>
      <c r="D250" s="6">
        <v>146</v>
      </c>
      <c r="E250" s="6">
        <v>97</v>
      </c>
      <c r="F250" s="6">
        <v>2815</v>
      </c>
      <c r="G250" s="6">
        <v>14.5</v>
      </c>
      <c r="H250" s="6">
        <v>77</v>
      </c>
      <c r="I250" s="7" t="s">
        <v>35</v>
      </c>
      <c r="M250" s="6"/>
      <c r="S250" s="6"/>
      <c r="Y250" s="6"/>
      <c r="AB250" s="6"/>
      <c r="AD250" s="6"/>
    </row>
    <row r="251" spans="1:31" ht="12.75" x14ac:dyDescent="0.2">
      <c r="A251" s="6" t="s">
        <v>200</v>
      </c>
      <c r="B251" s="6">
        <v>21.5</v>
      </c>
      <c r="C251" s="6">
        <v>4</v>
      </c>
      <c r="D251" s="6">
        <v>121</v>
      </c>
      <c r="E251" s="6">
        <v>110</v>
      </c>
      <c r="F251" s="6">
        <v>2600</v>
      </c>
      <c r="G251" s="6">
        <v>12.8</v>
      </c>
      <c r="H251" s="6">
        <v>77</v>
      </c>
      <c r="I251" s="7" t="s">
        <v>24</v>
      </c>
      <c r="M251" s="6"/>
      <c r="S251" s="6"/>
      <c r="Y251" s="6"/>
      <c r="AB251" s="6"/>
      <c r="AD251" s="6"/>
    </row>
    <row r="252" spans="1:31" ht="12.75" x14ac:dyDescent="0.2">
      <c r="A252" s="6" t="s">
        <v>201</v>
      </c>
      <c r="B252" s="6">
        <v>21.5</v>
      </c>
      <c r="C252" s="6">
        <v>3</v>
      </c>
      <c r="D252" s="6">
        <v>80</v>
      </c>
      <c r="E252" s="6">
        <v>110</v>
      </c>
      <c r="F252" s="6">
        <v>2720</v>
      </c>
      <c r="G252" s="6">
        <v>13.5</v>
      </c>
      <c r="H252" s="6">
        <v>77</v>
      </c>
      <c r="I252" s="7" t="s">
        <v>35</v>
      </c>
      <c r="M252" s="6"/>
      <c r="S252" s="6"/>
      <c r="Y252" s="6"/>
      <c r="AB252" s="6"/>
      <c r="AD252" s="6"/>
    </row>
    <row r="253" spans="1:31" ht="12.75" x14ac:dyDescent="0.2">
      <c r="A253" s="6" t="s">
        <v>202</v>
      </c>
      <c r="B253" s="6">
        <v>43.1</v>
      </c>
      <c r="C253" s="6">
        <v>4</v>
      </c>
      <c r="D253" s="6">
        <v>90</v>
      </c>
      <c r="E253" s="6">
        <v>48</v>
      </c>
      <c r="F253" s="6">
        <v>1985</v>
      </c>
      <c r="G253" s="6">
        <v>21.5</v>
      </c>
      <c r="H253" s="6">
        <v>78</v>
      </c>
      <c r="I253" s="7" t="s">
        <v>24</v>
      </c>
      <c r="M253" s="6"/>
      <c r="S253" s="6"/>
      <c r="Y253" s="6"/>
      <c r="AB253" s="6"/>
      <c r="AE253" s="6"/>
    </row>
    <row r="254" spans="1:31" ht="12.75" x14ac:dyDescent="0.2">
      <c r="A254" s="6" t="s">
        <v>203</v>
      </c>
      <c r="B254" s="6">
        <v>36.1</v>
      </c>
      <c r="C254" s="6">
        <v>4</v>
      </c>
      <c r="D254" s="6">
        <v>98</v>
      </c>
      <c r="E254" s="6">
        <v>66</v>
      </c>
      <c r="F254" s="6">
        <v>1800</v>
      </c>
      <c r="G254" s="6">
        <v>14.4</v>
      </c>
      <c r="H254" s="6">
        <v>78</v>
      </c>
      <c r="I254" s="7" t="s">
        <v>13</v>
      </c>
      <c r="M254" s="6"/>
      <c r="S254" s="6"/>
      <c r="Y254" s="6"/>
      <c r="AB254" s="6"/>
      <c r="AE254" s="6"/>
    </row>
    <row r="255" spans="1:31" ht="12.75" x14ac:dyDescent="0.2">
      <c r="A255" s="6" t="s">
        <v>204</v>
      </c>
      <c r="B255" s="6">
        <v>32.799999999999997</v>
      </c>
      <c r="C255" s="6">
        <v>4</v>
      </c>
      <c r="D255" s="6">
        <v>78</v>
      </c>
      <c r="E255" s="6">
        <v>52</v>
      </c>
      <c r="F255" s="6">
        <v>1985</v>
      </c>
      <c r="G255" s="6">
        <v>19.399999999999999</v>
      </c>
      <c r="H255" s="6">
        <v>78</v>
      </c>
      <c r="I255" s="7" t="s">
        <v>35</v>
      </c>
      <c r="M255" s="6"/>
      <c r="S255" s="6"/>
      <c r="Y255" s="6"/>
      <c r="AB255" s="6"/>
      <c r="AD255" s="6"/>
    </row>
    <row r="256" spans="1:31" ht="12.75" x14ac:dyDescent="0.2">
      <c r="A256" s="6" t="s">
        <v>205</v>
      </c>
      <c r="B256" s="6">
        <v>39.4</v>
      </c>
      <c r="C256" s="6">
        <v>4</v>
      </c>
      <c r="D256" s="6">
        <v>85</v>
      </c>
      <c r="E256" s="6">
        <v>70</v>
      </c>
      <c r="F256" s="6">
        <v>2070</v>
      </c>
      <c r="G256" s="6">
        <v>18.600000000000001</v>
      </c>
      <c r="H256" s="6">
        <v>78</v>
      </c>
      <c r="I256" s="7" t="s">
        <v>35</v>
      </c>
      <c r="M256" s="6"/>
      <c r="S256" s="6"/>
      <c r="Y256" s="6"/>
      <c r="AB256" s="6"/>
      <c r="AD256" s="6"/>
    </row>
    <row r="257" spans="1:30" ht="12.75" x14ac:dyDescent="0.2">
      <c r="A257" s="6" t="s">
        <v>157</v>
      </c>
      <c r="B257" s="6">
        <v>36.1</v>
      </c>
      <c r="C257" s="6">
        <v>4</v>
      </c>
      <c r="D257" s="6">
        <v>91</v>
      </c>
      <c r="E257" s="6">
        <v>60</v>
      </c>
      <c r="F257" s="6">
        <v>1800</v>
      </c>
      <c r="G257" s="6">
        <v>16.399999999999999</v>
      </c>
      <c r="H257" s="6">
        <v>78</v>
      </c>
      <c r="I257" s="7" t="s">
        <v>35</v>
      </c>
      <c r="M257" s="6"/>
      <c r="S257" s="6"/>
      <c r="Y257" s="6"/>
      <c r="AB257" s="6"/>
      <c r="AD257" s="6"/>
    </row>
    <row r="258" spans="1:30" ht="12.75" x14ac:dyDescent="0.2">
      <c r="A258" s="6" t="s">
        <v>206</v>
      </c>
      <c r="B258" s="6">
        <v>19.899999999999999</v>
      </c>
      <c r="C258" s="6">
        <v>8</v>
      </c>
      <c r="D258" s="6">
        <v>260</v>
      </c>
      <c r="E258" s="6">
        <v>110</v>
      </c>
      <c r="F258" s="6">
        <v>3365</v>
      </c>
      <c r="G258" s="6">
        <v>15.5</v>
      </c>
      <c r="H258" s="6">
        <v>78</v>
      </c>
      <c r="I258" s="7" t="s">
        <v>13</v>
      </c>
      <c r="M258" s="6"/>
      <c r="S258" s="6"/>
      <c r="Y258" s="6"/>
      <c r="AB258" s="6"/>
      <c r="AD258" s="6"/>
    </row>
    <row r="259" spans="1:30" ht="12.75" x14ac:dyDescent="0.2">
      <c r="A259" s="6" t="s">
        <v>207</v>
      </c>
      <c r="B259" s="6">
        <v>19.399999999999999</v>
      </c>
      <c r="C259" s="6">
        <v>8</v>
      </c>
      <c r="D259" s="6">
        <v>318</v>
      </c>
      <c r="E259" s="6">
        <v>140</v>
      </c>
      <c r="F259" s="6">
        <v>3735</v>
      </c>
      <c r="G259" s="6">
        <v>13.2</v>
      </c>
      <c r="H259" s="6">
        <v>78</v>
      </c>
      <c r="I259" s="7" t="s">
        <v>13</v>
      </c>
      <c r="M259" s="6"/>
      <c r="S259" s="6"/>
      <c r="Y259" s="6"/>
      <c r="AB259" s="6"/>
      <c r="AD259" s="6"/>
    </row>
    <row r="260" spans="1:30" ht="12.75" x14ac:dyDescent="0.2">
      <c r="A260" s="6" t="s">
        <v>208</v>
      </c>
      <c r="B260" s="6">
        <v>20.2</v>
      </c>
      <c r="C260" s="6">
        <v>8</v>
      </c>
      <c r="D260" s="6">
        <v>302</v>
      </c>
      <c r="E260" s="6">
        <v>139</v>
      </c>
      <c r="F260" s="6">
        <v>3570</v>
      </c>
      <c r="G260" s="6">
        <v>12.8</v>
      </c>
      <c r="H260" s="6">
        <v>78</v>
      </c>
      <c r="I260" s="7" t="s">
        <v>13</v>
      </c>
      <c r="M260" s="6"/>
      <c r="S260" s="6"/>
      <c r="Y260" s="6"/>
      <c r="AB260" s="6"/>
      <c r="AD260" s="6"/>
    </row>
    <row r="261" spans="1:30" ht="12.75" x14ac:dyDescent="0.2">
      <c r="A261" s="6" t="s">
        <v>209</v>
      </c>
      <c r="B261" s="6">
        <v>19.2</v>
      </c>
      <c r="C261" s="6">
        <v>6</v>
      </c>
      <c r="D261" s="6">
        <v>231</v>
      </c>
      <c r="E261" s="6">
        <v>105</v>
      </c>
      <c r="F261" s="6">
        <v>3535</v>
      </c>
      <c r="G261" s="6">
        <v>19.2</v>
      </c>
      <c r="H261" s="6">
        <v>78</v>
      </c>
      <c r="I261" s="7" t="s">
        <v>13</v>
      </c>
      <c r="M261" s="6"/>
      <c r="S261" s="6"/>
      <c r="Y261" s="6"/>
      <c r="AB261" s="6"/>
      <c r="AD261" s="6"/>
    </row>
    <row r="262" spans="1:30" ht="12.75" x14ac:dyDescent="0.2">
      <c r="A262" s="6" t="s">
        <v>97</v>
      </c>
      <c r="B262" s="6">
        <v>20.5</v>
      </c>
      <c r="C262" s="6">
        <v>6</v>
      </c>
      <c r="D262" s="6">
        <v>200</v>
      </c>
      <c r="E262" s="6">
        <v>95</v>
      </c>
      <c r="F262" s="6">
        <v>3155</v>
      </c>
      <c r="G262" s="6">
        <v>18.2</v>
      </c>
      <c r="H262" s="6">
        <v>78</v>
      </c>
      <c r="I262" s="7" t="s">
        <v>13</v>
      </c>
      <c r="M262" s="6"/>
      <c r="S262" s="6"/>
      <c r="Y262" s="6"/>
      <c r="AB262" s="6"/>
      <c r="AD262" s="6"/>
    </row>
    <row r="263" spans="1:30" ht="12.75" x14ac:dyDescent="0.2">
      <c r="A263" s="6" t="s">
        <v>210</v>
      </c>
      <c r="B263" s="6">
        <v>20.2</v>
      </c>
      <c r="C263" s="6">
        <v>6</v>
      </c>
      <c r="D263" s="6">
        <v>200</v>
      </c>
      <c r="E263" s="6">
        <v>85</v>
      </c>
      <c r="F263" s="6">
        <v>2965</v>
      </c>
      <c r="G263" s="6">
        <v>15.8</v>
      </c>
      <c r="H263" s="6">
        <v>78</v>
      </c>
      <c r="I263" s="7" t="s">
        <v>13</v>
      </c>
      <c r="M263" s="6"/>
      <c r="S263" s="6"/>
      <c r="Y263" s="6"/>
      <c r="AB263" s="6"/>
      <c r="AD263" s="6"/>
    </row>
    <row r="264" spans="1:30" ht="12.75" x14ac:dyDescent="0.2">
      <c r="A264" s="6" t="s">
        <v>211</v>
      </c>
      <c r="B264" s="6">
        <v>25.1</v>
      </c>
      <c r="C264" s="6">
        <v>4</v>
      </c>
      <c r="D264" s="6">
        <v>140</v>
      </c>
      <c r="E264" s="6">
        <v>88</v>
      </c>
      <c r="F264" s="6">
        <v>2720</v>
      </c>
      <c r="G264" s="6">
        <v>15.4</v>
      </c>
      <c r="H264" s="6">
        <v>78</v>
      </c>
      <c r="I264" s="7" t="s">
        <v>13</v>
      </c>
      <c r="M264" s="6"/>
      <c r="S264" s="6"/>
      <c r="Y264" s="6"/>
      <c r="AB264" s="6"/>
      <c r="AD264" s="6"/>
    </row>
    <row r="265" spans="1:30" ht="12.75" x14ac:dyDescent="0.2">
      <c r="A265" s="6" t="s">
        <v>212</v>
      </c>
      <c r="B265" s="6">
        <v>20.5</v>
      </c>
      <c r="C265" s="6">
        <v>6</v>
      </c>
      <c r="D265" s="6">
        <v>225</v>
      </c>
      <c r="E265" s="6">
        <v>100</v>
      </c>
      <c r="F265" s="6">
        <v>3430</v>
      </c>
      <c r="G265" s="6">
        <v>17.2</v>
      </c>
      <c r="H265" s="6">
        <v>78</v>
      </c>
      <c r="I265" s="7" t="s">
        <v>13</v>
      </c>
      <c r="M265" s="6"/>
      <c r="S265" s="6"/>
      <c r="Y265" s="6"/>
      <c r="AB265" s="6"/>
      <c r="AD265" s="6"/>
    </row>
    <row r="266" spans="1:30" ht="12.75" x14ac:dyDescent="0.2">
      <c r="A266" s="6" t="s">
        <v>213</v>
      </c>
      <c r="B266" s="6">
        <v>19.399999999999999</v>
      </c>
      <c r="C266" s="6">
        <v>6</v>
      </c>
      <c r="D266" s="6">
        <v>232</v>
      </c>
      <c r="E266" s="6">
        <v>90</v>
      </c>
      <c r="F266" s="6">
        <v>3210</v>
      </c>
      <c r="G266" s="6">
        <v>17.2</v>
      </c>
      <c r="H266" s="6">
        <v>78</v>
      </c>
      <c r="I266" s="7" t="s">
        <v>13</v>
      </c>
      <c r="M266" s="6"/>
      <c r="S266" s="6"/>
      <c r="Y266" s="6"/>
      <c r="AB266" s="6"/>
      <c r="AD266" s="6"/>
    </row>
    <row r="267" spans="1:30" ht="12.75" x14ac:dyDescent="0.2">
      <c r="A267" s="6" t="s">
        <v>214</v>
      </c>
      <c r="B267" s="6">
        <v>20.6</v>
      </c>
      <c r="C267" s="6">
        <v>6</v>
      </c>
      <c r="D267" s="6">
        <v>231</v>
      </c>
      <c r="E267" s="6">
        <v>105</v>
      </c>
      <c r="F267" s="6">
        <v>3380</v>
      </c>
      <c r="G267" s="6">
        <v>15.8</v>
      </c>
      <c r="H267" s="6">
        <v>78</v>
      </c>
      <c r="I267" s="7" t="s">
        <v>13</v>
      </c>
      <c r="M267" s="6"/>
      <c r="S267" s="6"/>
      <c r="Y267" s="6"/>
      <c r="AB267" s="6"/>
      <c r="AD267" s="6"/>
    </row>
    <row r="268" spans="1:30" ht="12.75" x14ac:dyDescent="0.2">
      <c r="A268" s="6" t="s">
        <v>215</v>
      </c>
      <c r="B268" s="6">
        <v>20.8</v>
      </c>
      <c r="C268" s="6">
        <v>6</v>
      </c>
      <c r="D268" s="6">
        <v>200</v>
      </c>
      <c r="E268" s="6">
        <v>85</v>
      </c>
      <c r="F268" s="6">
        <v>3070</v>
      </c>
      <c r="G268" s="6">
        <v>16.7</v>
      </c>
      <c r="H268" s="6">
        <v>78</v>
      </c>
      <c r="I268" s="7" t="s">
        <v>13</v>
      </c>
      <c r="M268" s="6"/>
      <c r="S268" s="6"/>
      <c r="Y268" s="6"/>
      <c r="AB268" s="6"/>
      <c r="AD268" s="6"/>
    </row>
    <row r="269" spans="1:30" ht="12.75" x14ac:dyDescent="0.2">
      <c r="A269" s="6" t="s">
        <v>216</v>
      </c>
      <c r="B269" s="6">
        <v>18.600000000000001</v>
      </c>
      <c r="C269" s="6">
        <v>6</v>
      </c>
      <c r="D269" s="6">
        <v>225</v>
      </c>
      <c r="E269" s="6">
        <v>110</v>
      </c>
      <c r="F269" s="6">
        <v>3620</v>
      </c>
      <c r="G269" s="6">
        <v>18.7</v>
      </c>
      <c r="H269" s="6">
        <v>78</v>
      </c>
      <c r="I269" s="7" t="s">
        <v>13</v>
      </c>
      <c r="M269" s="6"/>
      <c r="S269" s="6"/>
      <c r="Y269" s="6"/>
      <c r="AB269" s="6"/>
      <c r="AD269" s="6"/>
    </row>
    <row r="270" spans="1:30" ht="12.75" x14ac:dyDescent="0.2">
      <c r="A270" s="6" t="s">
        <v>217</v>
      </c>
      <c r="B270" s="6">
        <v>18.100000000000001</v>
      </c>
      <c r="C270" s="6">
        <v>6</v>
      </c>
      <c r="D270" s="6">
        <v>258</v>
      </c>
      <c r="E270" s="6">
        <v>120</v>
      </c>
      <c r="F270" s="6">
        <v>3410</v>
      </c>
      <c r="G270" s="6">
        <v>15.1</v>
      </c>
      <c r="H270" s="6">
        <v>78</v>
      </c>
      <c r="I270" s="7" t="s">
        <v>13</v>
      </c>
      <c r="M270" s="6"/>
      <c r="S270" s="6"/>
      <c r="Y270" s="6"/>
      <c r="AB270" s="6"/>
      <c r="AD270" s="6"/>
    </row>
    <row r="271" spans="1:30" ht="12.75" x14ac:dyDescent="0.2">
      <c r="A271" s="6" t="s">
        <v>190</v>
      </c>
      <c r="B271" s="6">
        <v>19.2</v>
      </c>
      <c r="C271" s="6">
        <v>8</v>
      </c>
      <c r="D271" s="6">
        <v>305</v>
      </c>
      <c r="E271" s="6">
        <v>145</v>
      </c>
      <c r="F271" s="6">
        <v>3425</v>
      </c>
      <c r="G271" s="6">
        <v>13.2</v>
      </c>
      <c r="H271" s="6">
        <v>78</v>
      </c>
      <c r="I271" s="7" t="s">
        <v>13</v>
      </c>
      <c r="M271" s="6"/>
      <c r="S271" s="6"/>
      <c r="Y271" s="6"/>
      <c r="AB271" s="6"/>
      <c r="AD271" s="6"/>
    </row>
    <row r="272" spans="1:30" ht="12.75" x14ac:dyDescent="0.2">
      <c r="A272" s="6" t="s">
        <v>218</v>
      </c>
      <c r="B272" s="6">
        <v>17.7</v>
      </c>
      <c r="C272" s="6">
        <v>6</v>
      </c>
      <c r="D272" s="6">
        <v>231</v>
      </c>
      <c r="E272" s="6">
        <v>165</v>
      </c>
      <c r="F272" s="6">
        <v>3445</v>
      </c>
      <c r="G272" s="6">
        <v>13.4</v>
      </c>
      <c r="H272" s="6">
        <v>78</v>
      </c>
      <c r="I272" s="7" t="s">
        <v>13</v>
      </c>
      <c r="M272" s="6"/>
      <c r="S272" s="6"/>
      <c r="Y272" s="6"/>
      <c r="AB272" s="6"/>
      <c r="AD272" s="6"/>
    </row>
    <row r="273" spans="1:30" ht="12.75" x14ac:dyDescent="0.2">
      <c r="A273" s="6" t="s">
        <v>219</v>
      </c>
      <c r="B273" s="6">
        <v>18.100000000000001</v>
      </c>
      <c r="C273" s="6">
        <v>8</v>
      </c>
      <c r="D273" s="6">
        <v>302</v>
      </c>
      <c r="E273" s="6">
        <v>139</v>
      </c>
      <c r="F273" s="6">
        <v>3205</v>
      </c>
      <c r="G273" s="6">
        <v>11.2</v>
      </c>
      <c r="H273" s="6">
        <v>78</v>
      </c>
      <c r="I273" s="7" t="s">
        <v>13</v>
      </c>
      <c r="M273" s="6"/>
      <c r="S273" s="6"/>
      <c r="Y273" s="6"/>
      <c r="AB273" s="6"/>
      <c r="AD273" s="6"/>
    </row>
    <row r="274" spans="1:30" ht="12.75" x14ac:dyDescent="0.2">
      <c r="A274" s="6" t="s">
        <v>220</v>
      </c>
      <c r="B274" s="6">
        <v>17.5</v>
      </c>
      <c r="C274" s="6">
        <v>8</v>
      </c>
      <c r="D274" s="6">
        <v>318</v>
      </c>
      <c r="E274" s="6">
        <v>140</v>
      </c>
      <c r="F274" s="6">
        <v>4080</v>
      </c>
      <c r="G274" s="6">
        <v>13.7</v>
      </c>
      <c r="H274" s="6">
        <v>78</v>
      </c>
      <c r="I274" s="7" t="s">
        <v>13</v>
      </c>
      <c r="M274" s="6"/>
      <c r="S274" s="6"/>
      <c r="Y274" s="6"/>
      <c r="AB274" s="6"/>
      <c r="AD274" s="6"/>
    </row>
    <row r="275" spans="1:30" ht="12.75" x14ac:dyDescent="0.2">
      <c r="A275" s="6" t="s">
        <v>162</v>
      </c>
      <c r="B275" s="6">
        <v>30</v>
      </c>
      <c r="C275" s="6">
        <v>4</v>
      </c>
      <c r="D275" s="6">
        <v>98</v>
      </c>
      <c r="E275" s="6">
        <v>68</v>
      </c>
      <c r="F275" s="6">
        <v>2155</v>
      </c>
      <c r="G275" s="6">
        <v>16.5</v>
      </c>
      <c r="H275" s="6">
        <v>78</v>
      </c>
      <c r="I275" s="7" t="s">
        <v>13</v>
      </c>
      <c r="M275" s="6"/>
      <c r="S275" s="6"/>
      <c r="Y275" s="6"/>
      <c r="AB275" s="6"/>
      <c r="AD275" s="6"/>
    </row>
    <row r="276" spans="1:30" ht="12.75" x14ac:dyDescent="0.2">
      <c r="A276" s="6" t="s">
        <v>51</v>
      </c>
      <c r="B276" s="6">
        <v>27.5</v>
      </c>
      <c r="C276" s="6">
        <v>4</v>
      </c>
      <c r="D276" s="6">
        <v>134</v>
      </c>
      <c r="E276" s="6">
        <v>95</v>
      </c>
      <c r="F276" s="6">
        <v>2560</v>
      </c>
      <c r="G276" s="6">
        <v>14.2</v>
      </c>
      <c r="H276" s="6">
        <v>78</v>
      </c>
      <c r="I276" s="7" t="s">
        <v>35</v>
      </c>
      <c r="M276" s="6"/>
      <c r="S276" s="6"/>
      <c r="Y276" s="6"/>
      <c r="AB276" s="6"/>
      <c r="AD276" s="6"/>
    </row>
    <row r="277" spans="1:30" ht="12.75" x14ac:dyDescent="0.2">
      <c r="A277" s="6" t="s">
        <v>221</v>
      </c>
      <c r="B277" s="6">
        <v>27.2</v>
      </c>
      <c r="C277" s="6">
        <v>4</v>
      </c>
      <c r="D277" s="6">
        <v>119</v>
      </c>
      <c r="E277" s="6">
        <v>97</v>
      </c>
      <c r="F277" s="6">
        <v>2300</v>
      </c>
      <c r="G277" s="6">
        <v>14.7</v>
      </c>
      <c r="H277" s="6">
        <v>78</v>
      </c>
      <c r="I277" s="7" t="s">
        <v>35</v>
      </c>
      <c r="M277" s="6"/>
      <c r="S277" s="6"/>
      <c r="Y277" s="6"/>
      <c r="AB277" s="6"/>
      <c r="AD277" s="6"/>
    </row>
    <row r="278" spans="1:30" ht="12.75" x14ac:dyDescent="0.2">
      <c r="A278" s="6" t="s">
        <v>222</v>
      </c>
      <c r="B278" s="6">
        <v>30.9</v>
      </c>
      <c r="C278" s="6">
        <v>4</v>
      </c>
      <c r="D278" s="6">
        <v>105</v>
      </c>
      <c r="E278" s="6">
        <v>75</v>
      </c>
      <c r="F278" s="6">
        <v>2230</v>
      </c>
      <c r="G278" s="6">
        <v>14.5</v>
      </c>
      <c r="H278" s="6">
        <v>78</v>
      </c>
      <c r="I278" s="7" t="s">
        <v>13</v>
      </c>
      <c r="M278" s="6"/>
      <c r="S278" s="6"/>
      <c r="Y278" s="6"/>
      <c r="AB278" s="6"/>
      <c r="AD278" s="6"/>
    </row>
    <row r="279" spans="1:30" ht="12.75" x14ac:dyDescent="0.2">
      <c r="A279" s="6" t="s">
        <v>223</v>
      </c>
      <c r="B279" s="6">
        <v>21.1</v>
      </c>
      <c r="C279" s="6">
        <v>4</v>
      </c>
      <c r="D279" s="6">
        <v>134</v>
      </c>
      <c r="E279" s="6">
        <v>95</v>
      </c>
      <c r="F279" s="6">
        <v>2515</v>
      </c>
      <c r="G279" s="6">
        <v>14.8</v>
      </c>
      <c r="H279" s="6">
        <v>78</v>
      </c>
      <c r="I279" s="7" t="s">
        <v>35</v>
      </c>
      <c r="M279" s="6"/>
      <c r="S279" s="6"/>
      <c r="Y279" s="6"/>
      <c r="AB279" s="6"/>
      <c r="AD279" s="6"/>
    </row>
    <row r="280" spans="1:30" ht="12.75" x14ac:dyDescent="0.2">
      <c r="A280" s="6" t="s">
        <v>224</v>
      </c>
      <c r="B280" s="6">
        <v>23.2</v>
      </c>
      <c r="C280" s="6">
        <v>4</v>
      </c>
      <c r="D280" s="6">
        <v>156</v>
      </c>
      <c r="E280" s="6">
        <v>105</v>
      </c>
      <c r="F280" s="6">
        <v>2745</v>
      </c>
      <c r="G280" s="6">
        <v>16.7</v>
      </c>
      <c r="H280" s="6">
        <v>78</v>
      </c>
      <c r="I280" s="7" t="s">
        <v>13</v>
      </c>
      <c r="M280" s="6"/>
      <c r="S280" s="6"/>
      <c r="Y280" s="6"/>
      <c r="AB280" s="6"/>
      <c r="AD280" s="6"/>
    </row>
    <row r="281" spans="1:30" ht="12.75" x14ac:dyDescent="0.2">
      <c r="A281" s="6" t="s">
        <v>225</v>
      </c>
      <c r="B281" s="6">
        <v>23.8</v>
      </c>
      <c r="C281" s="6">
        <v>4</v>
      </c>
      <c r="D281" s="6">
        <v>151</v>
      </c>
      <c r="E281" s="6">
        <v>85</v>
      </c>
      <c r="F281" s="6">
        <v>2855</v>
      </c>
      <c r="G281" s="6">
        <v>17.600000000000001</v>
      </c>
      <c r="H281" s="6">
        <v>78</v>
      </c>
      <c r="I281" s="7" t="s">
        <v>13</v>
      </c>
      <c r="M281" s="6"/>
      <c r="S281" s="6"/>
      <c r="Y281" s="6"/>
      <c r="AB281" s="6"/>
      <c r="AD281" s="6"/>
    </row>
    <row r="282" spans="1:30" ht="12.75" x14ac:dyDescent="0.2">
      <c r="A282" s="6" t="s">
        <v>226</v>
      </c>
      <c r="B282" s="6">
        <v>23.9</v>
      </c>
      <c r="C282" s="6">
        <v>4</v>
      </c>
      <c r="D282" s="6">
        <v>119</v>
      </c>
      <c r="E282" s="6">
        <v>97</v>
      </c>
      <c r="F282" s="6">
        <v>2405</v>
      </c>
      <c r="G282" s="6">
        <v>14.9</v>
      </c>
      <c r="H282" s="6">
        <v>78</v>
      </c>
      <c r="I282" s="7" t="s">
        <v>35</v>
      </c>
      <c r="M282" s="6"/>
      <c r="S282" s="6"/>
      <c r="Y282" s="6"/>
      <c r="AB282" s="6"/>
      <c r="AD282" s="6"/>
    </row>
    <row r="283" spans="1:30" ht="12.75" x14ac:dyDescent="0.2">
      <c r="A283" s="6" t="s">
        <v>227</v>
      </c>
      <c r="B283" s="6">
        <v>20.3</v>
      </c>
      <c r="C283" s="6">
        <v>5</v>
      </c>
      <c r="D283" s="6">
        <v>131</v>
      </c>
      <c r="E283" s="6">
        <v>103</v>
      </c>
      <c r="F283" s="6">
        <v>2830</v>
      </c>
      <c r="G283" s="6">
        <v>15.9</v>
      </c>
      <c r="H283" s="6">
        <v>78</v>
      </c>
      <c r="I283" s="7" t="s">
        <v>24</v>
      </c>
      <c r="M283" s="6"/>
      <c r="S283" s="6"/>
      <c r="Y283" s="6"/>
      <c r="AB283" s="6"/>
      <c r="AD283" s="6"/>
    </row>
    <row r="284" spans="1:30" ht="12.75" x14ac:dyDescent="0.2">
      <c r="A284" s="6" t="s">
        <v>228</v>
      </c>
      <c r="B284" s="6">
        <v>17</v>
      </c>
      <c r="C284" s="6">
        <v>6</v>
      </c>
      <c r="D284" s="6">
        <v>163</v>
      </c>
      <c r="E284" s="6">
        <v>125</v>
      </c>
      <c r="F284" s="6">
        <v>3140</v>
      </c>
      <c r="G284" s="6">
        <v>13.6</v>
      </c>
      <c r="H284" s="6">
        <v>78</v>
      </c>
      <c r="I284" s="7" t="s">
        <v>24</v>
      </c>
      <c r="M284" s="6"/>
      <c r="S284" s="6"/>
      <c r="Y284" s="6"/>
      <c r="AB284" s="6"/>
      <c r="AD284" s="6"/>
    </row>
    <row r="285" spans="1:30" ht="12.75" x14ac:dyDescent="0.2">
      <c r="A285" s="6" t="s">
        <v>229</v>
      </c>
      <c r="B285" s="6">
        <v>21.6</v>
      </c>
      <c r="C285" s="6">
        <v>4</v>
      </c>
      <c r="D285" s="6">
        <v>121</v>
      </c>
      <c r="E285" s="6">
        <v>115</v>
      </c>
      <c r="F285" s="6">
        <v>2795</v>
      </c>
      <c r="G285" s="6">
        <v>15.7</v>
      </c>
      <c r="H285" s="6">
        <v>78</v>
      </c>
      <c r="I285" s="7" t="s">
        <v>24</v>
      </c>
      <c r="M285" s="6"/>
      <c r="S285" s="6"/>
      <c r="Y285" s="6"/>
      <c r="AB285" s="6"/>
      <c r="AD285" s="6"/>
    </row>
    <row r="286" spans="1:30" ht="12.75" x14ac:dyDescent="0.2">
      <c r="A286" s="6" t="s">
        <v>230</v>
      </c>
      <c r="B286" s="6">
        <v>16.2</v>
      </c>
      <c r="C286" s="6">
        <v>6</v>
      </c>
      <c r="D286" s="6">
        <v>163</v>
      </c>
      <c r="E286" s="6">
        <v>133</v>
      </c>
      <c r="F286" s="6">
        <v>3410</v>
      </c>
      <c r="G286" s="6">
        <v>15.8</v>
      </c>
      <c r="H286" s="6">
        <v>78</v>
      </c>
      <c r="I286" s="7" t="s">
        <v>24</v>
      </c>
      <c r="M286" s="6"/>
      <c r="S286" s="6"/>
      <c r="Y286" s="6"/>
      <c r="AB286" s="6"/>
      <c r="AD286" s="6"/>
    </row>
    <row r="287" spans="1:30" ht="12.75" x14ac:dyDescent="0.2">
      <c r="A287" s="6" t="s">
        <v>231</v>
      </c>
      <c r="B287" s="6">
        <v>31.5</v>
      </c>
      <c r="C287" s="6">
        <v>4</v>
      </c>
      <c r="D287" s="6">
        <v>89</v>
      </c>
      <c r="E287" s="6">
        <v>71</v>
      </c>
      <c r="F287" s="6">
        <v>1990</v>
      </c>
      <c r="G287" s="6">
        <v>14.9</v>
      </c>
      <c r="H287" s="6">
        <v>78</v>
      </c>
      <c r="I287" s="7" t="s">
        <v>24</v>
      </c>
      <c r="M287" s="6"/>
      <c r="S287" s="6"/>
      <c r="Y287" s="6"/>
      <c r="AB287" s="6"/>
      <c r="AD287" s="6"/>
    </row>
    <row r="288" spans="1:30" ht="12.75" x14ac:dyDescent="0.2">
      <c r="A288" s="6" t="s">
        <v>232</v>
      </c>
      <c r="B288" s="6">
        <v>29.5</v>
      </c>
      <c r="C288" s="6">
        <v>4</v>
      </c>
      <c r="D288" s="6">
        <v>98</v>
      </c>
      <c r="E288" s="6">
        <v>68</v>
      </c>
      <c r="F288" s="6">
        <v>2135</v>
      </c>
      <c r="G288" s="6">
        <v>16.600000000000001</v>
      </c>
      <c r="H288" s="6">
        <v>78</v>
      </c>
      <c r="I288" s="7" t="s">
        <v>35</v>
      </c>
      <c r="M288" s="6"/>
      <c r="S288" s="6"/>
      <c r="Y288" s="6"/>
      <c r="AB288" s="6"/>
      <c r="AD288" s="6"/>
    </row>
    <row r="289" spans="1:30" ht="12.75" x14ac:dyDescent="0.2">
      <c r="A289" s="6" t="s">
        <v>233</v>
      </c>
      <c r="B289" s="6">
        <v>21.5</v>
      </c>
      <c r="C289" s="6">
        <v>6</v>
      </c>
      <c r="D289" s="6">
        <v>231</v>
      </c>
      <c r="E289" s="6">
        <v>115</v>
      </c>
      <c r="F289" s="6">
        <v>3245</v>
      </c>
      <c r="G289" s="6">
        <v>15.4</v>
      </c>
      <c r="H289" s="6">
        <v>79</v>
      </c>
      <c r="I289" s="7" t="s">
        <v>13</v>
      </c>
      <c r="M289" s="6"/>
      <c r="S289" s="6"/>
      <c r="Y289" s="6"/>
      <c r="AB289" s="6"/>
      <c r="AD289" s="6"/>
    </row>
    <row r="290" spans="1:30" ht="12.75" x14ac:dyDescent="0.2">
      <c r="A290" s="6" t="s">
        <v>234</v>
      </c>
      <c r="B290" s="6">
        <v>19.8</v>
      </c>
      <c r="C290" s="6">
        <v>6</v>
      </c>
      <c r="D290" s="6">
        <v>200</v>
      </c>
      <c r="E290" s="6">
        <v>85</v>
      </c>
      <c r="F290" s="6">
        <v>2990</v>
      </c>
      <c r="G290" s="6">
        <v>18.2</v>
      </c>
      <c r="H290" s="6">
        <v>79</v>
      </c>
      <c r="I290" s="7" t="s">
        <v>13</v>
      </c>
      <c r="M290" s="6"/>
      <c r="S290" s="6"/>
      <c r="Y290" s="6"/>
      <c r="AB290" s="6"/>
      <c r="AD290" s="6"/>
    </row>
    <row r="291" spans="1:30" ht="12.75" x14ac:dyDescent="0.2">
      <c r="A291" s="6" t="s">
        <v>235</v>
      </c>
      <c r="B291" s="6">
        <v>22.3</v>
      </c>
      <c r="C291" s="6">
        <v>4</v>
      </c>
      <c r="D291" s="6">
        <v>140</v>
      </c>
      <c r="E291" s="6">
        <v>88</v>
      </c>
      <c r="F291" s="6">
        <v>2890</v>
      </c>
      <c r="G291" s="6">
        <v>17.3</v>
      </c>
      <c r="H291" s="6">
        <v>79</v>
      </c>
      <c r="I291" s="7" t="s">
        <v>13</v>
      </c>
      <c r="M291" s="6"/>
      <c r="S291" s="6"/>
      <c r="Y291" s="6"/>
      <c r="AB291" s="6"/>
      <c r="AD291" s="6"/>
    </row>
    <row r="292" spans="1:30" ht="12.75" x14ac:dyDescent="0.2">
      <c r="A292" s="6" t="s">
        <v>236</v>
      </c>
      <c r="B292" s="6">
        <v>20.2</v>
      </c>
      <c r="C292" s="6">
        <v>6</v>
      </c>
      <c r="D292" s="6">
        <v>232</v>
      </c>
      <c r="E292" s="6">
        <v>90</v>
      </c>
      <c r="F292" s="6">
        <v>3265</v>
      </c>
      <c r="G292" s="6">
        <v>18.2</v>
      </c>
      <c r="H292" s="6">
        <v>79</v>
      </c>
      <c r="I292" s="7" t="s">
        <v>13</v>
      </c>
      <c r="M292" s="6"/>
      <c r="S292" s="6"/>
      <c r="Y292" s="6"/>
      <c r="AB292" s="6"/>
      <c r="AD292" s="6"/>
    </row>
    <row r="293" spans="1:30" ht="12.75" x14ac:dyDescent="0.2">
      <c r="A293" s="6" t="s">
        <v>237</v>
      </c>
      <c r="B293" s="6">
        <v>20.6</v>
      </c>
      <c r="C293" s="6">
        <v>6</v>
      </c>
      <c r="D293" s="6">
        <v>225</v>
      </c>
      <c r="E293" s="6">
        <v>110</v>
      </c>
      <c r="F293" s="6">
        <v>3360</v>
      </c>
      <c r="G293" s="6">
        <v>16.600000000000001</v>
      </c>
      <c r="H293" s="6">
        <v>79</v>
      </c>
      <c r="I293" s="7" t="s">
        <v>13</v>
      </c>
      <c r="M293" s="6"/>
      <c r="S293" s="6"/>
      <c r="Y293" s="6"/>
      <c r="AB293" s="6"/>
      <c r="AD293" s="6"/>
    </row>
    <row r="294" spans="1:30" ht="12.75" x14ac:dyDescent="0.2">
      <c r="A294" s="6" t="s">
        <v>101</v>
      </c>
      <c r="B294" s="6">
        <v>17</v>
      </c>
      <c r="C294" s="6">
        <v>8</v>
      </c>
      <c r="D294" s="6">
        <v>305</v>
      </c>
      <c r="E294" s="6">
        <v>130</v>
      </c>
      <c r="F294" s="6">
        <v>3840</v>
      </c>
      <c r="G294" s="6">
        <v>15.4</v>
      </c>
      <c r="H294" s="6">
        <v>79</v>
      </c>
      <c r="I294" s="7" t="s">
        <v>13</v>
      </c>
      <c r="M294" s="6"/>
      <c r="S294" s="6"/>
      <c r="Y294" s="6"/>
      <c r="AB294" s="6"/>
      <c r="AD294" s="6"/>
    </row>
    <row r="295" spans="1:30" ht="12.75" x14ac:dyDescent="0.2">
      <c r="A295" s="6" t="s">
        <v>238</v>
      </c>
      <c r="B295" s="6">
        <v>17.600000000000001</v>
      </c>
      <c r="C295" s="6">
        <v>8</v>
      </c>
      <c r="D295" s="6">
        <v>302</v>
      </c>
      <c r="E295" s="6">
        <v>129</v>
      </c>
      <c r="F295" s="6">
        <v>3725</v>
      </c>
      <c r="G295" s="6">
        <v>13.4</v>
      </c>
      <c r="H295" s="6">
        <v>79</v>
      </c>
      <c r="I295" s="7" t="s">
        <v>13</v>
      </c>
      <c r="M295" s="6"/>
      <c r="S295" s="6"/>
      <c r="Y295" s="6"/>
      <c r="AB295" s="6"/>
      <c r="AD295" s="6"/>
    </row>
    <row r="296" spans="1:30" ht="12.75" x14ac:dyDescent="0.2">
      <c r="A296" s="6" t="s">
        <v>239</v>
      </c>
      <c r="B296" s="6">
        <v>16.5</v>
      </c>
      <c r="C296" s="6">
        <v>8</v>
      </c>
      <c r="D296" s="6">
        <v>351</v>
      </c>
      <c r="E296" s="6">
        <v>138</v>
      </c>
      <c r="F296" s="6">
        <v>3955</v>
      </c>
      <c r="G296" s="6">
        <v>13.2</v>
      </c>
      <c r="H296" s="6">
        <v>79</v>
      </c>
      <c r="I296" s="7" t="s">
        <v>13</v>
      </c>
      <c r="M296" s="6"/>
      <c r="S296" s="6"/>
      <c r="Y296" s="6"/>
      <c r="AB296" s="6"/>
      <c r="AD296" s="6"/>
    </row>
    <row r="297" spans="1:30" ht="12.75" x14ac:dyDescent="0.2">
      <c r="A297" s="6" t="s">
        <v>240</v>
      </c>
      <c r="B297" s="6">
        <v>18.2</v>
      </c>
      <c r="C297" s="6">
        <v>8</v>
      </c>
      <c r="D297" s="6">
        <v>318</v>
      </c>
      <c r="E297" s="6">
        <v>135</v>
      </c>
      <c r="F297" s="6">
        <v>3830</v>
      </c>
      <c r="G297" s="6">
        <v>15.2</v>
      </c>
      <c r="H297" s="6">
        <v>79</v>
      </c>
      <c r="I297" s="7" t="s">
        <v>13</v>
      </c>
      <c r="M297" s="6"/>
      <c r="S297" s="6"/>
      <c r="Y297" s="6"/>
      <c r="AB297" s="6"/>
      <c r="AD297" s="6"/>
    </row>
    <row r="298" spans="1:30" ht="12.75" x14ac:dyDescent="0.2">
      <c r="A298" s="6" t="s">
        <v>33</v>
      </c>
      <c r="B298" s="6">
        <v>16.899999999999999</v>
      </c>
      <c r="C298" s="6">
        <v>8</v>
      </c>
      <c r="D298" s="6">
        <v>350</v>
      </c>
      <c r="E298" s="6">
        <v>155</v>
      </c>
      <c r="F298" s="6">
        <v>4360</v>
      </c>
      <c r="G298" s="6">
        <v>14.9</v>
      </c>
      <c r="H298" s="6">
        <v>79</v>
      </c>
      <c r="I298" s="7" t="s">
        <v>13</v>
      </c>
      <c r="M298" s="6"/>
      <c r="S298" s="6"/>
      <c r="Y298" s="6"/>
      <c r="AB298" s="6"/>
      <c r="AD298" s="6"/>
    </row>
    <row r="299" spans="1:30" ht="12.75" x14ac:dyDescent="0.2">
      <c r="A299" s="6" t="s">
        <v>59</v>
      </c>
      <c r="B299" s="6">
        <v>15.5</v>
      </c>
      <c r="C299" s="6">
        <v>8</v>
      </c>
      <c r="D299" s="6">
        <v>351</v>
      </c>
      <c r="E299" s="6">
        <v>142</v>
      </c>
      <c r="F299" s="6">
        <v>4054</v>
      </c>
      <c r="G299" s="6">
        <v>14.3</v>
      </c>
      <c r="H299" s="6">
        <v>79</v>
      </c>
      <c r="I299" s="7" t="s">
        <v>13</v>
      </c>
      <c r="M299" s="6"/>
      <c r="S299" s="6"/>
      <c r="Y299" s="6"/>
      <c r="AB299" s="6"/>
      <c r="AD299" s="6"/>
    </row>
    <row r="300" spans="1:30" ht="12.75" x14ac:dyDescent="0.2">
      <c r="A300" s="6" t="s">
        <v>241</v>
      </c>
      <c r="B300" s="6">
        <v>19.2</v>
      </c>
      <c r="C300" s="6">
        <v>8</v>
      </c>
      <c r="D300" s="6">
        <v>267</v>
      </c>
      <c r="E300" s="6">
        <v>125</v>
      </c>
      <c r="F300" s="6">
        <v>3605</v>
      </c>
      <c r="G300" s="6">
        <v>15</v>
      </c>
      <c r="H300" s="6">
        <v>79</v>
      </c>
      <c r="I300" s="7" t="s">
        <v>13</v>
      </c>
      <c r="M300" s="6"/>
      <c r="S300" s="6"/>
      <c r="Y300" s="6"/>
      <c r="AB300" s="6"/>
      <c r="AD300" s="6"/>
    </row>
    <row r="301" spans="1:30" ht="12.75" x14ac:dyDescent="0.2">
      <c r="A301" s="6" t="s">
        <v>242</v>
      </c>
      <c r="B301" s="6">
        <v>18.5</v>
      </c>
      <c r="C301" s="6">
        <v>8</v>
      </c>
      <c r="D301" s="6">
        <v>360</v>
      </c>
      <c r="E301" s="6">
        <v>150</v>
      </c>
      <c r="F301" s="6">
        <v>3940</v>
      </c>
      <c r="G301" s="6">
        <v>13</v>
      </c>
      <c r="H301" s="6">
        <v>79</v>
      </c>
      <c r="I301" s="7" t="s">
        <v>13</v>
      </c>
      <c r="M301" s="6"/>
      <c r="S301" s="6"/>
      <c r="Y301" s="6"/>
      <c r="AB301" s="6"/>
      <c r="AD301" s="6"/>
    </row>
    <row r="302" spans="1:30" ht="12.75" x14ac:dyDescent="0.2">
      <c r="A302" s="6" t="s">
        <v>243</v>
      </c>
      <c r="B302" s="6">
        <v>31.9</v>
      </c>
      <c r="C302" s="6">
        <v>4</v>
      </c>
      <c r="D302" s="6">
        <v>89</v>
      </c>
      <c r="E302" s="6">
        <v>71</v>
      </c>
      <c r="F302" s="6">
        <v>1925</v>
      </c>
      <c r="G302" s="6">
        <v>14</v>
      </c>
      <c r="H302" s="6">
        <v>79</v>
      </c>
      <c r="I302" s="7" t="s">
        <v>24</v>
      </c>
      <c r="M302" s="6"/>
      <c r="S302" s="6"/>
      <c r="Y302" s="6"/>
      <c r="AB302" s="6"/>
      <c r="AD302" s="6"/>
    </row>
    <row r="303" spans="1:30" ht="12.75" x14ac:dyDescent="0.2">
      <c r="A303" s="6" t="s">
        <v>244</v>
      </c>
      <c r="B303" s="6">
        <v>34.1</v>
      </c>
      <c r="C303" s="6">
        <v>4</v>
      </c>
      <c r="D303" s="6">
        <v>86</v>
      </c>
      <c r="E303" s="6">
        <v>65</v>
      </c>
      <c r="F303" s="6">
        <v>1975</v>
      </c>
      <c r="G303" s="6">
        <v>15.2</v>
      </c>
      <c r="H303" s="6">
        <v>79</v>
      </c>
      <c r="I303" s="7" t="s">
        <v>35</v>
      </c>
      <c r="M303" s="6"/>
      <c r="S303" s="6"/>
      <c r="Y303" s="6"/>
      <c r="AB303" s="6"/>
      <c r="AD303" s="6"/>
    </row>
    <row r="304" spans="1:30" ht="12.75" x14ac:dyDescent="0.2">
      <c r="A304" s="6" t="s">
        <v>245</v>
      </c>
      <c r="B304" s="6">
        <v>35.700000000000003</v>
      </c>
      <c r="C304" s="6">
        <v>4</v>
      </c>
      <c r="D304" s="6">
        <v>98</v>
      </c>
      <c r="E304" s="6">
        <v>80</v>
      </c>
      <c r="F304" s="6">
        <v>1915</v>
      </c>
      <c r="G304" s="6">
        <v>14.4</v>
      </c>
      <c r="H304" s="6">
        <v>79</v>
      </c>
      <c r="I304" s="7" t="s">
        <v>13</v>
      </c>
      <c r="M304" s="6"/>
      <c r="S304" s="6"/>
      <c r="Y304" s="6"/>
      <c r="AB304" s="6"/>
      <c r="AD304" s="6"/>
    </row>
    <row r="305" spans="1:30" ht="12.75" x14ac:dyDescent="0.2">
      <c r="A305" s="6" t="s">
        <v>246</v>
      </c>
      <c r="B305" s="6">
        <v>27.4</v>
      </c>
      <c r="C305" s="6">
        <v>4</v>
      </c>
      <c r="D305" s="6">
        <v>121</v>
      </c>
      <c r="E305" s="6">
        <v>80</v>
      </c>
      <c r="F305" s="6">
        <v>2670</v>
      </c>
      <c r="G305" s="6">
        <v>15</v>
      </c>
      <c r="H305" s="6">
        <v>79</v>
      </c>
      <c r="I305" s="7" t="s">
        <v>13</v>
      </c>
      <c r="M305" s="6"/>
      <c r="S305" s="6"/>
      <c r="Y305" s="6"/>
      <c r="AB305" s="6"/>
      <c r="AD305" s="6"/>
    </row>
    <row r="306" spans="1:30" ht="12.75" x14ac:dyDescent="0.2">
      <c r="A306" s="6" t="s">
        <v>247</v>
      </c>
      <c r="B306" s="6">
        <v>25.4</v>
      </c>
      <c r="C306" s="6">
        <v>5</v>
      </c>
      <c r="D306" s="6">
        <v>183</v>
      </c>
      <c r="E306" s="6">
        <v>77</v>
      </c>
      <c r="F306" s="6">
        <v>3530</v>
      </c>
      <c r="G306" s="6">
        <v>20.100000000000001</v>
      </c>
      <c r="H306" s="6">
        <v>79</v>
      </c>
      <c r="I306" s="7" t="s">
        <v>24</v>
      </c>
      <c r="M306" s="6"/>
      <c r="S306" s="6"/>
      <c r="Y306" s="6"/>
      <c r="AB306" s="6"/>
      <c r="AD306" s="6"/>
    </row>
    <row r="307" spans="1:30" ht="12.75" x14ac:dyDescent="0.2">
      <c r="A307" s="6" t="s">
        <v>248</v>
      </c>
      <c r="B307" s="6">
        <v>23</v>
      </c>
      <c r="C307" s="6">
        <v>8</v>
      </c>
      <c r="D307" s="6">
        <v>350</v>
      </c>
      <c r="E307" s="6">
        <v>125</v>
      </c>
      <c r="F307" s="6">
        <v>3900</v>
      </c>
      <c r="G307" s="6">
        <v>17.399999999999999</v>
      </c>
      <c r="H307" s="6">
        <v>79</v>
      </c>
      <c r="I307" s="7" t="s">
        <v>13</v>
      </c>
      <c r="M307" s="6"/>
      <c r="S307" s="6"/>
      <c r="Y307" s="6"/>
      <c r="AB307" s="6"/>
      <c r="AD307" s="6"/>
    </row>
    <row r="308" spans="1:30" ht="12.75" x14ac:dyDescent="0.2">
      <c r="A308" s="6" t="s">
        <v>41</v>
      </c>
      <c r="B308" s="6">
        <v>27.2</v>
      </c>
      <c r="C308" s="6">
        <v>4</v>
      </c>
      <c r="D308" s="6">
        <v>141</v>
      </c>
      <c r="E308" s="6">
        <v>71</v>
      </c>
      <c r="F308" s="6">
        <v>3190</v>
      </c>
      <c r="G308" s="6">
        <v>24.8</v>
      </c>
      <c r="H308" s="6">
        <v>79</v>
      </c>
      <c r="I308" s="7" t="s">
        <v>24</v>
      </c>
      <c r="M308" s="6"/>
      <c r="S308" s="6"/>
      <c r="Y308" s="6"/>
      <c r="AB308" s="6"/>
      <c r="AD308" s="6"/>
    </row>
    <row r="309" spans="1:30" ht="12.75" x14ac:dyDescent="0.2">
      <c r="A309" s="6" t="s">
        <v>206</v>
      </c>
      <c r="B309" s="6">
        <v>23.9</v>
      </c>
      <c r="C309" s="6">
        <v>8</v>
      </c>
      <c r="D309" s="6">
        <v>260</v>
      </c>
      <c r="E309" s="6">
        <v>90</v>
      </c>
      <c r="F309" s="6">
        <v>3420</v>
      </c>
      <c r="G309" s="6">
        <v>22.2</v>
      </c>
      <c r="H309" s="6">
        <v>79</v>
      </c>
      <c r="I309" s="7" t="s">
        <v>13</v>
      </c>
      <c r="M309" s="6"/>
      <c r="S309" s="6"/>
      <c r="Y309" s="6"/>
      <c r="AB309" s="6"/>
      <c r="AD309" s="6"/>
    </row>
    <row r="310" spans="1:30" ht="12.75" x14ac:dyDescent="0.2">
      <c r="A310" s="6" t="s">
        <v>249</v>
      </c>
      <c r="B310" s="6">
        <v>34.200000000000003</v>
      </c>
      <c r="C310" s="6">
        <v>4</v>
      </c>
      <c r="D310" s="6">
        <v>105</v>
      </c>
      <c r="E310" s="6">
        <v>70</v>
      </c>
      <c r="F310" s="6">
        <v>2200</v>
      </c>
      <c r="G310" s="6">
        <v>13.2</v>
      </c>
      <c r="H310" s="6">
        <v>79</v>
      </c>
      <c r="I310" s="7" t="s">
        <v>13</v>
      </c>
      <c r="M310" s="6"/>
      <c r="S310" s="6"/>
      <c r="Y310" s="6"/>
      <c r="AB310" s="6"/>
      <c r="AD310" s="6"/>
    </row>
    <row r="311" spans="1:30" ht="12.75" x14ac:dyDescent="0.2">
      <c r="A311" s="6" t="s">
        <v>250</v>
      </c>
      <c r="B311" s="6">
        <v>34.5</v>
      </c>
      <c r="C311" s="6">
        <v>4</v>
      </c>
      <c r="D311" s="6">
        <v>105</v>
      </c>
      <c r="E311" s="6">
        <v>70</v>
      </c>
      <c r="F311" s="6">
        <v>2150</v>
      </c>
      <c r="G311" s="6">
        <v>14.9</v>
      </c>
      <c r="H311" s="6">
        <v>79</v>
      </c>
      <c r="I311" s="7" t="s">
        <v>13</v>
      </c>
      <c r="M311" s="6"/>
      <c r="S311" s="6"/>
      <c r="Y311" s="6"/>
      <c r="AB311" s="6"/>
      <c r="AD311" s="6"/>
    </row>
    <row r="312" spans="1:30" ht="12.75" x14ac:dyDescent="0.2">
      <c r="A312" s="6" t="s">
        <v>251</v>
      </c>
      <c r="B312" s="6">
        <v>31.8</v>
      </c>
      <c r="C312" s="6">
        <v>4</v>
      </c>
      <c r="D312" s="6">
        <v>85</v>
      </c>
      <c r="E312" s="6">
        <v>65</v>
      </c>
      <c r="F312" s="6">
        <v>2020</v>
      </c>
      <c r="G312" s="6">
        <v>19.2</v>
      </c>
      <c r="H312" s="6">
        <v>79</v>
      </c>
      <c r="I312" s="7" t="s">
        <v>35</v>
      </c>
      <c r="M312" s="6"/>
      <c r="S312" s="6"/>
      <c r="Y312" s="6"/>
      <c r="AB312" s="6"/>
      <c r="AD312" s="6"/>
    </row>
    <row r="313" spans="1:30" ht="12.75" x14ac:dyDescent="0.2">
      <c r="A313" s="6" t="s">
        <v>252</v>
      </c>
      <c r="B313" s="6">
        <v>37.299999999999997</v>
      </c>
      <c r="C313" s="6">
        <v>4</v>
      </c>
      <c r="D313" s="6">
        <v>91</v>
      </c>
      <c r="E313" s="6">
        <v>69</v>
      </c>
      <c r="F313" s="6">
        <v>2130</v>
      </c>
      <c r="G313" s="6">
        <v>14.7</v>
      </c>
      <c r="H313" s="6">
        <v>79</v>
      </c>
      <c r="I313" s="7" t="s">
        <v>24</v>
      </c>
      <c r="M313" s="6"/>
      <c r="S313" s="6"/>
      <c r="Y313" s="6"/>
      <c r="AB313" s="6"/>
      <c r="AD313" s="6"/>
    </row>
    <row r="314" spans="1:30" ht="12.75" x14ac:dyDescent="0.2">
      <c r="A314" s="6" t="s">
        <v>253</v>
      </c>
      <c r="B314" s="6">
        <v>28.4</v>
      </c>
      <c r="C314" s="6">
        <v>4</v>
      </c>
      <c r="D314" s="6">
        <v>151</v>
      </c>
      <c r="E314" s="6">
        <v>90</v>
      </c>
      <c r="F314" s="6">
        <v>2670</v>
      </c>
      <c r="G314" s="6">
        <v>16</v>
      </c>
      <c r="H314" s="6">
        <v>79</v>
      </c>
      <c r="I314" s="7" t="s">
        <v>13</v>
      </c>
      <c r="M314" s="6"/>
      <c r="S314" s="6"/>
      <c r="Y314" s="6"/>
      <c r="AB314" s="6"/>
      <c r="AD314" s="6"/>
    </row>
    <row r="315" spans="1:30" ht="12.75" x14ac:dyDescent="0.2">
      <c r="A315" s="6" t="s">
        <v>254</v>
      </c>
      <c r="B315" s="6">
        <v>28.8</v>
      </c>
      <c r="C315" s="6">
        <v>6</v>
      </c>
      <c r="D315" s="6">
        <v>173</v>
      </c>
      <c r="E315" s="6">
        <v>115</v>
      </c>
      <c r="F315" s="6">
        <v>2595</v>
      </c>
      <c r="G315" s="6">
        <v>11.3</v>
      </c>
      <c r="H315" s="6">
        <v>79</v>
      </c>
      <c r="I315" s="7" t="s">
        <v>13</v>
      </c>
      <c r="M315" s="6"/>
      <c r="S315" s="6"/>
      <c r="Y315" s="6"/>
      <c r="AB315" s="6"/>
      <c r="AD315" s="6"/>
    </row>
    <row r="316" spans="1:30" ht="12.75" x14ac:dyDescent="0.2">
      <c r="A316" s="6" t="s">
        <v>255</v>
      </c>
      <c r="B316" s="6">
        <v>26.8</v>
      </c>
      <c r="C316" s="6">
        <v>6</v>
      </c>
      <c r="D316" s="6">
        <v>173</v>
      </c>
      <c r="E316" s="6">
        <v>115</v>
      </c>
      <c r="F316" s="6">
        <v>2700</v>
      </c>
      <c r="G316" s="6">
        <v>12.9</v>
      </c>
      <c r="H316" s="6">
        <v>79</v>
      </c>
      <c r="I316" s="7" t="s">
        <v>13</v>
      </c>
      <c r="M316" s="6"/>
      <c r="S316" s="6"/>
      <c r="Y316" s="6"/>
      <c r="AB316" s="6"/>
      <c r="AD316" s="6"/>
    </row>
    <row r="317" spans="1:30" ht="12.75" x14ac:dyDescent="0.2">
      <c r="A317" s="6" t="s">
        <v>256</v>
      </c>
      <c r="B317" s="6">
        <v>33.5</v>
      </c>
      <c r="C317" s="6">
        <v>4</v>
      </c>
      <c r="D317" s="6">
        <v>151</v>
      </c>
      <c r="E317" s="6">
        <v>90</v>
      </c>
      <c r="F317" s="6">
        <v>2556</v>
      </c>
      <c r="G317" s="6">
        <v>13.2</v>
      </c>
      <c r="H317" s="6">
        <v>79</v>
      </c>
      <c r="I317" s="7" t="s">
        <v>13</v>
      </c>
      <c r="M317" s="6"/>
      <c r="S317" s="6"/>
      <c r="Y317" s="6"/>
      <c r="AB317" s="6"/>
      <c r="AD317" s="6"/>
    </row>
    <row r="318" spans="1:30" ht="12.75" x14ac:dyDescent="0.2">
      <c r="A318" s="6" t="s">
        <v>164</v>
      </c>
      <c r="B318" s="6">
        <v>41.5</v>
      </c>
      <c r="C318" s="6">
        <v>4</v>
      </c>
      <c r="D318" s="6">
        <v>98</v>
      </c>
      <c r="E318" s="6">
        <v>76</v>
      </c>
      <c r="F318" s="6">
        <v>2144</v>
      </c>
      <c r="G318" s="6">
        <v>14.7</v>
      </c>
      <c r="H318" s="6">
        <v>80</v>
      </c>
      <c r="I318" s="7" t="s">
        <v>24</v>
      </c>
      <c r="M318" s="6"/>
      <c r="S318" s="6"/>
      <c r="Y318" s="6"/>
      <c r="AB318" s="6"/>
      <c r="AD318" s="6"/>
    </row>
    <row r="319" spans="1:30" ht="12.75" x14ac:dyDescent="0.2">
      <c r="A319" s="6" t="s">
        <v>257</v>
      </c>
      <c r="B319" s="6">
        <v>38.1</v>
      </c>
      <c r="C319" s="6">
        <v>4</v>
      </c>
      <c r="D319" s="6">
        <v>89</v>
      </c>
      <c r="E319" s="6">
        <v>60</v>
      </c>
      <c r="F319" s="6">
        <v>1968</v>
      </c>
      <c r="G319" s="6">
        <v>18.8</v>
      </c>
      <c r="H319" s="6">
        <v>80</v>
      </c>
      <c r="I319" s="7" t="s">
        <v>35</v>
      </c>
      <c r="M319" s="6"/>
      <c r="S319" s="6"/>
      <c r="Y319" s="6"/>
      <c r="AB319" s="6"/>
      <c r="AD319" s="6"/>
    </row>
    <row r="320" spans="1:30" ht="12.75" x14ac:dyDescent="0.2">
      <c r="A320" s="6" t="s">
        <v>162</v>
      </c>
      <c r="B320" s="6">
        <v>32.1</v>
      </c>
      <c r="C320" s="6">
        <v>4</v>
      </c>
      <c r="D320" s="6">
        <v>98</v>
      </c>
      <c r="E320" s="6">
        <v>70</v>
      </c>
      <c r="F320" s="6">
        <v>2120</v>
      </c>
      <c r="G320" s="6">
        <v>15.5</v>
      </c>
      <c r="H320" s="6">
        <v>80</v>
      </c>
      <c r="I320" s="7" t="s">
        <v>13</v>
      </c>
      <c r="M320" s="6"/>
      <c r="S320" s="6"/>
      <c r="Y320" s="6"/>
      <c r="AB320" s="6"/>
      <c r="AD320" s="6"/>
    </row>
    <row r="321" spans="1:30" ht="12.75" x14ac:dyDescent="0.2">
      <c r="A321" s="6" t="s">
        <v>258</v>
      </c>
      <c r="B321" s="6">
        <v>37.200000000000003</v>
      </c>
      <c r="C321" s="6">
        <v>4</v>
      </c>
      <c r="D321" s="6">
        <v>86</v>
      </c>
      <c r="E321" s="6">
        <v>65</v>
      </c>
      <c r="F321" s="6">
        <v>2019</v>
      </c>
      <c r="G321" s="6">
        <v>16.399999999999999</v>
      </c>
      <c r="H321" s="6">
        <v>80</v>
      </c>
      <c r="I321" s="7" t="s">
        <v>35</v>
      </c>
      <c r="M321" s="6"/>
      <c r="S321" s="6"/>
      <c r="Y321" s="6"/>
      <c r="AB321" s="6"/>
      <c r="AD321" s="6"/>
    </row>
    <row r="322" spans="1:30" ht="12.75" x14ac:dyDescent="0.2">
      <c r="A322" s="6" t="s">
        <v>254</v>
      </c>
      <c r="B322" s="6">
        <v>28</v>
      </c>
      <c r="C322" s="6">
        <v>4</v>
      </c>
      <c r="D322" s="6">
        <v>151</v>
      </c>
      <c r="E322" s="6">
        <v>90</v>
      </c>
      <c r="F322" s="6">
        <v>2678</v>
      </c>
      <c r="G322" s="6">
        <v>16.5</v>
      </c>
      <c r="H322" s="6">
        <v>80</v>
      </c>
      <c r="I322" s="7" t="s">
        <v>13</v>
      </c>
      <c r="M322" s="6"/>
      <c r="S322" s="6"/>
      <c r="Y322" s="6"/>
      <c r="AB322" s="6"/>
      <c r="AD322" s="6"/>
    </row>
    <row r="323" spans="1:30" ht="12.75" x14ac:dyDescent="0.2">
      <c r="A323" s="6" t="s">
        <v>259</v>
      </c>
      <c r="B323" s="6">
        <v>26.4</v>
      </c>
      <c r="C323" s="6">
        <v>4</v>
      </c>
      <c r="D323" s="6">
        <v>140</v>
      </c>
      <c r="E323" s="6">
        <v>88</v>
      </c>
      <c r="F323" s="6">
        <v>2870</v>
      </c>
      <c r="G323" s="6">
        <v>18.100000000000001</v>
      </c>
      <c r="H323" s="6">
        <v>80</v>
      </c>
      <c r="I323" s="7" t="s">
        <v>13</v>
      </c>
      <c r="M323" s="6"/>
      <c r="S323" s="6"/>
      <c r="Y323" s="6"/>
      <c r="AB323" s="6"/>
      <c r="AD323" s="6"/>
    </row>
    <row r="324" spans="1:30" ht="12.75" x14ac:dyDescent="0.2">
      <c r="A324" s="6" t="s">
        <v>213</v>
      </c>
      <c r="B324" s="6">
        <v>24.3</v>
      </c>
      <c r="C324" s="6">
        <v>4</v>
      </c>
      <c r="D324" s="6">
        <v>151</v>
      </c>
      <c r="E324" s="6">
        <v>90</v>
      </c>
      <c r="F324" s="6">
        <v>3003</v>
      </c>
      <c r="G324" s="6">
        <v>20.100000000000001</v>
      </c>
      <c r="H324" s="6">
        <v>80</v>
      </c>
      <c r="I324" s="7" t="s">
        <v>13</v>
      </c>
      <c r="M324" s="6"/>
      <c r="S324" s="6"/>
      <c r="Y324" s="6"/>
      <c r="AB324" s="6"/>
      <c r="AD324" s="6"/>
    </row>
    <row r="325" spans="1:30" ht="12.75" x14ac:dyDescent="0.2">
      <c r="A325" s="6" t="s">
        <v>216</v>
      </c>
      <c r="B325" s="6">
        <v>19.100000000000001</v>
      </c>
      <c r="C325" s="6">
        <v>6</v>
      </c>
      <c r="D325" s="6">
        <v>225</v>
      </c>
      <c r="E325" s="6">
        <v>90</v>
      </c>
      <c r="F325" s="6">
        <v>3381</v>
      </c>
      <c r="G325" s="6">
        <v>18.7</v>
      </c>
      <c r="H325" s="6">
        <v>80</v>
      </c>
      <c r="I325" s="7" t="s">
        <v>13</v>
      </c>
      <c r="M325" s="6"/>
      <c r="S325" s="6"/>
      <c r="Y325" s="6"/>
      <c r="AB325" s="6"/>
      <c r="AD325" s="6"/>
    </row>
    <row r="326" spans="1:30" ht="12.75" x14ac:dyDescent="0.2">
      <c r="A326" s="6" t="s">
        <v>260</v>
      </c>
      <c r="B326" s="6">
        <v>34.299999999999997</v>
      </c>
      <c r="C326" s="6">
        <v>4</v>
      </c>
      <c r="D326" s="6">
        <v>97</v>
      </c>
      <c r="E326" s="6">
        <v>78</v>
      </c>
      <c r="F326" s="6">
        <v>2188</v>
      </c>
      <c r="G326" s="6">
        <v>15.8</v>
      </c>
      <c r="H326" s="6">
        <v>80</v>
      </c>
      <c r="I326" s="7" t="s">
        <v>24</v>
      </c>
      <c r="M326" s="6"/>
      <c r="S326" s="6"/>
      <c r="Y326" s="6"/>
      <c r="AB326" s="6"/>
      <c r="AD326" s="6"/>
    </row>
    <row r="327" spans="1:30" ht="12.75" x14ac:dyDescent="0.2">
      <c r="A327" s="6" t="s">
        <v>261</v>
      </c>
      <c r="B327" s="6">
        <v>29.8</v>
      </c>
      <c r="C327" s="6">
        <v>4</v>
      </c>
      <c r="D327" s="6">
        <v>134</v>
      </c>
      <c r="E327" s="6">
        <v>90</v>
      </c>
      <c r="F327" s="6">
        <v>2711</v>
      </c>
      <c r="G327" s="6">
        <v>15.5</v>
      </c>
      <c r="H327" s="6">
        <v>80</v>
      </c>
      <c r="I327" s="7" t="s">
        <v>35</v>
      </c>
      <c r="M327" s="6"/>
      <c r="S327" s="6"/>
      <c r="Y327" s="6"/>
      <c r="AB327" s="6"/>
      <c r="AD327" s="6"/>
    </row>
    <row r="328" spans="1:30" ht="12.75" x14ac:dyDescent="0.2">
      <c r="A328" s="6" t="s">
        <v>262</v>
      </c>
      <c r="B328" s="6">
        <v>31.3</v>
      </c>
      <c r="C328" s="6">
        <v>4</v>
      </c>
      <c r="D328" s="6">
        <v>120</v>
      </c>
      <c r="E328" s="6">
        <v>75</v>
      </c>
      <c r="F328" s="6">
        <v>2542</v>
      </c>
      <c r="G328" s="6">
        <v>17.5</v>
      </c>
      <c r="H328" s="6">
        <v>80</v>
      </c>
      <c r="I328" s="7" t="s">
        <v>35</v>
      </c>
      <c r="M328" s="6"/>
      <c r="S328" s="6"/>
      <c r="Y328" s="6"/>
      <c r="AB328" s="6"/>
      <c r="AD328" s="6"/>
    </row>
    <row r="329" spans="1:30" ht="12.75" x14ac:dyDescent="0.2">
      <c r="A329" s="6" t="s">
        <v>263</v>
      </c>
      <c r="B329" s="6">
        <v>37</v>
      </c>
      <c r="C329" s="6">
        <v>4</v>
      </c>
      <c r="D329" s="6">
        <v>119</v>
      </c>
      <c r="E329" s="6">
        <v>92</v>
      </c>
      <c r="F329" s="6">
        <v>2434</v>
      </c>
      <c r="G329" s="6">
        <v>15</v>
      </c>
      <c r="H329" s="6">
        <v>80</v>
      </c>
      <c r="I329" s="7" t="s">
        <v>35</v>
      </c>
      <c r="M329" s="6"/>
      <c r="S329" s="6"/>
      <c r="Y329" s="6"/>
      <c r="AB329" s="6"/>
      <c r="AD329" s="6"/>
    </row>
    <row r="330" spans="1:30" ht="12.75" x14ac:dyDescent="0.2">
      <c r="A330" s="6" t="s">
        <v>152</v>
      </c>
      <c r="B330" s="6">
        <v>32.200000000000003</v>
      </c>
      <c r="C330" s="6">
        <v>4</v>
      </c>
      <c r="D330" s="6">
        <v>108</v>
      </c>
      <c r="E330" s="6">
        <v>75</v>
      </c>
      <c r="F330" s="6">
        <v>2265</v>
      </c>
      <c r="G330" s="6">
        <v>15.2</v>
      </c>
      <c r="H330" s="6">
        <v>80</v>
      </c>
      <c r="I330" s="7" t="s">
        <v>35</v>
      </c>
      <c r="M330" s="6"/>
      <c r="S330" s="6"/>
      <c r="Y330" s="6"/>
      <c r="AB330" s="6"/>
      <c r="AD330" s="6"/>
    </row>
    <row r="331" spans="1:30" ht="12.75" x14ac:dyDescent="0.2">
      <c r="A331" s="6" t="s">
        <v>264</v>
      </c>
      <c r="B331" s="6">
        <v>46.6</v>
      </c>
      <c r="C331" s="6">
        <v>4</v>
      </c>
      <c r="D331" s="6">
        <v>86</v>
      </c>
      <c r="E331" s="6">
        <v>65</v>
      </c>
      <c r="F331" s="6">
        <v>2110</v>
      </c>
      <c r="G331" s="6">
        <v>17.899999999999999</v>
      </c>
      <c r="H331" s="6">
        <v>80</v>
      </c>
      <c r="I331" s="7" t="s">
        <v>35</v>
      </c>
      <c r="M331" s="6"/>
      <c r="S331" s="6"/>
      <c r="Y331" s="6"/>
      <c r="AB331" s="6"/>
      <c r="AD331" s="6"/>
    </row>
    <row r="332" spans="1:30" ht="12.75" x14ac:dyDescent="0.2">
      <c r="A332" s="6" t="s">
        <v>137</v>
      </c>
      <c r="B332" s="6">
        <v>27.9</v>
      </c>
      <c r="C332" s="6">
        <v>4</v>
      </c>
      <c r="D332" s="6">
        <v>156</v>
      </c>
      <c r="E332" s="6">
        <v>105</v>
      </c>
      <c r="F332" s="6">
        <v>2800</v>
      </c>
      <c r="G332" s="6">
        <v>14.4</v>
      </c>
      <c r="H332" s="6">
        <v>80</v>
      </c>
      <c r="I332" s="7" t="s">
        <v>13</v>
      </c>
      <c r="M332" s="6"/>
      <c r="S332" s="6"/>
      <c r="Y332" s="6"/>
      <c r="AB332" s="6"/>
      <c r="AD332" s="6"/>
    </row>
    <row r="333" spans="1:30" ht="12.75" x14ac:dyDescent="0.2">
      <c r="A333" s="6" t="s">
        <v>251</v>
      </c>
      <c r="B333" s="6">
        <v>40.799999999999997</v>
      </c>
      <c r="C333" s="6">
        <v>4</v>
      </c>
      <c r="D333" s="6">
        <v>85</v>
      </c>
      <c r="E333" s="6">
        <v>65</v>
      </c>
      <c r="F333" s="6">
        <v>2110</v>
      </c>
      <c r="G333" s="6">
        <v>19.2</v>
      </c>
      <c r="H333" s="6">
        <v>80</v>
      </c>
      <c r="I333" s="7" t="s">
        <v>35</v>
      </c>
      <c r="M333" s="6"/>
      <c r="S333" s="6"/>
      <c r="Y333" s="6"/>
      <c r="AB333" s="6"/>
      <c r="AD333" s="6"/>
    </row>
    <row r="334" spans="1:30" ht="12.75" x14ac:dyDescent="0.2">
      <c r="A334" s="6" t="s">
        <v>265</v>
      </c>
      <c r="B334" s="6">
        <v>44.3</v>
      </c>
      <c r="C334" s="6">
        <v>4</v>
      </c>
      <c r="D334" s="6">
        <v>90</v>
      </c>
      <c r="E334" s="6">
        <v>48</v>
      </c>
      <c r="F334" s="6">
        <v>2085</v>
      </c>
      <c r="G334" s="6">
        <v>21.7</v>
      </c>
      <c r="H334" s="6">
        <v>80</v>
      </c>
      <c r="I334" s="7" t="s">
        <v>24</v>
      </c>
      <c r="M334" s="6"/>
      <c r="S334" s="6"/>
      <c r="Y334" s="6"/>
      <c r="AB334" s="6"/>
      <c r="AD334" s="6"/>
    </row>
    <row r="335" spans="1:30" ht="12.75" x14ac:dyDescent="0.2">
      <c r="A335" s="6" t="s">
        <v>266</v>
      </c>
      <c r="B335" s="6">
        <v>43.4</v>
      </c>
      <c r="C335" s="6">
        <v>4</v>
      </c>
      <c r="D335" s="6">
        <v>90</v>
      </c>
      <c r="E335" s="6">
        <v>48</v>
      </c>
      <c r="F335" s="6">
        <v>2335</v>
      </c>
      <c r="G335" s="6">
        <v>23.7</v>
      </c>
      <c r="H335" s="6">
        <v>80</v>
      </c>
      <c r="I335" s="7" t="s">
        <v>24</v>
      </c>
      <c r="M335" s="6"/>
      <c r="S335" s="6"/>
      <c r="Y335" s="6"/>
      <c r="AB335" s="6"/>
      <c r="AD335" s="6"/>
    </row>
    <row r="336" spans="1:30" ht="12.75" x14ac:dyDescent="0.2">
      <c r="A336" s="6" t="s">
        <v>267</v>
      </c>
      <c r="B336" s="6">
        <v>36.4</v>
      </c>
      <c r="C336" s="6">
        <v>5</v>
      </c>
      <c r="D336" s="6">
        <v>121</v>
      </c>
      <c r="E336" s="6">
        <v>67</v>
      </c>
      <c r="F336" s="6">
        <v>2950</v>
      </c>
      <c r="G336" s="6">
        <v>19.899999999999999</v>
      </c>
      <c r="H336" s="6">
        <v>80</v>
      </c>
      <c r="I336" s="7" t="s">
        <v>24</v>
      </c>
      <c r="M336" s="6"/>
      <c r="S336" s="6"/>
      <c r="Y336" s="6"/>
      <c r="AB336" s="6"/>
      <c r="AD336" s="6"/>
    </row>
    <row r="337" spans="1:33" ht="12.75" x14ac:dyDescent="0.2">
      <c r="A337" s="6" t="s">
        <v>268</v>
      </c>
      <c r="B337" s="6">
        <v>30</v>
      </c>
      <c r="C337" s="6">
        <v>4</v>
      </c>
      <c r="D337" s="6">
        <v>146</v>
      </c>
      <c r="E337" s="6">
        <v>67</v>
      </c>
      <c r="F337" s="6">
        <v>3250</v>
      </c>
      <c r="G337" s="6">
        <v>21.8</v>
      </c>
      <c r="H337" s="6">
        <v>80</v>
      </c>
      <c r="I337" s="7" t="s">
        <v>24</v>
      </c>
      <c r="M337" s="6"/>
      <c r="S337" s="6"/>
      <c r="Y337" s="6"/>
      <c r="AB337" s="6"/>
      <c r="AD337" s="6"/>
    </row>
    <row r="338" spans="1:33" ht="12.75" x14ac:dyDescent="0.2">
      <c r="A338" s="6" t="s">
        <v>269</v>
      </c>
      <c r="B338" s="6">
        <v>44.6</v>
      </c>
      <c r="C338" s="6">
        <v>4</v>
      </c>
      <c r="D338" s="6">
        <v>91</v>
      </c>
      <c r="E338" s="6">
        <v>67</v>
      </c>
      <c r="F338" s="6">
        <v>1850</v>
      </c>
      <c r="G338" s="6">
        <v>13.8</v>
      </c>
      <c r="H338" s="6">
        <v>80</v>
      </c>
      <c r="I338" s="7" t="s">
        <v>35</v>
      </c>
      <c r="M338" s="6"/>
      <c r="S338" s="6"/>
      <c r="Y338" s="6"/>
      <c r="AB338" s="6"/>
      <c r="AD338" s="6"/>
    </row>
    <row r="339" spans="1:33" ht="12.75" x14ac:dyDescent="0.2">
      <c r="A339" s="6" t="s">
        <v>270</v>
      </c>
      <c r="B339" s="6">
        <v>40.9</v>
      </c>
      <c r="C339" s="6">
        <v>4</v>
      </c>
      <c r="D339" s="6">
        <v>85</v>
      </c>
      <c r="E339" s="6"/>
      <c r="F339" s="6">
        <v>1835</v>
      </c>
      <c r="G339" s="6">
        <v>17.3</v>
      </c>
      <c r="H339" s="6">
        <v>80</v>
      </c>
      <c r="I339" s="7" t="s">
        <v>24</v>
      </c>
      <c r="M339" s="6"/>
      <c r="V339" s="6"/>
      <c r="AB339" s="6"/>
      <c r="AE339" s="6"/>
      <c r="AG339" s="6"/>
    </row>
    <row r="340" spans="1:33" ht="12.75" x14ac:dyDescent="0.2">
      <c r="A340" s="6" t="s">
        <v>198</v>
      </c>
      <c r="B340" s="6">
        <v>33.799999999999997</v>
      </c>
      <c r="C340" s="6">
        <v>4</v>
      </c>
      <c r="D340" s="6">
        <v>97</v>
      </c>
      <c r="E340" s="6">
        <v>67</v>
      </c>
      <c r="F340" s="6">
        <v>2145</v>
      </c>
      <c r="G340" s="6">
        <v>18</v>
      </c>
      <c r="H340" s="6">
        <v>80</v>
      </c>
      <c r="I340" s="7" t="s">
        <v>35</v>
      </c>
      <c r="M340" s="6"/>
      <c r="S340" s="6"/>
      <c r="Y340" s="6"/>
      <c r="AB340" s="6"/>
      <c r="AD340" s="6"/>
    </row>
    <row r="341" spans="1:33" ht="12.75" x14ac:dyDescent="0.2">
      <c r="A341" s="6" t="s">
        <v>271</v>
      </c>
      <c r="B341" s="6">
        <v>29.8</v>
      </c>
      <c r="C341" s="6">
        <v>4</v>
      </c>
      <c r="D341" s="6">
        <v>89</v>
      </c>
      <c r="E341" s="6">
        <v>62</v>
      </c>
      <c r="F341" s="6">
        <v>1845</v>
      </c>
      <c r="G341" s="6">
        <v>15.3</v>
      </c>
      <c r="H341" s="6">
        <v>80</v>
      </c>
      <c r="I341" s="7" t="s">
        <v>24</v>
      </c>
      <c r="M341" s="6"/>
      <c r="S341" s="6"/>
      <c r="Y341" s="6"/>
      <c r="AB341" s="6"/>
      <c r="AD341" s="6"/>
    </row>
    <row r="342" spans="1:33" ht="12.75" x14ac:dyDescent="0.2">
      <c r="A342" s="6" t="s">
        <v>272</v>
      </c>
      <c r="B342" s="6">
        <v>32.700000000000003</v>
      </c>
      <c r="C342" s="6">
        <v>6</v>
      </c>
      <c r="D342" s="6">
        <v>168</v>
      </c>
      <c r="E342" s="6">
        <v>132</v>
      </c>
      <c r="F342" s="6">
        <v>2910</v>
      </c>
      <c r="G342" s="6">
        <v>11.4</v>
      </c>
      <c r="H342" s="6">
        <v>80</v>
      </c>
      <c r="I342" s="7" t="s">
        <v>35</v>
      </c>
      <c r="M342" s="6"/>
      <c r="S342" s="6"/>
      <c r="Y342" s="6"/>
      <c r="AB342" s="6"/>
      <c r="AD342" s="6"/>
    </row>
    <row r="343" spans="1:33" ht="12.75" x14ac:dyDescent="0.2">
      <c r="A343" s="6" t="s">
        <v>273</v>
      </c>
      <c r="B343" s="6">
        <v>23.7</v>
      </c>
      <c r="C343" s="6">
        <v>3</v>
      </c>
      <c r="D343" s="6">
        <v>70</v>
      </c>
      <c r="E343" s="6">
        <v>100</v>
      </c>
      <c r="F343" s="6">
        <v>2420</v>
      </c>
      <c r="G343" s="6">
        <v>12.5</v>
      </c>
      <c r="H343" s="6">
        <v>80</v>
      </c>
      <c r="I343" s="7" t="s">
        <v>35</v>
      </c>
      <c r="M343" s="6"/>
      <c r="S343" s="6"/>
      <c r="Y343" s="6"/>
      <c r="AB343" s="6"/>
      <c r="AD343" s="6"/>
    </row>
    <row r="344" spans="1:33" ht="12.75" x14ac:dyDescent="0.2">
      <c r="A344" s="6" t="s">
        <v>274</v>
      </c>
      <c r="B344" s="6">
        <v>35</v>
      </c>
      <c r="C344" s="6">
        <v>4</v>
      </c>
      <c r="D344" s="6">
        <v>122</v>
      </c>
      <c r="E344" s="6">
        <v>88</v>
      </c>
      <c r="F344" s="6">
        <v>2500</v>
      </c>
      <c r="G344" s="6">
        <v>15.1</v>
      </c>
      <c r="H344" s="6">
        <v>80</v>
      </c>
      <c r="I344" s="7" t="s">
        <v>24</v>
      </c>
      <c r="M344" s="6"/>
      <c r="S344" s="6"/>
      <c r="Y344" s="6"/>
      <c r="AB344" s="6"/>
      <c r="AD344" s="6"/>
    </row>
    <row r="345" spans="1:33" ht="12.75" x14ac:dyDescent="0.2">
      <c r="A345" s="6" t="s">
        <v>275</v>
      </c>
      <c r="B345" s="6">
        <v>23.6</v>
      </c>
      <c r="C345" s="6">
        <v>4</v>
      </c>
      <c r="D345" s="6">
        <v>140</v>
      </c>
      <c r="E345" s="6"/>
      <c r="F345" s="6">
        <v>2905</v>
      </c>
      <c r="G345" s="6">
        <v>14.3</v>
      </c>
      <c r="H345" s="6">
        <v>80</v>
      </c>
      <c r="I345" s="7" t="s">
        <v>13</v>
      </c>
      <c r="M345" s="6"/>
      <c r="V345" s="6"/>
      <c r="AB345" s="6"/>
      <c r="AE345" s="6"/>
      <c r="AG345" s="6"/>
    </row>
    <row r="346" spans="1:33" ht="12.75" x14ac:dyDescent="0.2">
      <c r="A346" s="6" t="s">
        <v>276</v>
      </c>
      <c r="B346" s="6">
        <v>32.4</v>
      </c>
      <c r="C346" s="6">
        <v>4</v>
      </c>
      <c r="D346" s="6">
        <v>107</v>
      </c>
      <c r="E346" s="6">
        <v>72</v>
      </c>
      <c r="F346" s="6">
        <v>2290</v>
      </c>
      <c r="G346" s="6">
        <v>17</v>
      </c>
      <c r="H346" s="6">
        <v>80</v>
      </c>
      <c r="I346" s="7" t="s">
        <v>35</v>
      </c>
      <c r="M346" s="6"/>
      <c r="S346" s="6"/>
      <c r="Y346" s="6"/>
      <c r="AB346" s="6"/>
      <c r="AD346" s="6"/>
    </row>
    <row r="347" spans="1:33" ht="12.75" x14ac:dyDescent="0.2">
      <c r="A347" s="6" t="s">
        <v>277</v>
      </c>
      <c r="B347" s="6">
        <v>27.2</v>
      </c>
      <c r="C347" s="6">
        <v>4</v>
      </c>
      <c r="D347" s="6">
        <v>135</v>
      </c>
      <c r="E347" s="6">
        <v>84</v>
      </c>
      <c r="F347" s="6">
        <v>2490</v>
      </c>
      <c r="G347" s="6">
        <v>15.7</v>
      </c>
      <c r="H347" s="6">
        <v>81</v>
      </c>
      <c r="I347" s="7" t="s">
        <v>13</v>
      </c>
      <c r="M347" s="6"/>
      <c r="S347" s="6"/>
      <c r="Y347" s="6"/>
      <c r="AB347" s="6"/>
      <c r="AD347" s="6"/>
    </row>
    <row r="348" spans="1:33" ht="12.75" x14ac:dyDescent="0.2">
      <c r="A348" s="6" t="s">
        <v>186</v>
      </c>
      <c r="B348" s="6">
        <v>26.6</v>
      </c>
      <c r="C348" s="6">
        <v>4</v>
      </c>
      <c r="D348" s="6">
        <v>151</v>
      </c>
      <c r="E348" s="6">
        <v>84</v>
      </c>
      <c r="F348" s="6">
        <v>2635</v>
      </c>
      <c r="G348" s="6">
        <v>16.399999999999999</v>
      </c>
      <c r="H348" s="6">
        <v>81</v>
      </c>
      <c r="I348" s="7" t="s">
        <v>13</v>
      </c>
      <c r="M348" s="6"/>
      <c r="S348" s="6"/>
      <c r="Y348" s="6"/>
      <c r="AB348" s="6"/>
      <c r="AD348" s="6"/>
    </row>
    <row r="349" spans="1:33" ht="12.75" x14ac:dyDescent="0.2">
      <c r="A349" s="6" t="s">
        <v>278</v>
      </c>
      <c r="B349" s="6">
        <v>25.8</v>
      </c>
      <c r="C349" s="6">
        <v>4</v>
      </c>
      <c r="D349" s="6">
        <v>156</v>
      </c>
      <c r="E349" s="6">
        <v>92</v>
      </c>
      <c r="F349" s="6">
        <v>2620</v>
      </c>
      <c r="G349" s="6">
        <v>14.4</v>
      </c>
      <c r="H349" s="6">
        <v>81</v>
      </c>
      <c r="I349" s="7" t="s">
        <v>13</v>
      </c>
      <c r="M349" s="6"/>
      <c r="S349" s="6"/>
      <c r="Y349" s="6"/>
      <c r="AB349" s="6"/>
      <c r="AD349" s="6"/>
    </row>
    <row r="350" spans="1:33" ht="12.75" x14ac:dyDescent="0.2">
      <c r="A350" s="6" t="s">
        <v>254</v>
      </c>
      <c r="B350" s="6">
        <v>23.5</v>
      </c>
      <c r="C350" s="6">
        <v>6</v>
      </c>
      <c r="D350" s="6">
        <v>173</v>
      </c>
      <c r="E350" s="6">
        <v>110</v>
      </c>
      <c r="F350" s="6">
        <v>2725</v>
      </c>
      <c r="G350" s="6">
        <v>12.6</v>
      </c>
      <c r="H350" s="6">
        <v>81</v>
      </c>
      <c r="I350" s="7" t="s">
        <v>13</v>
      </c>
      <c r="M350" s="6"/>
      <c r="S350" s="6"/>
      <c r="Y350" s="6"/>
      <c r="AB350" s="6"/>
      <c r="AD350" s="6"/>
    </row>
    <row r="351" spans="1:33" ht="12.75" x14ac:dyDescent="0.2">
      <c r="A351" s="6" t="s">
        <v>277</v>
      </c>
      <c r="B351" s="6">
        <v>30</v>
      </c>
      <c r="C351" s="6">
        <v>4</v>
      </c>
      <c r="D351" s="6">
        <v>135</v>
      </c>
      <c r="E351" s="6">
        <v>84</v>
      </c>
      <c r="F351" s="6">
        <v>2385</v>
      </c>
      <c r="G351" s="6">
        <v>12.9</v>
      </c>
      <c r="H351" s="6">
        <v>81</v>
      </c>
      <c r="I351" s="7" t="s">
        <v>13</v>
      </c>
      <c r="M351" s="6"/>
      <c r="S351" s="6"/>
      <c r="Y351" s="6"/>
      <c r="AB351" s="6"/>
      <c r="AD351" s="6"/>
    </row>
    <row r="352" spans="1:33" ht="12.75" x14ac:dyDescent="0.2">
      <c r="A352" s="6" t="s">
        <v>279</v>
      </c>
      <c r="B352" s="6">
        <v>39.1</v>
      </c>
      <c r="C352" s="6">
        <v>4</v>
      </c>
      <c r="D352" s="6">
        <v>79</v>
      </c>
      <c r="E352" s="6">
        <v>58</v>
      </c>
      <c r="F352" s="6">
        <v>1755</v>
      </c>
      <c r="G352" s="6">
        <v>16.899999999999999</v>
      </c>
      <c r="H352" s="6">
        <v>81</v>
      </c>
      <c r="I352" s="7" t="s">
        <v>35</v>
      </c>
      <c r="M352" s="6"/>
      <c r="S352" s="6"/>
      <c r="Y352" s="6"/>
      <c r="AB352" s="6"/>
      <c r="AD352" s="6"/>
    </row>
    <row r="353" spans="1:33" ht="12.75" x14ac:dyDescent="0.2">
      <c r="A353" s="6" t="s">
        <v>280</v>
      </c>
      <c r="B353" s="6">
        <v>39</v>
      </c>
      <c r="C353" s="6">
        <v>4</v>
      </c>
      <c r="D353" s="6">
        <v>86</v>
      </c>
      <c r="E353" s="6">
        <v>64</v>
      </c>
      <c r="F353" s="6">
        <v>1875</v>
      </c>
      <c r="G353" s="6">
        <v>16.399999999999999</v>
      </c>
      <c r="H353" s="6">
        <v>81</v>
      </c>
      <c r="I353" s="7" t="s">
        <v>13</v>
      </c>
      <c r="M353" s="6"/>
      <c r="S353" s="6"/>
      <c r="Y353" s="6"/>
      <c r="AB353" s="6"/>
      <c r="AD353" s="6"/>
    </row>
    <row r="354" spans="1:33" ht="12.75" x14ac:dyDescent="0.2">
      <c r="A354" s="6" t="s">
        <v>281</v>
      </c>
      <c r="B354" s="6">
        <v>35.1</v>
      </c>
      <c r="C354" s="6">
        <v>4</v>
      </c>
      <c r="D354" s="6">
        <v>81</v>
      </c>
      <c r="E354" s="6">
        <v>60</v>
      </c>
      <c r="F354" s="6">
        <v>1760</v>
      </c>
      <c r="G354" s="6">
        <v>16.100000000000001</v>
      </c>
      <c r="H354" s="6">
        <v>81</v>
      </c>
      <c r="I354" s="7" t="s">
        <v>35</v>
      </c>
      <c r="M354" s="6"/>
      <c r="S354" s="6"/>
      <c r="Y354" s="6"/>
      <c r="AB354" s="6"/>
      <c r="AD354" s="6"/>
    </row>
    <row r="355" spans="1:33" ht="12.75" x14ac:dyDescent="0.2">
      <c r="A355" s="6" t="s">
        <v>140</v>
      </c>
      <c r="B355" s="6">
        <v>32.299999999999997</v>
      </c>
      <c r="C355" s="6">
        <v>4</v>
      </c>
      <c r="D355" s="6">
        <v>97</v>
      </c>
      <c r="E355" s="6">
        <v>67</v>
      </c>
      <c r="F355" s="6">
        <v>2065</v>
      </c>
      <c r="G355" s="6">
        <v>17.8</v>
      </c>
      <c r="H355" s="6">
        <v>81</v>
      </c>
      <c r="I355" s="7" t="s">
        <v>35</v>
      </c>
      <c r="M355" s="6"/>
      <c r="S355" s="6"/>
      <c r="Y355" s="6"/>
      <c r="AB355" s="6"/>
      <c r="AD355" s="6"/>
    </row>
    <row r="356" spans="1:33" ht="12.75" x14ac:dyDescent="0.2">
      <c r="A356" s="6" t="s">
        <v>282</v>
      </c>
      <c r="B356" s="6">
        <v>37</v>
      </c>
      <c r="C356" s="6">
        <v>4</v>
      </c>
      <c r="D356" s="6">
        <v>85</v>
      </c>
      <c r="E356" s="6">
        <v>65</v>
      </c>
      <c r="F356" s="6">
        <v>1975</v>
      </c>
      <c r="G356" s="6">
        <v>19.399999999999999</v>
      </c>
      <c r="H356" s="6">
        <v>81</v>
      </c>
      <c r="I356" s="7" t="s">
        <v>35</v>
      </c>
      <c r="M356" s="6"/>
      <c r="S356" s="6"/>
      <c r="Y356" s="6"/>
      <c r="AB356" s="6"/>
      <c r="AD356" s="6"/>
    </row>
    <row r="357" spans="1:33" ht="12.75" x14ac:dyDescent="0.2">
      <c r="A357" s="6" t="s">
        <v>283</v>
      </c>
      <c r="B357" s="6">
        <v>37.700000000000003</v>
      </c>
      <c r="C357" s="6">
        <v>4</v>
      </c>
      <c r="D357" s="6">
        <v>89</v>
      </c>
      <c r="E357" s="6">
        <v>62</v>
      </c>
      <c r="F357" s="6">
        <v>2050</v>
      </c>
      <c r="G357" s="6">
        <v>17.3</v>
      </c>
      <c r="H357" s="6">
        <v>81</v>
      </c>
      <c r="I357" s="7" t="s">
        <v>35</v>
      </c>
      <c r="M357" s="6"/>
      <c r="S357" s="6"/>
      <c r="Y357" s="6"/>
      <c r="AB357" s="6"/>
      <c r="AD357" s="6"/>
    </row>
    <row r="358" spans="1:33" ht="12.75" x14ac:dyDescent="0.2">
      <c r="A358" s="6" t="s">
        <v>284</v>
      </c>
      <c r="B358" s="6">
        <v>34.1</v>
      </c>
      <c r="C358" s="6">
        <v>4</v>
      </c>
      <c r="D358" s="6">
        <v>91</v>
      </c>
      <c r="E358" s="6">
        <v>68</v>
      </c>
      <c r="F358" s="6">
        <v>1985</v>
      </c>
      <c r="G358" s="6">
        <v>16</v>
      </c>
      <c r="H358" s="6">
        <v>81</v>
      </c>
      <c r="I358" s="7" t="s">
        <v>35</v>
      </c>
      <c r="M358" s="6"/>
      <c r="S358" s="6"/>
      <c r="Y358" s="6"/>
      <c r="AB358" s="6"/>
      <c r="AD358" s="6"/>
    </row>
    <row r="359" spans="1:33" ht="12.75" x14ac:dyDescent="0.2">
      <c r="A359" s="6" t="s">
        <v>285</v>
      </c>
      <c r="B359" s="6">
        <v>34.700000000000003</v>
      </c>
      <c r="C359" s="6">
        <v>4</v>
      </c>
      <c r="D359" s="6">
        <v>105</v>
      </c>
      <c r="E359" s="6">
        <v>63</v>
      </c>
      <c r="F359" s="6">
        <v>2215</v>
      </c>
      <c r="G359" s="6">
        <v>14.9</v>
      </c>
      <c r="H359" s="6">
        <v>81</v>
      </c>
      <c r="I359" s="7" t="s">
        <v>13</v>
      </c>
      <c r="M359" s="6"/>
      <c r="S359" s="6"/>
      <c r="Y359" s="6"/>
      <c r="AB359" s="6"/>
      <c r="AD359" s="6"/>
    </row>
    <row r="360" spans="1:33" ht="12.75" x14ac:dyDescent="0.2">
      <c r="A360" s="6" t="s">
        <v>286</v>
      </c>
      <c r="B360" s="6">
        <v>34.4</v>
      </c>
      <c r="C360" s="6">
        <v>4</v>
      </c>
      <c r="D360" s="6">
        <v>98</v>
      </c>
      <c r="E360" s="6">
        <v>65</v>
      </c>
      <c r="F360" s="6">
        <v>2045</v>
      </c>
      <c r="G360" s="6">
        <v>16.2</v>
      </c>
      <c r="H360" s="6">
        <v>81</v>
      </c>
      <c r="I360" s="7" t="s">
        <v>13</v>
      </c>
      <c r="M360" s="6"/>
      <c r="S360" s="6"/>
      <c r="Y360" s="6"/>
      <c r="AB360" s="6"/>
      <c r="AD360" s="6"/>
    </row>
    <row r="361" spans="1:33" ht="12.75" x14ac:dyDescent="0.2">
      <c r="A361" s="6" t="s">
        <v>287</v>
      </c>
      <c r="B361" s="6">
        <v>29.9</v>
      </c>
      <c r="C361" s="6">
        <v>4</v>
      </c>
      <c r="D361" s="6">
        <v>98</v>
      </c>
      <c r="E361" s="6">
        <v>65</v>
      </c>
      <c r="F361" s="6">
        <v>2380</v>
      </c>
      <c r="G361" s="6">
        <v>20.7</v>
      </c>
      <c r="H361" s="6">
        <v>81</v>
      </c>
      <c r="I361" s="7" t="s">
        <v>13</v>
      </c>
      <c r="M361" s="6"/>
      <c r="S361" s="6"/>
      <c r="Y361" s="6"/>
      <c r="AB361" s="6"/>
      <c r="AD361" s="6"/>
    </row>
    <row r="362" spans="1:33" ht="12.75" x14ac:dyDescent="0.2">
      <c r="A362" s="6" t="s">
        <v>288</v>
      </c>
      <c r="B362" s="6">
        <v>33</v>
      </c>
      <c r="C362" s="6">
        <v>4</v>
      </c>
      <c r="D362" s="6">
        <v>105</v>
      </c>
      <c r="E362" s="6">
        <v>74</v>
      </c>
      <c r="F362" s="6">
        <v>2190</v>
      </c>
      <c r="G362" s="6">
        <v>14.2</v>
      </c>
      <c r="H362" s="6">
        <v>81</v>
      </c>
      <c r="I362" s="7" t="s">
        <v>24</v>
      </c>
      <c r="M362" s="6"/>
      <c r="S362" s="6"/>
      <c r="Y362" s="6"/>
      <c r="AB362" s="6"/>
      <c r="AD362" s="6"/>
    </row>
    <row r="363" spans="1:33" ht="12.75" x14ac:dyDescent="0.2">
      <c r="A363" s="6" t="s">
        <v>289</v>
      </c>
      <c r="B363" s="6">
        <v>34.5</v>
      </c>
      <c r="C363" s="6">
        <v>4</v>
      </c>
      <c r="D363" s="6">
        <v>100</v>
      </c>
      <c r="E363" s="6"/>
      <c r="F363" s="6">
        <v>2320</v>
      </c>
      <c r="G363" s="6">
        <v>15.8</v>
      </c>
      <c r="H363" s="6">
        <v>81</v>
      </c>
      <c r="I363" s="7" t="s">
        <v>24</v>
      </c>
      <c r="M363" s="6"/>
      <c r="V363" s="6"/>
      <c r="AB363" s="6"/>
      <c r="AE363" s="6"/>
      <c r="AG363" s="6"/>
    </row>
    <row r="364" spans="1:33" ht="12.75" x14ac:dyDescent="0.2">
      <c r="A364" s="6" t="s">
        <v>290</v>
      </c>
      <c r="B364" s="6">
        <v>33.700000000000003</v>
      </c>
      <c r="C364" s="6">
        <v>4</v>
      </c>
      <c r="D364" s="6">
        <v>107</v>
      </c>
      <c r="E364" s="6">
        <v>75</v>
      </c>
      <c r="F364" s="6">
        <v>2210</v>
      </c>
      <c r="G364" s="6">
        <v>14.4</v>
      </c>
      <c r="H364" s="6">
        <v>81</v>
      </c>
      <c r="I364" s="7" t="s">
        <v>35</v>
      </c>
      <c r="M364" s="6"/>
      <c r="S364" s="6"/>
      <c r="Y364" s="6"/>
      <c r="AB364" s="6"/>
      <c r="AD364" s="6"/>
    </row>
    <row r="365" spans="1:33" ht="12.75" x14ac:dyDescent="0.2">
      <c r="A365" s="6" t="s">
        <v>152</v>
      </c>
      <c r="B365" s="6">
        <v>32.4</v>
      </c>
      <c r="C365" s="6">
        <v>4</v>
      </c>
      <c r="D365" s="6">
        <v>108</v>
      </c>
      <c r="E365" s="6">
        <v>75</v>
      </c>
      <c r="F365" s="6">
        <v>2350</v>
      </c>
      <c r="G365" s="6">
        <v>16.8</v>
      </c>
      <c r="H365" s="6">
        <v>81</v>
      </c>
      <c r="I365" s="7" t="s">
        <v>35</v>
      </c>
      <c r="M365" s="6"/>
      <c r="S365" s="6"/>
      <c r="Y365" s="6"/>
      <c r="AB365" s="6"/>
      <c r="AD365" s="6"/>
    </row>
    <row r="366" spans="1:33" ht="12.75" x14ac:dyDescent="0.2">
      <c r="A366" s="6" t="s">
        <v>291</v>
      </c>
      <c r="B366" s="6">
        <v>32.9</v>
      </c>
      <c r="C366" s="6">
        <v>4</v>
      </c>
      <c r="D366" s="6">
        <v>119</v>
      </c>
      <c r="E366" s="6">
        <v>100</v>
      </c>
      <c r="F366" s="6">
        <v>2615</v>
      </c>
      <c r="G366" s="6">
        <v>14.8</v>
      </c>
      <c r="H366" s="6">
        <v>81</v>
      </c>
      <c r="I366" s="7" t="s">
        <v>35</v>
      </c>
      <c r="M366" s="6"/>
      <c r="S366" s="6"/>
      <c r="Y366" s="6"/>
      <c r="AB366" s="6"/>
      <c r="AD366" s="6"/>
    </row>
    <row r="367" spans="1:33" ht="12.75" x14ac:dyDescent="0.2">
      <c r="A367" s="6" t="s">
        <v>262</v>
      </c>
      <c r="B367" s="6">
        <v>31.6</v>
      </c>
      <c r="C367" s="6">
        <v>4</v>
      </c>
      <c r="D367" s="6">
        <v>120</v>
      </c>
      <c r="E367" s="6">
        <v>74</v>
      </c>
      <c r="F367" s="6">
        <v>2635</v>
      </c>
      <c r="G367" s="6">
        <v>18.3</v>
      </c>
      <c r="H367" s="6">
        <v>81</v>
      </c>
      <c r="I367" s="7" t="s">
        <v>35</v>
      </c>
      <c r="M367" s="6"/>
      <c r="S367" s="6"/>
      <c r="Y367" s="6"/>
      <c r="AB367" s="6"/>
      <c r="AD367" s="6"/>
    </row>
    <row r="368" spans="1:33" ht="12.75" x14ac:dyDescent="0.2">
      <c r="A368" s="6" t="s">
        <v>292</v>
      </c>
      <c r="B368" s="6">
        <v>28.1</v>
      </c>
      <c r="C368" s="6">
        <v>4</v>
      </c>
      <c r="D368" s="6">
        <v>141</v>
      </c>
      <c r="E368" s="6">
        <v>80</v>
      </c>
      <c r="F368" s="6">
        <v>3230</v>
      </c>
      <c r="G368" s="6">
        <v>20.399999999999999</v>
      </c>
      <c r="H368" s="6">
        <v>81</v>
      </c>
      <c r="I368" s="7" t="s">
        <v>24</v>
      </c>
      <c r="M368" s="6"/>
      <c r="S368" s="6"/>
      <c r="Y368" s="6"/>
      <c r="AB368" s="6"/>
      <c r="AD368" s="6"/>
    </row>
    <row r="369" spans="1:33" ht="12.75" x14ac:dyDescent="0.2">
      <c r="A369" s="6" t="s">
        <v>293</v>
      </c>
      <c r="B369" s="6"/>
      <c r="C369" s="6">
        <v>4</v>
      </c>
      <c r="D369" s="6">
        <v>121</v>
      </c>
      <c r="E369" s="6">
        <v>110</v>
      </c>
      <c r="F369" s="6">
        <v>2800</v>
      </c>
      <c r="G369" s="6">
        <v>15.4</v>
      </c>
      <c r="H369" s="6">
        <v>81</v>
      </c>
      <c r="I369" s="7" t="s">
        <v>24</v>
      </c>
      <c r="O369" s="6"/>
      <c r="U369" s="6"/>
      <c r="AA369" s="6"/>
      <c r="AD369" s="6"/>
      <c r="AF369" s="6"/>
    </row>
    <row r="370" spans="1:33" ht="12.75" x14ac:dyDescent="0.2">
      <c r="A370" s="6" t="s">
        <v>294</v>
      </c>
      <c r="B370" s="6">
        <v>30.7</v>
      </c>
      <c r="C370" s="6">
        <v>6</v>
      </c>
      <c r="D370" s="6">
        <v>145</v>
      </c>
      <c r="E370" s="6">
        <v>76</v>
      </c>
      <c r="F370" s="6">
        <v>3160</v>
      </c>
      <c r="G370" s="6">
        <v>19.600000000000001</v>
      </c>
      <c r="H370" s="6">
        <v>81</v>
      </c>
      <c r="I370" s="7" t="s">
        <v>24</v>
      </c>
      <c r="M370" s="6"/>
      <c r="S370" s="6"/>
      <c r="Y370" s="6"/>
      <c r="AB370" s="6"/>
      <c r="AD370" s="6"/>
    </row>
    <row r="371" spans="1:33" ht="12.75" x14ac:dyDescent="0.2">
      <c r="A371" s="6" t="s">
        <v>295</v>
      </c>
      <c r="B371" s="6">
        <v>25.4</v>
      </c>
      <c r="C371" s="6">
        <v>6</v>
      </c>
      <c r="D371" s="6">
        <v>168</v>
      </c>
      <c r="E371" s="6">
        <v>116</v>
      </c>
      <c r="F371" s="6">
        <v>2900</v>
      </c>
      <c r="G371" s="6">
        <v>12.6</v>
      </c>
      <c r="H371" s="6">
        <v>81</v>
      </c>
      <c r="I371" s="7" t="s">
        <v>35</v>
      </c>
      <c r="M371" s="6"/>
      <c r="S371" s="6"/>
      <c r="Y371" s="6"/>
      <c r="AB371" s="6"/>
      <c r="AD371" s="6"/>
    </row>
    <row r="372" spans="1:33" ht="12.75" x14ac:dyDescent="0.2">
      <c r="A372" s="6" t="s">
        <v>296</v>
      </c>
      <c r="B372" s="6">
        <v>24.2</v>
      </c>
      <c r="C372" s="6">
        <v>6</v>
      </c>
      <c r="D372" s="6">
        <v>146</v>
      </c>
      <c r="E372" s="6">
        <v>120</v>
      </c>
      <c r="F372" s="6">
        <v>2930</v>
      </c>
      <c r="G372" s="6">
        <v>13.8</v>
      </c>
      <c r="H372" s="6">
        <v>81</v>
      </c>
      <c r="I372" s="7" t="s">
        <v>35</v>
      </c>
      <c r="M372" s="6"/>
      <c r="S372" s="6"/>
      <c r="Y372" s="6"/>
      <c r="AB372" s="6"/>
      <c r="AD372" s="6"/>
    </row>
    <row r="373" spans="1:33" ht="12.75" x14ac:dyDescent="0.2">
      <c r="A373" s="6" t="s">
        <v>146</v>
      </c>
      <c r="B373" s="6">
        <v>22.4</v>
      </c>
      <c r="C373" s="6">
        <v>6</v>
      </c>
      <c r="D373" s="6">
        <v>231</v>
      </c>
      <c r="E373" s="6">
        <v>110</v>
      </c>
      <c r="F373" s="6">
        <v>3415</v>
      </c>
      <c r="G373" s="6">
        <v>15.8</v>
      </c>
      <c r="H373" s="6">
        <v>81</v>
      </c>
      <c r="I373" s="7" t="s">
        <v>13</v>
      </c>
      <c r="M373" s="6"/>
      <c r="S373" s="6"/>
      <c r="Y373" s="6"/>
      <c r="AB373" s="6"/>
      <c r="AD373" s="6"/>
    </row>
    <row r="374" spans="1:33" ht="12.75" x14ac:dyDescent="0.2">
      <c r="A374" s="6" t="s">
        <v>297</v>
      </c>
      <c r="B374" s="6">
        <v>26.6</v>
      </c>
      <c r="C374" s="6">
        <v>8</v>
      </c>
      <c r="D374" s="6">
        <v>350</v>
      </c>
      <c r="E374" s="6">
        <v>105</v>
      </c>
      <c r="F374" s="6">
        <v>3725</v>
      </c>
      <c r="G374" s="6">
        <v>19</v>
      </c>
      <c r="H374" s="6">
        <v>81</v>
      </c>
      <c r="I374" s="7" t="s">
        <v>13</v>
      </c>
      <c r="M374" s="6"/>
      <c r="S374" s="6"/>
      <c r="Y374" s="6"/>
      <c r="AB374" s="6"/>
      <c r="AD374" s="6"/>
    </row>
    <row r="375" spans="1:33" ht="12.75" x14ac:dyDescent="0.2">
      <c r="A375" s="6" t="s">
        <v>298</v>
      </c>
      <c r="B375" s="6">
        <v>20.2</v>
      </c>
      <c r="C375" s="6">
        <v>6</v>
      </c>
      <c r="D375" s="6">
        <v>200</v>
      </c>
      <c r="E375" s="6">
        <v>88</v>
      </c>
      <c r="F375" s="6">
        <v>3060</v>
      </c>
      <c r="G375" s="6">
        <v>17.100000000000001</v>
      </c>
      <c r="H375" s="6">
        <v>81</v>
      </c>
      <c r="I375" s="7" t="s">
        <v>13</v>
      </c>
      <c r="M375" s="6"/>
      <c r="S375" s="6"/>
      <c r="Y375" s="6"/>
      <c r="AB375" s="6"/>
      <c r="AD375" s="6"/>
    </row>
    <row r="376" spans="1:33" ht="12.75" x14ac:dyDescent="0.2">
      <c r="A376" s="6" t="s">
        <v>299</v>
      </c>
      <c r="B376" s="6">
        <v>17.600000000000001</v>
      </c>
      <c r="C376" s="6">
        <v>6</v>
      </c>
      <c r="D376" s="6">
        <v>225</v>
      </c>
      <c r="E376" s="6">
        <v>85</v>
      </c>
      <c r="F376" s="6">
        <v>3465</v>
      </c>
      <c r="G376" s="6">
        <v>16.600000000000001</v>
      </c>
      <c r="H376" s="6">
        <v>81</v>
      </c>
      <c r="I376" s="7" t="s">
        <v>13</v>
      </c>
      <c r="M376" s="6"/>
      <c r="S376" s="6"/>
      <c r="Y376" s="6"/>
      <c r="AB376" s="6"/>
      <c r="AD376" s="6"/>
    </row>
    <row r="377" spans="1:33" ht="12.75" x14ac:dyDescent="0.2">
      <c r="A377" s="6" t="s">
        <v>300</v>
      </c>
      <c r="B377" s="6">
        <v>28</v>
      </c>
      <c r="C377" s="6">
        <v>4</v>
      </c>
      <c r="D377" s="6">
        <v>112</v>
      </c>
      <c r="E377" s="6">
        <v>88</v>
      </c>
      <c r="F377" s="6">
        <v>2605</v>
      </c>
      <c r="G377" s="6">
        <v>19.600000000000001</v>
      </c>
      <c r="H377" s="6">
        <v>82</v>
      </c>
      <c r="I377" s="7" t="s">
        <v>13</v>
      </c>
      <c r="M377" s="6"/>
      <c r="S377" s="6"/>
      <c r="Y377" s="6"/>
      <c r="AB377" s="6"/>
      <c r="AD377" s="6"/>
    </row>
    <row r="378" spans="1:33" ht="12.75" x14ac:dyDescent="0.2">
      <c r="A378" s="6" t="s">
        <v>301</v>
      </c>
      <c r="B378" s="6">
        <v>27</v>
      </c>
      <c r="C378" s="6">
        <v>4</v>
      </c>
      <c r="D378" s="6">
        <v>112</v>
      </c>
      <c r="E378" s="6">
        <v>88</v>
      </c>
      <c r="F378" s="6">
        <v>2640</v>
      </c>
      <c r="G378" s="6">
        <v>18.600000000000001</v>
      </c>
      <c r="H378" s="6">
        <v>82</v>
      </c>
      <c r="I378" s="7" t="s">
        <v>13</v>
      </c>
      <c r="M378" s="6"/>
      <c r="S378" s="6"/>
      <c r="Y378" s="6"/>
      <c r="AB378" s="6"/>
      <c r="AD378" s="6"/>
    </row>
    <row r="379" spans="1:33" ht="12.75" x14ac:dyDescent="0.2">
      <c r="A379" s="6" t="s">
        <v>302</v>
      </c>
      <c r="B379" s="6">
        <v>34</v>
      </c>
      <c r="C379" s="6">
        <v>4</v>
      </c>
      <c r="D379" s="6">
        <v>112</v>
      </c>
      <c r="E379" s="6">
        <v>88</v>
      </c>
      <c r="F379" s="6">
        <v>2395</v>
      </c>
      <c r="G379" s="6">
        <v>18</v>
      </c>
      <c r="H379" s="6">
        <v>82</v>
      </c>
      <c r="I379" s="7" t="s">
        <v>13</v>
      </c>
      <c r="M379" s="6"/>
      <c r="S379" s="6"/>
      <c r="Y379" s="6"/>
      <c r="AB379" s="6"/>
      <c r="AD379" s="6"/>
    </row>
    <row r="380" spans="1:33" ht="12.75" x14ac:dyDescent="0.2">
      <c r="A380" s="6" t="s">
        <v>303</v>
      </c>
      <c r="B380" s="6">
        <v>31</v>
      </c>
      <c r="C380" s="6">
        <v>4</v>
      </c>
      <c r="D380" s="6">
        <v>112</v>
      </c>
      <c r="E380" s="6">
        <v>85</v>
      </c>
      <c r="F380" s="6">
        <v>2575</v>
      </c>
      <c r="G380" s="6">
        <v>16.2</v>
      </c>
      <c r="H380" s="6">
        <v>82</v>
      </c>
      <c r="I380" s="7" t="s">
        <v>13</v>
      </c>
      <c r="M380" s="6"/>
      <c r="S380" s="6"/>
      <c r="Y380" s="6"/>
      <c r="AB380" s="6"/>
      <c r="AD380" s="6"/>
    </row>
    <row r="381" spans="1:33" ht="12.75" x14ac:dyDescent="0.2">
      <c r="A381" s="6" t="s">
        <v>304</v>
      </c>
      <c r="B381" s="6">
        <v>29</v>
      </c>
      <c r="C381" s="6">
        <v>4</v>
      </c>
      <c r="D381" s="6">
        <v>135</v>
      </c>
      <c r="E381" s="6">
        <v>84</v>
      </c>
      <c r="F381" s="6">
        <v>2525</v>
      </c>
      <c r="G381" s="6">
        <v>16</v>
      </c>
      <c r="H381" s="6">
        <v>82</v>
      </c>
      <c r="I381" s="7" t="s">
        <v>13</v>
      </c>
      <c r="M381" s="6"/>
      <c r="S381" s="6"/>
      <c r="Y381" s="6"/>
      <c r="AB381" s="6"/>
      <c r="AD381" s="6"/>
    </row>
    <row r="382" spans="1:33" ht="12.75" x14ac:dyDescent="0.2">
      <c r="A382" s="6" t="s">
        <v>256</v>
      </c>
      <c r="B382" s="6">
        <v>27</v>
      </c>
      <c r="C382" s="6">
        <v>4</v>
      </c>
      <c r="D382" s="6">
        <v>151</v>
      </c>
      <c r="E382" s="6">
        <v>90</v>
      </c>
      <c r="F382" s="6">
        <v>2735</v>
      </c>
      <c r="G382" s="6">
        <v>18</v>
      </c>
      <c r="H382" s="6">
        <v>82</v>
      </c>
      <c r="I382" s="7" t="s">
        <v>13</v>
      </c>
      <c r="M382" s="6"/>
      <c r="S382" s="6"/>
      <c r="Y382" s="6"/>
      <c r="AB382" s="6"/>
      <c r="AD382" s="6"/>
    </row>
    <row r="383" spans="1:33" ht="12.75" x14ac:dyDescent="0.2">
      <c r="A383" s="6" t="s">
        <v>305</v>
      </c>
      <c r="B383" s="6">
        <v>24</v>
      </c>
      <c r="C383" s="6">
        <v>4</v>
      </c>
      <c r="D383" s="6">
        <v>140</v>
      </c>
      <c r="E383" s="6">
        <v>92</v>
      </c>
      <c r="F383" s="6">
        <v>2865</v>
      </c>
      <c r="G383" s="6">
        <v>16.399999999999999</v>
      </c>
      <c r="H383" s="6">
        <v>82</v>
      </c>
      <c r="I383" s="7" t="s">
        <v>13</v>
      </c>
      <c r="M383" s="6"/>
      <c r="S383" s="6"/>
      <c r="Y383" s="6"/>
      <c r="AB383" s="6"/>
      <c r="AD383" s="6"/>
    </row>
    <row r="384" spans="1:33" ht="12.75" x14ac:dyDescent="0.2">
      <c r="A384" s="6" t="s">
        <v>306</v>
      </c>
      <c r="B384" s="6">
        <v>23</v>
      </c>
      <c r="C384" s="6">
        <v>4</v>
      </c>
      <c r="D384" s="6">
        <v>151</v>
      </c>
      <c r="E384" s="6"/>
      <c r="F384" s="6">
        <v>3035</v>
      </c>
      <c r="G384" s="6">
        <v>20.5</v>
      </c>
      <c r="H384" s="6">
        <v>82</v>
      </c>
      <c r="I384" s="7" t="s">
        <v>13</v>
      </c>
      <c r="M384" s="6"/>
      <c r="V384" s="6"/>
      <c r="AB384" s="6"/>
      <c r="AE384" s="6"/>
      <c r="AG384" s="6"/>
    </row>
    <row r="385" spans="1:31" ht="12.75" x14ac:dyDescent="0.2">
      <c r="A385" s="6" t="s">
        <v>307</v>
      </c>
      <c r="B385" s="6">
        <v>36</v>
      </c>
      <c r="C385" s="6">
        <v>4</v>
      </c>
      <c r="D385" s="6">
        <v>105</v>
      </c>
      <c r="E385" s="6">
        <v>74</v>
      </c>
      <c r="F385" s="6">
        <v>1980</v>
      </c>
      <c r="G385" s="6">
        <v>15.3</v>
      </c>
      <c r="H385" s="6">
        <v>82</v>
      </c>
      <c r="I385" s="7" t="s">
        <v>24</v>
      </c>
      <c r="M385" s="6"/>
      <c r="S385" s="6"/>
      <c r="Y385" s="6"/>
      <c r="AB385" s="6"/>
      <c r="AD385" s="6"/>
    </row>
    <row r="386" spans="1:31" ht="12.75" x14ac:dyDescent="0.2">
      <c r="A386" s="6" t="s">
        <v>308</v>
      </c>
      <c r="B386" s="6">
        <v>37</v>
      </c>
      <c r="C386" s="6">
        <v>4</v>
      </c>
      <c r="D386" s="6">
        <v>91</v>
      </c>
      <c r="E386" s="6">
        <v>68</v>
      </c>
      <c r="F386" s="6">
        <v>2025</v>
      </c>
      <c r="G386" s="6">
        <v>18.2</v>
      </c>
      <c r="H386" s="6">
        <v>82</v>
      </c>
      <c r="I386" s="7" t="s">
        <v>35</v>
      </c>
      <c r="M386" s="6"/>
      <c r="S386" s="6"/>
      <c r="Y386" s="6"/>
      <c r="AB386" s="6"/>
      <c r="AD386" s="6"/>
    </row>
    <row r="387" spans="1:31" ht="12.75" x14ac:dyDescent="0.2">
      <c r="A387" s="6" t="s">
        <v>309</v>
      </c>
      <c r="B387" s="6">
        <v>31</v>
      </c>
      <c r="C387" s="6">
        <v>4</v>
      </c>
      <c r="D387" s="6">
        <v>91</v>
      </c>
      <c r="E387" s="6">
        <v>68</v>
      </c>
      <c r="F387" s="6">
        <v>1970</v>
      </c>
      <c r="G387" s="6">
        <v>17.600000000000001</v>
      </c>
      <c r="H387" s="6">
        <v>82</v>
      </c>
      <c r="I387" s="7" t="s">
        <v>35</v>
      </c>
      <c r="M387" s="6"/>
      <c r="S387" s="6"/>
      <c r="Y387" s="6"/>
      <c r="AB387" s="6"/>
      <c r="AD387" s="6"/>
    </row>
    <row r="388" spans="1:31" ht="12.75" x14ac:dyDescent="0.2">
      <c r="A388" s="6" t="s">
        <v>310</v>
      </c>
      <c r="B388" s="6">
        <v>38</v>
      </c>
      <c r="C388" s="6">
        <v>4</v>
      </c>
      <c r="D388" s="6">
        <v>105</v>
      </c>
      <c r="E388" s="6">
        <v>63</v>
      </c>
      <c r="F388" s="6">
        <v>2125</v>
      </c>
      <c r="G388" s="6">
        <v>14.7</v>
      </c>
      <c r="H388" s="6">
        <v>82</v>
      </c>
      <c r="I388" s="7" t="s">
        <v>13</v>
      </c>
      <c r="M388" s="6"/>
      <c r="S388" s="6"/>
      <c r="Y388" s="6"/>
      <c r="AB388" s="6"/>
      <c r="AD388" s="6"/>
    </row>
    <row r="389" spans="1:31" ht="12.75" x14ac:dyDescent="0.2">
      <c r="A389" s="6" t="s">
        <v>311</v>
      </c>
      <c r="B389" s="6">
        <v>36</v>
      </c>
      <c r="C389" s="6">
        <v>4</v>
      </c>
      <c r="D389" s="6">
        <v>98</v>
      </c>
      <c r="E389" s="6">
        <v>70</v>
      </c>
      <c r="F389" s="6">
        <v>2125</v>
      </c>
      <c r="G389" s="6">
        <v>17.3</v>
      </c>
      <c r="H389" s="6">
        <v>82</v>
      </c>
      <c r="I389" s="7" t="s">
        <v>13</v>
      </c>
      <c r="M389" s="6"/>
      <c r="S389" s="6"/>
      <c r="Y389" s="6"/>
      <c r="AB389" s="6"/>
      <c r="AD389" s="6"/>
    </row>
    <row r="390" spans="1:31" ht="12.75" x14ac:dyDescent="0.2">
      <c r="A390" s="6" t="s">
        <v>312</v>
      </c>
      <c r="B390" s="6">
        <v>36</v>
      </c>
      <c r="C390" s="6">
        <v>4</v>
      </c>
      <c r="D390" s="6">
        <v>120</v>
      </c>
      <c r="E390" s="6">
        <v>88</v>
      </c>
      <c r="F390" s="6">
        <v>2160</v>
      </c>
      <c r="G390" s="6">
        <v>14.5</v>
      </c>
      <c r="H390" s="6">
        <v>82</v>
      </c>
      <c r="I390" s="7" t="s">
        <v>35</v>
      </c>
      <c r="M390" s="6"/>
      <c r="S390" s="6"/>
      <c r="Y390" s="6"/>
      <c r="AB390" s="6"/>
      <c r="AD390" s="6"/>
    </row>
    <row r="391" spans="1:31" ht="12.75" x14ac:dyDescent="0.2">
      <c r="A391" s="6" t="s">
        <v>276</v>
      </c>
      <c r="B391" s="6">
        <v>36</v>
      </c>
      <c r="C391" s="6">
        <v>4</v>
      </c>
      <c r="D391" s="6">
        <v>107</v>
      </c>
      <c r="E391" s="6">
        <v>75</v>
      </c>
      <c r="F391" s="6">
        <v>2205</v>
      </c>
      <c r="G391" s="6">
        <v>14.5</v>
      </c>
      <c r="H391" s="6">
        <v>82</v>
      </c>
      <c r="I391" s="7" t="s">
        <v>35</v>
      </c>
      <c r="M391" s="6"/>
      <c r="S391" s="6"/>
      <c r="Y391" s="6"/>
      <c r="AB391" s="6"/>
      <c r="AD391" s="6"/>
    </row>
    <row r="392" spans="1:31" ht="12.75" x14ac:dyDescent="0.2">
      <c r="A392" s="6" t="s">
        <v>152</v>
      </c>
      <c r="B392" s="6">
        <v>34</v>
      </c>
      <c r="C392" s="6">
        <v>4</v>
      </c>
      <c r="D392" s="6">
        <v>108</v>
      </c>
      <c r="E392" s="6">
        <v>70</v>
      </c>
      <c r="F392" s="6">
        <v>2245</v>
      </c>
      <c r="G392" s="6">
        <v>16.899999999999999</v>
      </c>
      <c r="H392" s="6">
        <v>82</v>
      </c>
      <c r="I392" s="7" t="s">
        <v>35</v>
      </c>
      <c r="M392" s="6"/>
      <c r="S392" s="6"/>
      <c r="Z392" s="6"/>
      <c r="AC392" s="6"/>
      <c r="AE392" s="6"/>
    </row>
    <row r="393" spans="1:31" ht="12.75" x14ac:dyDescent="0.2">
      <c r="A393" s="6" t="s">
        <v>139</v>
      </c>
      <c r="B393" s="6">
        <v>38</v>
      </c>
      <c r="C393" s="6">
        <v>4</v>
      </c>
      <c r="D393" s="6">
        <v>91</v>
      </c>
      <c r="E393" s="6">
        <v>67</v>
      </c>
      <c r="F393" s="6">
        <v>1965</v>
      </c>
      <c r="G393" s="6">
        <v>15</v>
      </c>
      <c r="H393" s="6">
        <v>82</v>
      </c>
      <c r="I393" s="7" t="s">
        <v>35</v>
      </c>
      <c r="M393" s="6"/>
      <c r="S393" s="6"/>
      <c r="Y393" s="6"/>
      <c r="AB393" s="6"/>
      <c r="AD393" s="6"/>
    </row>
    <row r="394" spans="1:31" ht="12.75" x14ac:dyDescent="0.2">
      <c r="A394" s="6" t="s">
        <v>313</v>
      </c>
      <c r="B394" s="6">
        <v>32</v>
      </c>
      <c r="C394" s="6">
        <v>4</v>
      </c>
      <c r="D394" s="6">
        <v>91</v>
      </c>
      <c r="E394" s="6">
        <v>67</v>
      </c>
      <c r="F394" s="6">
        <v>1965</v>
      </c>
      <c r="G394" s="6">
        <v>15.7</v>
      </c>
      <c r="H394" s="6">
        <v>82</v>
      </c>
      <c r="I394" s="7" t="s">
        <v>35</v>
      </c>
      <c r="M394" s="6"/>
      <c r="S394" s="6"/>
      <c r="Y394" s="6"/>
      <c r="AB394" s="6"/>
      <c r="AD394" s="6"/>
    </row>
    <row r="395" spans="1:31" ht="12.75" x14ac:dyDescent="0.2">
      <c r="A395" s="6" t="s">
        <v>314</v>
      </c>
      <c r="B395" s="6">
        <v>38</v>
      </c>
      <c r="C395" s="6">
        <v>4</v>
      </c>
      <c r="D395" s="6">
        <v>91</v>
      </c>
      <c r="E395" s="6">
        <v>67</v>
      </c>
      <c r="F395" s="6">
        <v>1995</v>
      </c>
      <c r="G395" s="6">
        <v>16.2</v>
      </c>
      <c r="H395" s="6">
        <v>82</v>
      </c>
      <c r="I395" s="7" t="s">
        <v>35</v>
      </c>
      <c r="M395" s="6"/>
      <c r="S395" s="6"/>
      <c r="Y395" s="6"/>
      <c r="AB395" s="6"/>
      <c r="AD395" s="6"/>
    </row>
    <row r="396" spans="1:31" ht="12.75" x14ac:dyDescent="0.2">
      <c r="A396" s="6" t="s">
        <v>315</v>
      </c>
      <c r="B396" s="6">
        <v>25</v>
      </c>
      <c r="C396" s="6">
        <v>6</v>
      </c>
      <c r="D396" s="6">
        <v>181</v>
      </c>
      <c r="E396" s="6">
        <v>110</v>
      </c>
      <c r="F396" s="6">
        <v>2945</v>
      </c>
      <c r="G396" s="6">
        <v>16.399999999999999</v>
      </c>
      <c r="H396" s="6">
        <v>82</v>
      </c>
      <c r="I396" s="7" t="s">
        <v>13</v>
      </c>
      <c r="M396" s="6"/>
      <c r="S396" s="6"/>
      <c r="Y396" s="6"/>
      <c r="AB396" s="6"/>
      <c r="AD396" s="6"/>
    </row>
    <row r="397" spans="1:31" ht="12.75" x14ac:dyDescent="0.2">
      <c r="A397" s="6" t="s">
        <v>316</v>
      </c>
      <c r="B397" s="6">
        <v>38</v>
      </c>
      <c r="C397" s="6">
        <v>6</v>
      </c>
      <c r="D397" s="6">
        <v>262</v>
      </c>
      <c r="E397" s="6">
        <v>85</v>
      </c>
      <c r="F397" s="6">
        <v>3015</v>
      </c>
      <c r="G397" s="6">
        <v>17</v>
      </c>
      <c r="H397" s="6">
        <v>82</v>
      </c>
      <c r="I397" s="7" t="s">
        <v>13</v>
      </c>
      <c r="M397" s="6"/>
      <c r="S397" s="6"/>
      <c r="Y397" s="6"/>
      <c r="AB397" s="6"/>
      <c r="AD397" s="6"/>
    </row>
    <row r="398" spans="1:31" ht="12.75" x14ac:dyDescent="0.2">
      <c r="A398" s="6" t="s">
        <v>317</v>
      </c>
      <c r="B398" s="6">
        <v>26</v>
      </c>
      <c r="C398" s="6">
        <v>4</v>
      </c>
      <c r="D398" s="6">
        <v>156</v>
      </c>
      <c r="E398" s="6">
        <v>92</v>
      </c>
      <c r="F398" s="6">
        <v>2585</v>
      </c>
      <c r="G398" s="6">
        <v>14.5</v>
      </c>
      <c r="H398" s="6">
        <v>82</v>
      </c>
      <c r="I398" s="7" t="s">
        <v>13</v>
      </c>
      <c r="M398" s="6"/>
      <c r="S398" s="6"/>
      <c r="Y398" s="6"/>
      <c r="AB398" s="6"/>
      <c r="AD398" s="6"/>
    </row>
    <row r="399" spans="1:31" ht="12.75" x14ac:dyDescent="0.2">
      <c r="A399" s="6" t="s">
        <v>318</v>
      </c>
      <c r="B399" s="6">
        <v>22</v>
      </c>
      <c r="C399" s="6">
        <v>6</v>
      </c>
      <c r="D399" s="6">
        <v>232</v>
      </c>
      <c r="E399" s="6">
        <v>112</v>
      </c>
      <c r="F399" s="6">
        <v>2835</v>
      </c>
      <c r="G399" s="6">
        <v>14.7</v>
      </c>
      <c r="H399" s="6">
        <v>82</v>
      </c>
      <c r="I399" s="7" t="s">
        <v>13</v>
      </c>
      <c r="M399" s="6"/>
      <c r="S399" s="6"/>
      <c r="Z399" s="6"/>
      <c r="AC399" s="6"/>
      <c r="AE399" s="6"/>
    </row>
    <row r="400" spans="1:31" ht="12.75" x14ac:dyDescent="0.2">
      <c r="A400" s="6" t="s">
        <v>319</v>
      </c>
      <c r="B400" s="6">
        <v>32</v>
      </c>
      <c r="C400" s="6">
        <v>4</v>
      </c>
      <c r="D400" s="6">
        <v>144</v>
      </c>
      <c r="E400" s="6">
        <v>96</v>
      </c>
      <c r="F400" s="6">
        <v>2665</v>
      </c>
      <c r="G400" s="6">
        <v>13.9</v>
      </c>
      <c r="H400" s="6">
        <v>82</v>
      </c>
      <c r="I400" s="7" t="s">
        <v>35</v>
      </c>
      <c r="M400" s="6"/>
      <c r="S400" s="6"/>
      <c r="Y400" s="6"/>
      <c r="AB400" s="6"/>
      <c r="AD400" s="6"/>
    </row>
    <row r="401" spans="1:30" ht="12.75" x14ac:dyDescent="0.2">
      <c r="A401" s="6" t="s">
        <v>320</v>
      </c>
      <c r="B401" s="6">
        <v>36</v>
      </c>
      <c r="C401" s="6">
        <v>4</v>
      </c>
      <c r="D401" s="6">
        <v>135</v>
      </c>
      <c r="E401" s="6">
        <v>84</v>
      </c>
      <c r="F401" s="6">
        <v>2370</v>
      </c>
      <c r="G401" s="6">
        <v>13</v>
      </c>
      <c r="H401" s="6">
        <v>82</v>
      </c>
      <c r="I401" s="7" t="s">
        <v>13</v>
      </c>
      <c r="M401" s="6"/>
      <c r="S401" s="6"/>
      <c r="Y401" s="6"/>
      <c r="AB401" s="6"/>
      <c r="AD401" s="6"/>
    </row>
    <row r="402" spans="1:30" ht="12.75" x14ac:dyDescent="0.2">
      <c r="A402" s="6" t="s">
        <v>321</v>
      </c>
      <c r="B402" s="6">
        <v>27</v>
      </c>
      <c r="C402" s="6">
        <v>4</v>
      </c>
      <c r="D402" s="6">
        <v>151</v>
      </c>
      <c r="E402" s="6">
        <v>90</v>
      </c>
      <c r="F402" s="6">
        <v>2950</v>
      </c>
      <c r="G402" s="6">
        <v>17.3</v>
      </c>
      <c r="H402" s="6">
        <v>82</v>
      </c>
      <c r="I402" s="7" t="s">
        <v>13</v>
      </c>
      <c r="M402" s="6"/>
      <c r="S402" s="6"/>
      <c r="Y402" s="6"/>
      <c r="AB402" s="6"/>
      <c r="AD402" s="6"/>
    </row>
    <row r="403" spans="1:30" ht="12.75" x14ac:dyDescent="0.2">
      <c r="A403" s="6" t="s">
        <v>322</v>
      </c>
      <c r="B403" s="6">
        <v>27</v>
      </c>
      <c r="C403" s="6">
        <v>4</v>
      </c>
      <c r="D403" s="6">
        <v>140</v>
      </c>
      <c r="E403" s="6">
        <v>86</v>
      </c>
      <c r="F403" s="6">
        <v>2790</v>
      </c>
      <c r="G403" s="6">
        <v>15.6</v>
      </c>
      <c r="H403" s="6">
        <v>82</v>
      </c>
      <c r="I403" s="7" t="s">
        <v>13</v>
      </c>
      <c r="M403" s="6"/>
      <c r="S403" s="6"/>
      <c r="Y403" s="6"/>
      <c r="AB403" s="6"/>
      <c r="AD403" s="6"/>
    </row>
    <row r="404" spans="1:30" ht="12.75" x14ac:dyDescent="0.2">
      <c r="A404" s="6" t="s">
        <v>323</v>
      </c>
      <c r="B404" s="6">
        <v>44</v>
      </c>
      <c r="C404" s="6">
        <v>4</v>
      </c>
      <c r="D404" s="6">
        <v>97</v>
      </c>
      <c r="E404" s="6">
        <v>52</v>
      </c>
      <c r="F404" s="6">
        <v>2130</v>
      </c>
      <c r="G404" s="6">
        <v>24.6</v>
      </c>
      <c r="H404" s="6">
        <v>82</v>
      </c>
      <c r="I404" s="7" t="s">
        <v>24</v>
      </c>
      <c r="M404" s="6"/>
      <c r="S404" s="6"/>
      <c r="Y404" s="6"/>
      <c r="AB404" s="6"/>
      <c r="AD404" s="6"/>
    </row>
    <row r="405" spans="1:30" ht="12.75" x14ac:dyDescent="0.2">
      <c r="A405" s="6" t="s">
        <v>324</v>
      </c>
      <c r="B405" s="6">
        <v>32</v>
      </c>
      <c r="C405" s="6">
        <v>4</v>
      </c>
      <c r="D405" s="6">
        <v>135</v>
      </c>
      <c r="E405" s="6">
        <v>84</v>
      </c>
      <c r="F405" s="6">
        <v>2295</v>
      </c>
      <c r="G405" s="6">
        <v>11.6</v>
      </c>
      <c r="H405" s="6">
        <v>82</v>
      </c>
      <c r="I405" s="7" t="s">
        <v>13</v>
      </c>
      <c r="M405" s="6"/>
      <c r="S405" s="6"/>
      <c r="Y405" s="6"/>
      <c r="AB405" s="6"/>
      <c r="AD405" s="6"/>
    </row>
    <row r="406" spans="1:30" ht="12.75" x14ac:dyDescent="0.2">
      <c r="A406" s="6" t="s">
        <v>325</v>
      </c>
      <c r="B406" s="6">
        <v>28</v>
      </c>
      <c r="C406" s="6">
        <v>4</v>
      </c>
      <c r="D406" s="6">
        <v>120</v>
      </c>
      <c r="E406" s="6">
        <v>79</v>
      </c>
      <c r="F406" s="6">
        <v>2625</v>
      </c>
      <c r="G406" s="6">
        <v>18.600000000000001</v>
      </c>
      <c r="H406" s="6">
        <v>82</v>
      </c>
      <c r="I406" s="7" t="s">
        <v>13</v>
      </c>
      <c r="M406" s="6"/>
      <c r="S406" s="6"/>
      <c r="Y406" s="6"/>
      <c r="AB406" s="6"/>
      <c r="AD406" s="6"/>
    </row>
    <row r="407" spans="1:30" ht="12.75" x14ac:dyDescent="0.2">
      <c r="A407" s="6" t="s">
        <v>326</v>
      </c>
      <c r="B407" s="6">
        <v>31</v>
      </c>
      <c r="C407" s="6">
        <v>4</v>
      </c>
      <c r="D407" s="6">
        <v>119</v>
      </c>
      <c r="E407" s="6">
        <v>82</v>
      </c>
      <c r="F407" s="6">
        <v>2720</v>
      </c>
      <c r="G407" s="6">
        <v>19.399999999999999</v>
      </c>
      <c r="H407" s="6">
        <v>82</v>
      </c>
      <c r="I407" s="7" t="s">
        <v>13</v>
      </c>
      <c r="M407" s="6"/>
      <c r="S407" s="6"/>
      <c r="Y407" s="6"/>
      <c r="AB407" s="6"/>
      <c r="AD407"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794A-9547-4E1E-A0A7-E818191E419F}">
  <dimension ref="A2:E21"/>
  <sheetViews>
    <sheetView tabSelected="1" workbookViewId="0">
      <selection activeCell="G5" sqref="G5"/>
    </sheetView>
  </sheetViews>
  <sheetFormatPr defaultRowHeight="12.75" x14ac:dyDescent="0.2"/>
  <cols>
    <col min="1" max="1" width="26" customWidth="1"/>
    <col min="2" max="2" width="17.140625" customWidth="1"/>
    <col min="4" max="4" width="13.42578125" customWidth="1"/>
    <col min="5" max="5" width="15.7109375" customWidth="1"/>
  </cols>
  <sheetData>
    <row r="2" spans="1:5" x14ac:dyDescent="0.2">
      <c r="A2">
        <v>88.760517782066017</v>
      </c>
      <c r="B2">
        <f ca="1">RAND()</f>
        <v>0.40176810472847402</v>
      </c>
      <c r="C2">
        <f ca="1">RANDBETWEEN(25,100)</f>
        <v>97</v>
      </c>
      <c r="D2">
        <f>ABS(A2)</f>
        <v>88.760517782066017</v>
      </c>
      <c r="E2">
        <f>MAX(0,A2)</f>
        <v>88.760517782066017</v>
      </c>
    </row>
    <row r="3" spans="1:5" x14ac:dyDescent="0.2">
      <c r="A3">
        <v>21.645706864364911</v>
      </c>
      <c r="B3">
        <f t="shared" ref="B3:B21" ca="1" si="0">RAND()</f>
        <v>0.79602027864454228</v>
      </c>
      <c r="C3">
        <f t="shared" ref="C3:C21" ca="1" si="1">RANDBETWEEN(25,100)</f>
        <v>63</v>
      </c>
      <c r="D3">
        <f t="shared" ref="D3:D21" si="2">ABS(A3)</f>
        <v>21.645706864364911</v>
      </c>
      <c r="E3">
        <f t="shared" ref="E3:E21" si="3">MAX(0,A3)</f>
        <v>21.645706864364911</v>
      </c>
    </row>
    <row r="4" spans="1:5" x14ac:dyDescent="0.2">
      <c r="A4">
        <v>28.11530192848295</v>
      </c>
      <c r="B4">
        <f t="shared" ca="1" si="0"/>
        <v>0.92448412619822085</v>
      </c>
      <c r="C4">
        <f t="shared" ca="1" si="1"/>
        <v>27</v>
      </c>
      <c r="D4">
        <f t="shared" si="2"/>
        <v>28.11530192848295</v>
      </c>
      <c r="E4">
        <f t="shared" si="3"/>
        <v>28.11530192848295</v>
      </c>
    </row>
    <row r="5" spans="1:5" x14ac:dyDescent="0.2">
      <c r="A5">
        <v>44.468178101669764</v>
      </c>
      <c r="B5">
        <f t="shared" ca="1" si="0"/>
        <v>0.14402059569062908</v>
      </c>
      <c r="C5">
        <f t="shared" ca="1" si="1"/>
        <v>68</v>
      </c>
      <c r="D5">
        <f t="shared" si="2"/>
        <v>44.468178101669764</v>
      </c>
      <c r="E5">
        <f t="shared" si="3"/>
        <v>44.468178101669764</v>
      </c>
    </row>
    <row r="6" spans="1:5" x14ac:dyDescent="0.2">
      <c r="A6">
        <v>94.626499402511399</v>
      </c>
      <c r="B6">
        <f t="shared" ca="1" si="0"/>
        <v>0.30314928349688675</v>
      </c>
      <c r="C6">
        <f t="shared" ca="1" si="1"/>
        <v>51</v>
      </c>
      <c r="D6">
        <f t="shared" si="2"/>
        <v>94.626499402511399</v>
      </c>
      <c r="E6">
        <f t="shared" si="3"/>
        <v>94.626499402511399</v>
      </c>
    </row>
    <row r="7" spans="1:5" x14ac:dyDescent="0.2">
      <c r="A7">
        <v>89.799756450520363</v>
      </c>
      <c r="B7">
        <f t="shared" ca="1" si="0"/>
        <v>0.32064045158440302</v>
      </c>
      <c r="C7">
        <f t="shared" ca="1" si="1"/>
        <v>65</v>
      </c>
      <c r="D7">
        <f t="shared" si="2"/>
        <v>89.799756450520363</v>
      </c>
      <c r="E7">
        <f t="shared" si="3"/>
        <v>89.799756450520363</v>
      </c>
    </row>
    <row r="8" spans="1:5" x14ac:dyDescent="0.2">
      <c r="A8">
        <v>20.079852573690005</v>
      </c>
      <c r="B8">
        <f t="shared" ca="1" si="0"/>
        <v>0.28389734792562848</v>
      </c>
      <c r="C8">
        <f t="shared" ca="1" si="1"/>
        <v>51</v>
      </c>
      <c r="D8">
        <f t="shared" si="2"/>
        <v>20.079852573690005</v>
      </c>
      <c r="E8">
        <f t="shared" si="3"/>
        <v>20.079852573690005</v>
      </c>
    </row>
    <row r="9" spans="1:5" x14ac:dyDescent="0.2">
      <c r="A9">
        <v>96.931177166698035</v>
      </c>
      <c r="B9">
        <f t="shared" ca="1" si="0"/>
        <v>0.29205989206878991</v>
      </c>
      <c r="C9">
        <f t="shared" ca="1" si="1"/>
        <v>85</v>
      </c>
      <c r="D9">
        <f t="shared" si="2"/>
        <v>96.931177166698035</v>
      </c>
      <c r="E9">
        <f t="shared" si="3"/>
        <v>96.931177166698035</v>
      </c>
    </row>
    <row r="10" spans="1:5" x14ac:dyDescent="0.2">
      <c r="A10">
        <v>21.789111441466957</v>
      </c>
      <c r="B10">
        <f t="shared" ca="1" si="0"/>
        <v>0.14577806414079464</v>
      </c>
      <c r="C10">
        <f t="shared" ca="1" si="1"/>
        <v>54</v>
      </c>
      <c r="D10">
        <f t="shared" si="2"/>
        <v>21.789111441466957</v>
      </c>
      <c r="E10">
        <f t="shared" si="3"/>
        <v>21.789111441466957</v>
      </c>
    </row>
    <row r="11" spans="1:5" x14ac:dyDescent="0.2">
      <c r="A11">
        <v>9.5108965877443552</v>
      </c>
      <c r="B11">
        <f t="shared" ca="1" si="0"/>
        <v>0.20852771629974853</v>
      </c>
      <c r="C11">
        <f t="shared" ca="1" si="1"/>
        <v>90</v>
      </c>
      <c r="D11">
        <f t="shared" si="2"/>
        <v>9.5108965877443552</v>
      </c>
      <c r="E11">
        <f t="shared" si="3"/>
        <v>9.5108965877443552</v>
      </c>
    </row>
    <row r="12" spans="1:5" x14ac:dyDescent="0.2">
      <c r="A12">
        <v>-19.813213485758752</v>
      </c>
      <c r="B12">
        <f t="shared" ca="1" si="0"/>
        <v>0.44072598704015364</v>
      </c>
      <c r="C12">
        <f t="shared" ca="1" si="1"/>
        <v>59</v>
      </c>
      <c r="D12">
        <f t="shared" si="2"/>
        <v>19.813213485758752</v>
      </c>
      <c r="E12">
        <f t="shared" si="3"/>
        <v>0</v>
      </c>
    </row>
    <row r="13" spans="1:5" x14ac:dyDescent="0.2">
      <c r="A13">
        <v>116.37737897108309</v>
      </c>
      <c r="B13">
        <f t="shared" ca="1" si="0"/>
        <v>0.75248244664548736</v>
      </c>
      <c r="C13">
        <f t="shared" ca="1" si="1"/>
        <v>77</v>
      </c>
      <c r="D13">
        <f t="shared" si="2"/>
        <v>116.37737897108309</v>
      </c>
      <c r="E13">
        <f t="shared" si="3"/>
        <v>116.37737897108309</v>
      </c>
    </row>
    <row r="14" spans="1:5" x14ac:dyDescent="0.2">
      <c r="A14">
        <v>82.876446312002372</v>
      </c>
      <c r="B14">
        <f t="shared" ca="1" si="0"/>
        <v>0.84809922545048677</v>
      </c>
      <c r="C14">
        <f t="shared" ca="1" si="1"/>
        <v>84</v>
      </c>
      <c r="D14">
        <f t="shared" si="2"/>
        <v>82.876446312002372</v>
      </c>
      <c r="E14">
        <f t="shared" si="3"/>
        <v>82.876446312002372</v>
      </c>
    </row>
    <row r="15" spans="1:5" x14ac:dyDescent="0.2">
      <c r="A15">
        <v>45.530415617395192</v>
      </c>
      <c r="B15">
        <f t="shared" ca="1" si="0"/>
        <v>0.93218524715524786</v>
      </c>
      <c r="C15">
        <f t="shared" ca="1" si="1"/>
        <v>62</v>
      </c>
      <c r="D15">
        <f t="shared" si="2"/>
        <v>45.530415617395192</v>
      </c>
      <c r="E15">
        <f t="shared" si="3"/>
        <v>45.530415617395192</v>
      </c>
    </row>
    <row r="16" spans="1:5" x14ac:dyDescent="0.2">
      <c r="A16">
        <v>46.755616393784294</v>
      </c>
      <c r="B16">
        <f t="shared" ca="1" si="0"/>
        <v>0.73008960113953203</v>
      </c>
      <c r="C16">
        <f t="shared" ca="1" si="1"/>
        <v>92</v>
      </c>
      <c r="D16">
        <f t="shared" si="2"/>
        <v>46.755616393784294</v>
      </c>
      <c r="E16">
        <f t="shared" si="3"/>
        <v>46.755616393784294</v>
      </c>
    </row>
    <row r="17" spans="1:5" x14ac:dyDescent="0.2">
      <c r="A17">
        <v>-3.4361788595560938</v>
      </c>
      <c r="B17">
        <f t="shared" ca="1" si="0"/>
        <v>0.92446173564319378</v>
      </c>
      <c r="C17">
        <f t="shared" ca="1" si="1"/>
        <v>71</v>
      </c>
      <c r="D17">
        <f t="shared" si="2"/>
        <v>3.4361788595560938</v>
      </c>
      <c r="E17">
        <f t="shared" si="3"/>
        <v>0</v>
      </c>
    </row>
    <row r="18" spans="1:5" x14ac:dyDescent="0.2">
      <c r="A18">
        <v>23.274257172306534</v>
      </c>
      <c r="B18">
        <f t="shared" ca="1" si="0"/>
        <v>6.5897651033779758E-2</v>
      </c>
      <c r="C18">
        <f t="shared" ca="1" si="1"/>
        <v>81</v>
      </c>
      <c r="D18">
        <f t="shared" si="2"/>
        <v>23.274257172306534</v>
      </c>
      <c r="E18">
        <f t="shared" si="3"/>
        <v>23.274257172306534</v>
      </c>
    </row>
    <row r="19" spans="1:5" x14ac:dyDescent="0.2">
      <c r="A19">
        <v>80.604314815718681</v>
      </c>
      <c r="B19">
        <f t="shared" ca="1" si="0"/>
        <v>0.49841103660123987</v>
      </c>
      <c r="C19">
        <f t="shared" ca="1" si="1"/>
        <v>99</v>
      </c>
      <c r="D19">
        <f t="shared" si="2"/>
        <v>80.604314815718681</v>
      </c>
      <c r="E19">
        <f t="shared" si="3"/>
        <v>80.604314815718681</v>
      </c>
    </row>
    <row r="20" spans="1:5" x14ac:dyDescent="0.2">
      <c r="A20">
        <v>55.115794010635</v>
      </c>
      <c r="B20">
        <f t="shared" ca="1" si="0"/>
        <v>0.31760236225943417</v>
      </c>
      <c r="C20">
        <f t="shared" ca="1" si="1"/>
        <v>33</v>
      </c>
      <c r="D20">
        <f t="shared" si="2"/>
        <v>55.115794010635</v>
      </c>
      <c r="E20">
        <f t="shared" si="3"/>
        <v>55.115794010635</v>
      </c>
    </row>
    <row r="21" spans="1:5" x14ac:dyDescent="0.2">
      <c r="A21">
        <v>93.772797653218731</v>
      </c>
      <c r="B21">
        <f t="shared" ca="1" si="0"/>
        <v>0.13422896790811611</v>
      </c>
      <c r="C21">
        <f t="shared" ca="1" si="1"/>
        <v>59</v>
      </c>
      <c r="D21">
        <f t="shared" si="2"/>
        <v>93.772797653218731</v>
      </c>
      <c r="E21">
        <f t="shared" si="3"/>
        <v>93.772797653218731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sheetViews>
  <sheetFormatPr defaultColWidth="14.42578125" defaultRowHeight="15.75" customHeight="1" x14ac:dyDescent="0.2"/>
  <cols>
    <col min="1" max="1" width="23.140625" customWidth="1"/>
  </cols>
  <sheetData>
    <row r="1" spans="1:8" ht="15.75" customHeight="1" x14ac:dyDescent="0.2">
      <c r="A1" s="8" t="s">
        <v>0</v>
      </c>
      <c r="B1" s="9"/>
      <c r="C1" s="9"/>
      <c r="D1" s="9"/>
      <c r="E1" s="1"/>
      <c r="F1" s="1"/>
      <c r="G1" s="2"/>
      <c r="H1" s="2"/>
    </row>
    <row r="2" spans="1:8" ht="15.75" customHeight="1" x14ac:dyDescent="0.2">
      <c r="A2" s="1"/>
      <c r="B2" s="1"/>
      <c r="C2" s="1"/>
      <c r="D2" s="1"/>
      <c r="E2" s="1"/>
      <c r="F2" s="1"/>
      <c r="G2" s="2"/>
      <c r="H2" s="2"/>
    </row>
    <row r="3" spans="1:8" ht="15.75" customHeight="1" x14ac:dyDescent="0.2">
      <c r="A3" s="3" t="s">
        <v>1</v>
      </c>
      <c r="B3" s="4" t="s">
        <v>2</v>
      </c>
      <c r="C3" s="1"/>
      <c r="D3" s="1"/>
      <c r="E3" s="1"/>
      <c r="F3" s="1"/>
      <c r="G3" s="2"/>
      <c r="H3" s="2"/>
    </row>
    <row r="4" spans="1:8" ht="15.75" customHeight="1" x14ac:dyDescent="0.2">
      <c r="A4" s="5"/>
      <c r="B4" s="5"/>
      <c r="C4" s="5"/>
      <c r="D4" s="5"/>
      <c r="E4" s="5"/>
      <c r="F4" s="5"/>
    </row>
    <row r="5" spans="1:8" ht="15.75" customHeight="1" x14ac:dyDescent="0.2">
      <c r="A5" s="5"/>
      <c r="B5" s="5"/>
      <c r="C5" s="5"/>
      <c r="D5" s="5"/>
      <c r="E5" s="5"/>
      <c r="F5" s="5"/>
    </row>
    <row r="6" spans="1:8" ht="15.75" customHeight="1" x14ac:dyDescent="0.2">
      <c r="A6" s="5"/>
      <c r="B6" s="5"/>
      <c r="C6" s="5"/>
      <c r="D6" s="5"/>
      <c r="E6" s="5"/>
      <c r="F6" s="5"/>
    </row>
    <row r="7" spans="1:8" ht="15.75" customHeight="1" x14ac:dyDescent="0.2">
      <c r="A7" s="5"/>
      <c r="B7" s="5"/>
      <c r="C7" s="5"/>
      <c r="D7" s="5"/>
      <c r="E7" s="5"/>
      <c r="F7" s="5"/>
    </row>
    <row r="8" spans="1:8" ht="15.75" customHeight="1" x14ac:dyDescent="0.2">
      <c r="A8" s="5"/>
      <c r="B8" s="5"/>
      <c r="C8" s="5"/>
      <c r="D8" s="5"/>
      <c r="E8" s="5"/>
      <c r="F8" s="5"/>
    </row>
    <row r="9" spans="1:8" ht="15.75" customHeight="1" x14ac:dyDescent="0.2">
      <c r="A9" s="5"/>
      <c r="B9" s="5"/>
      <c r="C9" s="5"/>
      <c r="D9" s="5"/>
      <c r="E9" s="5"/>
      <c r="F9" s="5"/>
    </row>
    <row r="10" spans="1:8" ht="15.75" customHeight="1" x14ac:dyDescent="0.2">
      <c r="A10" s="5"/>
      <c r="B10" s="5"/>
      <c r="C10" s="5"/>
      <c r="D10" s="5"/>
      <c r="E10" s="5"/>
      <c r="F10" s="5"/>
    </row>
  </sheetData>
  <mergeCells count="1">
    <mergeCell ref="A1:D1"/>
  </mergeCells>
  <hyperlinks>
    <hyperlink ref="B3"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Farham Harvianto</cp:lastModifiedBy>
  <dcterms:modified xsi:type="dcterms:W3CDTF">2018-11-14T03:36:09Z</dcterms:modified>
</cp:coreProperties>
</file>