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3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4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5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choudhury\Work Folders\Documents\CCD_Calibration_box\"/>
    </mc:Choice>
  </mc:AlternateContent>
  <xr:revisionPtr revIDLastSave="0" documentId="13_ncr:1_{5A541B16-8703-4F20-964E-62CA966E6AC9}" xr6:coauthVersionLast="47" xr6:coauthVersionMax="47" xr10:uidLastSave="{00000000-0000-0000-0000-000000000000}"/>
  <bookViews>
    <workbookView xWindow="-108" yWindow="-108" windowWidth="23256" windowHeight="12456" activeTab="1" xr2:uid="{73908B57-6FC2-4497-8D82-28BC774AC49C}"/>
  </bookViews>
  <sheets>
    <sheet name="Home" sheetId="1" r:id="rId1"/>
    <sheet name="Edit Home" sheetId="5" r:id="rId2"/>
    <sheet name="Calibration" sheetId="6" r:id="rId3"/>
    <sheet name="Drift" sheetId="3" r:id="rId4"/>
    <sheet name="Precision" sheetId="4" r:id="rId5"/>
    <sheet name="Leak Def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J3" i="3"/>
</calcChain>
</file>

<file path=xl/sharedStrings.xml><?xml version="1.0" encoding="utf-8"?>
<sst xmlns="http://schemas.openxmlformats.org/spreadsheetml/2006/main" count="72" uniqueCount="40">
  <si>
    <t>Port</t>
  </si>
  <si>
    <t>Leak Def</t>
  </si>
  <si>
    <t>Expiry Date</t>
  </si>
  <si>
    <t>Lot No.</t>
  </si>
  <si>
    <t>Selected</t>
  </si>
  <si>
    <t>Status</t>
  </si>
  <si>
    <t>Concentration (ppm)</t>
  </si>
  <si>
    <t>Tank Capacity (L)</t>
  </si>
  <si>
    <t>Measured Conc (ppm)</t>
  </si>
  <si>
    <t>Done</t>
  </si>
  <si>
    <t>Leak Definition</t>
  </si>
  <si>
    <t>Empty at home</t>
  </si>
  <si>
    <t>Note: Colum B is Drop down Menu</t>
  </si>
  <si>
    <t>Date</t>
  </si>
  <si>
    <t>Time zero</t>
  </si>
  <si>
    <t>Conc (ppm)</t>
  </si>
  <si>
    <t>Conc(ppm)</t>
  </si>
  <si>
    <t>Drift (%)</t>
  </si>
  <si>
    <t>Select</t>
  </si>
  <si>
    <t>Todays Date</t>
  </si>
  <si>
    <t>Time of calib</t>
  </si>
  <si>
    <t>Calibrated Conc</t>
  </si>
  <si>
    <t>Date of Drift</t>
  </si>
  <si>
    <t xml:space="preserve">Time </t>
  </si>
  <si>
    <t>Drift meas time</t>
  </si>
  <si>
    <t>Measured now</t>
  </si>
  <si>
    <t>(measured-calibrated)/calibratedx100</t>
  </si>
  <si>
    <t>Measurement1 (ppm)</t>
  </si>
  <si>
    <t>Measurement2(ppm)</t>
  </si>
  <si>
    <t>Precision (%)</t>
  </si>
  <si>
    <t>Measurement3(ppm)</t>
  </si>
  <si>
    <t>Time of meas</t>
  </si>
  <si>
    <t>average(abs(meas1-conc),abs(meas2-conc),abs(meas3-conc))/concx100</t>
  </si>
  <si>
    <t>Actual Conc (ppm)</t>
  </si>
  <si>
    <t>Calibration tolerance (%)</t>
  </si>
  <si>
    <t>Pass</t>
  </si>
  <si>
    <t>Fail</t>
  </si>
  <si>
    <t>Note:</t>
  </si>
  <si>
    <t>Don't show if not selected</t>
  </si>
  <si>
    <t>Tank Capacity Drop down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</si>
</sst>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175260</xdr:colOff>
          <xdr:row>1</xdr:row>
          <xdr:rowOff>167640</xdr:rowOff>
        </xdr:from>
        <xdr:to>
          <xdr:col>8</xdr:col>
          <xdr:colOff>365760</xdr:colOff>
          <xdr:row>3</xdr:row>
          <xdr:rowOff>15240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160020</xdr:colOff>
          <xdr:row>2</xdr:row>
          <xdr:rowOff>160020</xdr:rowOff>
        </xdr:from>
        <xdr:to>
          <xdr:col>8</xdr:col>
          <xdr:colOff>350520</xdr:colOff>
          <xdr:row>4</xdr:row>
          <xdr:rowOff>7620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4</xdr:row>
          <xdr:rowOff>0</xdr:rowOff>
        </xdr:from>
        <xdr:to>
          <xdr:col>8</xdr:col>
          <xdr:colOff>342900</xdr:colOff>
          <xdr:row>5</xdr:row>
          <xdr:rowOff>30480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175260</xdr:colOff>
          <xdr:row>5</xdr:row>
          <xdr:rowOff>0</xdr:rowOff>
        </xdr:from>
        <xdr:to>
          <xdr:col>8</xdr:col>
          <xdr:colOff>365760</xdr:colOff>
          <xdr:row>6</xdr:row>
          <xdr:rowOff>22860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5</xdr:row>
          <xdr:rowOff>175260</xdr:rowOff>
        </xdr:from>
        <xdr:to>
          <xdr:col>8</xdr:col>
          <xdr:colOff>373380</xdr:colOff>
          <xdr:row>7</xdr:row>
          <xdr:rowOff>7620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6</xdr:row>
          <xdr:rowOff>175260</xdr:rowOff>
        </xdr:from>
        <xdr:to>
          <xdr:col>8</xdr:col>
          <xdr:colOff>373380</xdr:colOff>
          <xdr:row>8</xdr:row>
          <xdr:rowOff>7620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175260</xdr:colOff>
          <xdr:row>1</xdr:row>
          <xdr:rowOff>167640</xdr:rowOff>
        </xdr:from>
        <xdr:to>
          <xdr:col>8</xdr:col>
          <xdr:colOff>365760</xdr:colOff>
          <xdr:row>3</xdr:row>
          <xdr:rowOff>15240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A0B65C51-72F5-47A6-86D8-F0CF7EA63C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160020</xdr:colOff>
          <xdr:row>2</xdr:row>
          <xdr:rowOff>160020</xdr:rowOff>
        </xdr:from>
        <xdr:to>
          <xdr:col>8</xdr:col>
          <xdr:colOff>350520</xdr:colOff>
          <xdr:row>4</xdr:row>
          <xdr:rowOff>7620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89C3E6E4-42CD-4072-990C-8C60ECD456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4</xdr:row>
          <xdr:rowOff>0</xdr:rowOff>
        </xdr:from>
        <xdr:to>
          <xdr:col>8</xdr:col>
          <xdr:colOff>342900</xdr:colOff>
          <xdr:row>5</xdr:row>
          <xdr:rowOff>30480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124040A7-F07D-499D-A27D-983E24748B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175260</xdr:colOff>
          <xdr:row>5</xdr:row>
          <xdr:rowOff>0</xdr:rowOff>
        </xdr:from>
        <xdr:to>
          <xdr:col>8</xdr:col>
          <xdr:colOff>365760</xdr:colOff>
          <xdr:row>6</xdr:row>
          <xdr:rowOff>22860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AF7BD202-E309-413F-B1A1-927A6D1586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5</xdr:row>
          <xdr:rowOff>175260</xdr:rowOff>
        </xdr:from>
        <xdr:to>
          <xdr:col>8</xdr:col>
          <xdr:colOff>373380</xdr:colOff>
          <xdr:row>7</xdr:row>
          <xdr:rowOff>7620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AABBDD07-A31F-44DE-850C-E818BAF382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6</xdr:row>
          <xdr:rowOff>175260</xdr:rowOff>
        </xdr:from>
        <xdr:to>
          <xdr:col>8</xdr:col>
          <xdr:colOff>373380</xdr:colOff>
          <xdr:row>8</xdr:row>
          <xdr:rowOff>7620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5729FD57-802C-408A-8617-63061E3A76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175260</xdr:colOff>
          <xdr:row>1</xdr:row>
          <xdr:rowOff>167640</xdr:rowOff>
        </xdr:from>
        <xdr:to>
          <xdr:col>8</xdr:col>
          <xdr:colOff>365760</xdr:colOff>
          <xdr:row>3</xdr:row>
          <xdr:rowOff>15240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8087D3EA-1F23-4452-BB66-C294C6F214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160020</xdr:colOff>
          <xdr:row>2</xdr:row>
          <xdr:rowOff>160020</xdr:rowOff>
        </xdr:from>
        <xdr:to>
          <xdr:col>8</xdr:col>
          <xdr:colOff>350520</xdr:colOff>
          <xdr:row>4</xdr:row>
          <xdr:rowOff>7620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BEC8D84A-D698-4613-8569-FD9E8C7F22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4</xdr:row>
          <xdr:rowOff>0</xdr:rowOff>
        </xdr:from>
        <xdr:to>
          <xdr:col>8</xdr:col>
          <xdr:colOff>342900</xdr:colOff>
          <xdr:row>5</xdr:row>
          <xdr:rowOff>30480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8C392031-685C-4415-8B74-B1ADF3BCB0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175260</xdr:colOff>
          <xdr:row>5</xdr:row>
          <xdr:rowOff>0</xdr:rowOff>
        </xdr:from>
        <xdr:to>
          <xdr:col>8</xdr:col>
          <xdr:colOff>365760</xdr:colOff>
          <xdr:row>6</xdr:row>
          <xdr:rowOff>22860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99ED54BF-ED30-48FB-904E-56C80EC133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5</xdr:row>
          <xdr:rowOff>175260</xdr:rowOff>
        </xdr:from>
        <xdr:to>
          <xdr:col>8</xdr:col>
          <xdr:colOff>373380</xdr:colOff>
          <xdr:row>7</xdr:row>
          <xdr:rowOff>7620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B944934B-CC7B-4F77-9250-39771C7799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6</xdr:row>
          <xdr:rowOff>175260</xdr:rowOff>
        </xdr:from>
        <xdr:to>
          <xdr:col>8</xdr:col>
          <xdr:colOff>373380</xdr:colOff>
          <xdr:row>8</xdr:row>
          <xdr:rowOff>7620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A5E17EB7-3186-4ED6-A231-58394ECD99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175260</xdr:colOff>
          <xdr:row>1</xdr:row>
          <xdr:rowOff>167640</xdr:rowOff>
        </xdr:from>
        <xdr:to>
          <xdr:col>11</xdr:col>
          <xdr:colOff>365760</xdr:colOff>
          <xdr:row>3</xdr:row>
          <xdr:rowOff>15240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160020</xdr:colOff>
          <xdr:row>2</xdr:row>
          <xdr:rowOff>160020</xdr:rowOff>
        </xdr:from>
        <xdr:to>
          <xdr:col>11</xdr:col>
          <xdr:colOff>350520</xdr:colOff>
          <xdr:row>4</xdr:row>
          <xdr:rowOff>7620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4</xdr:row>
          <xdr:rowOff>0</xdr:rowOff>
        </xdr:from>
        <xdr:to>
          <xdr:col>11</xdr:col>
          <xdr:colOff>342900</xdr:colOff>
          <xdr:row>5</xdr:row>
          <xdr:rowOff>30480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175260</xdr:colOff>
          <xdr:row>5</xdr:row>
          <xdr:rowOff>0</xdr:rowOff>
        </xdr:from>
        <xdr:to>
          <xdr:col>11</xdr:col>
          <xdr:colOff>365760</xdr:colOff>
          <xdr:row>6</xdr:row>
          <xdr:rowOff>22860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182880</xdr:colOff>
          <xdr:row>5</xdr:row>
          <xdr:rowOff>175260</xdr:rowOff>
        </xdr:from>
        <xdr:to>
          <xdr:col>11</xdr:col>
          <xdr:colOff>373380</xdr:colOff>
          <xdr:row>7</xdr:row>
          <xdr:rowOff>7620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182880</xdr:colOff>
          <xdr:row>6</xdr:row>
          <xdr:rowOff>175260</xdr:rowOff>
        </xdr:from>
        <xdr:to>
          <xdr:col>11</xdr:col>
          <xdr:colOff>373380</xdr:colOff>
          <xdr:row>8</xdr:row>
          <xdr:rowOff>7620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175260</xdr:colOff>
          <xdr:row>1</xdr:row>
          <xdr:rowOff>167640</xdr:rowOff>
        </xdr:from>
        <xdr:to>
          <xdr:col>10</xdr:col>
          <xdr:colOff>365760</xdr:colOff>
          <xdr:row>3</xdr:row>
          <xdr:rowOff>15240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160020</xdr:colOff>
          <xdr:row>2</xdr:row>
          <xdr:rowOff>160020</xdr:rowOff>
        </xdr:from>
        <xdr:to>
          <xdr:col>10</xdr:col>
          <xdr:colOff>350520</xdr:colOff>
          <xdr:row>4</xdr:row>
          <xdr:rowOff>7620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4</xdr:row>
          <xdr:rowOff>0</xdr:rowOff>
        </xdr:from>
        <xdr:to>
          <xdr:col>10</xdr:col>
          <xdr:colOff>342900</xdr:colOff>
          <xdr:row>5</xdr:row>
          <xdr:rowOff>30480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175260</xdr:colOff>
          <xdr:row>5</xdr:row>
          <xdr:rowOff>0</xdr:rowOff>
        </xdr:from>
        <xdr:to>
          <xdr:col>10</xdr:col>
          <xdr:colOff>365760</xdr:colOff>
          <xdr:row>6</xdr:row>
          <xdr:rowOff>22860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182880</xdr:colOff>
          <xdr:row>5</xdr:row>
          <xdr:rowOff>175260</xdr:rowOff>
        </xdr:from>
        <xdr:to>
          <xdr:col>10</xdr:col>
          <xdr:colOff>373380</xdr:colOff>
          <xdr:row>7</xdr:row>
          <xdr:rowOff>7620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182880</xdr:colOff>
          <xdr:row>6</xdr:row>
          <xdr:rowOff>175260</xdr:rowOff>
        </xdr:from>
        <xdr:to>
          <xdr:col>10</xdr:col>
          <xdr:colOff>373380</xdr:colOff>
          <xdr:row>8</xdr:row>
          <xdr:rowOff>7620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ctrlProp" Target="../ctrlProps/ctrlProp7.xml"/><Relationship Id="rId7" Type="http://schemas.openxmlformats.org/officeDocument/2006/relationships/ctrlProp" Target="../ctrlProps/ctrlProp1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ctrlProp" Target="../ctrlProps/ctrlProp13.xml"/><Relationship Id="rId7" Type="http://schemas.openxmlformats.org/officeDocument/2006/relationships/ctrlProp" Target="../ctrlProps/ctrlProp1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.xml"/><Relationship Id="rId3" Type="http://schemas.openxmlformats.org/officeDocument/2006/relationships/ctrlProp" Target="../ctrlProps/ctrlProp19.xml"/><Relationship Id="rId7" Type="http://schemas.openxmlformats.org/officeDocument/2006/relationships/ctrlProp" Target="../ctrlProps/ctrlProp2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22.xml"/><Relationship Id="rId5" Type="http://schemas.openxmlformats.org/officeDocument/2006/relationships/ctrlProp" Target="../ctrlProps/ctrlProp21.xml"/><Relationship Id="rId4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3" Type="http://schemas.openxmlformats.org/officeDocument/2006/relationships/ctrlProp" Target="../ctrlProps/ctrlProp25.xml"/><Relationship Id="rId7" Type="http://schemas.openxmlformats.org/officeDocument/2006/relationships/ctrlProp" Target="../ctrlProps/ctrlProp29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28.xml"/><Relationship Id="rId5" Type="http://schemas.openxmlformats.org/officeDocument/2006/relationships/ctrlProp" Target="../ctrlProps/ctrlProp27.xml"/><Relationship Id="rId4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5634-1EF0-4796-BB95-4D0DBE9143A7}">
  <dimension ref="A1:I13"/>
  <sheetViews>
    <sheetView workbookViewId="0">
      <selection activeCell="C11" sqref="C11"/>
    </sheetView>
  </sheetViews>
  <sheetFormatPr defaultRowHeight="14.4" x14ac:dyDescent="0.3"/>
  <cols>
    <col min="3" max="3" width="14.5546875" bestFit="1" customWidth="1"/>
    <col min="4" max="4" width="10.44140625" bestFit="1" customWidth="1"/>
    <col min="6" max="6" width="17.6640625" bestFit="1" customWidth="1"/>
    <col min="7" max="7" width="14.5546875" bestFit="1" customWidth="1"/>
  </cols>
  <sheetData>
    <row r="1" spans="1:9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33</v>
      </c>
      <c r="G1" t="s">
        <v>8</v>
      </c>
      <c r="H1" t="s">
        <v>4</v>
      </c>
      <c r="I1" t="s">
        <v>5</v>
      </c>
    </row>
    <row r="2" spans="1:9" x14ac:dyDescent="0.3">
      <c r="A2">
        <v>0</v>
      </c>
      <c r="B2">
        <v>0</v>
      </c>
      <c r="C2">
        <v>103</v>
      </c>
      <c r="D2" s="1">
        <v>45657</v>
      </c>
      <c r="E2">
        <v>9854</v>
      </c>
      <c r="F2">
        <v>0</v>
      </c>
      <c r="G2" t="s">
        <v>11</v>
      </c>
      <c r="I2" t="s">
        <v>9</v>
      </c>
    </row>
    <row r="3" spans="1:9" x14ac:dyDescent="0.3">
      <c r="A3">
        <v>1</v>
      </c>
      <c r="B3">
        <v>100</v>
      </c>
      <c r="C3">
        <v>103</v>
      </c>
      <c r="D3" s="1">
        <v>45658</v>
      </c>
      <c r="F3">
        <v>998</v>
      </c>
    </row>
    <row r="4" spans="1:9" x14ac:dyDescent="0.3">
      <c r="A4">
        <v>2</v>
      </c>
      <c r="B4">
        <v>500</v>
      </c>
    </row>
    <row r="5" spans="1:9" x14ac:dyDescent="0.3">
      <c r="A5">
        <v>3</v>
      </c>
      <c r="B5">
        <v>1000</v>
      </c>
    </row>
    <row r="6" spans="1:9" s="4" customFormat="1" x14ac:dyDescent="0.3">
      <c r="A6" s="4">
        <v>4</v>
      </c>
      <c r="B6" s="4">
        <v>2000</v>
      </c>
    </row>
    <row r="7" spans="1:9" s="4" customFormat="1" x14ac:dyDescent="0.3">
      <c r="A7" s="4">
        <v>5</v>
      </c>
      <c r="B7" s="4">
        <v>5000</v>
      </c>
    </row>
    <row r="8" spans="1:9" s="4" customFormat="1" x14ac:dyDescent="0.3">
      <c r="A8" s="4">
        <v>6</v>
      </c>
      <c r="B8" s="4">
        <v>10000</v>
      </c>
    </row>
    <row r="10" spans="1:9" x14ac:dyDescent="0.3">
      <c r="A10" t="s">
        <v>37</v>
      </c>
      <c r="B10" t="s">
        <v>38</v>
      </c>
    </row>
    <row r="13" spans="1:9" x14ac:dyDescent="0.3">
      <c r="A13" t="s">
        <v>12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Check Box 3">
              <controlPr defaultSize="0" autoFill="0" autoLine="0" autoPict="0">
                <anchor moveWithCells="1">
                  <from>
                    <xdr:col>7</xdr:col>
                    <xdr:colOff>175260</xdr:colOff>
                    <xdr:row>1</xdr:row>
                    <xdr:rowOff>167640</xdr:rowOff>
                  </from>
                  <to>
                    <xdr:col>8</xdr:col>
                    <xdr:colOff>365760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7</xdr:col>
                    <xdr:colOff>160020</xdr:colOff>
                    <xdr:row>2</xdr:row>
                    <xdr:rowOff>160020</xdr:rowOff>
                  </from>
                  <to>
                    <xdr:col>8</xdr:col>
                    <xdr:colOff>350520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7</xdr:col>
                    <xdr:colOff>152400</xdr:colOff>
                    <xdr:row>4</xdr:row>
                    <xdr:rowOff>0</xdr:rowOff>
                  </from>
                  <to>
                    <xdr:col>8</xdr:col>
                    <xdr:colOff>342900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175260</xdr:colOff>
                    <xdr:row>5</xdr:row>
                    <xdr:rowOff>0</xdr:rowOff>
                  </from>
                  <to>
                    <xdr:col>8</xdr:col>
                    <xdr:colOff>365760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defaultSize="0" autoFill="0" autoLine="0" autoPict="0">
                <anchor moveWithCells="1">
                  <from>
                    <xdr:col>7</xdr:col>
                    <xdr:colOff>182880</xdr:colOff>
                    <xdr:row>5</xdr:row>
                    <xdr:rowOff>175260</xdr:rowOff>
                  </from>
                  <to>
                    <xdr:col>8</xdr:col>
                    <xdr:colOff>373380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defaultSize="0" autoFill="0" autoLine="0" autoPict="0">
                <anchor moveWithCells="1">
                  <from>
                    <xdr:col>7</xdr:col>
                    <xdr:colOff>182880</xdr:colOff>
                    <xdr:row>6</xdr:row>
                    <xdr:rowOff>175260</xdr:rowOff>
                  </from>
                  <to>
                    <xdr:col>8</xdr:col>
                    <xdr:colOff>373380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A69180-0DF7-4607-9641-8716D630EADC}">
          <x14:formula1>
            <xm:f>'Leak Def'!$A$2:$A$9</xm:f>
          </x14:formula1>
          <xm:sqref>B3:B8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AEC5-807D-4373-834F-3F11ABA01E8A}">
  <dimension ref="A1:H13"/>
  <sheetViews>
    <sheetView tabSelected="1" workbookViewId="0">
      <selection activeCell="C11" sqref="C11"/>
    </sheetView>
  </sheetViews>
  <sheetFormatPr defaultRowHeight="14.4" x14ac:dyDescent="0.3"/>
  <cols>
    <col min="3" max="3" width="14.5546875" bestFit="1" customWidth="1"/>
    <col min="4" max="4" width="10.44140625" bestFit="1" customWidth="1"/>
    <col min="6" max="6" width="17.6640625" bestFit="1" customWidth="1"/>
    <col min="7" max="7" width="21" bestFit="1" customWidth="1"/>
  </cols>
  <sheetData>
    <row r="1" spans="1:8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33</v>
      </c>
      <c r="G1" t="s">
        <v>34</v>
      </c>
      <c r="H1" t="s">
        <v>4</v>
      </c>
    </row>
    <row r="2" spans="1:8" x14ac:dyDescent="0.3">
      <c r="A2">
        <v>0</v>
      </c>
      <c r="B2">
        <v>0</v>
      </c>
      <c r="C2">
        <v>103</v>
      </c>
      <c r="D2" s="1">
        <v>45657</v>
      </c>
      <c r="E2">
        <v>9854</v>
      </c>
      <c r="F2">
        <v>0</v>
      </c>
    </row>
    <row r="3" spans="1:8" x14ac:dyDescent="0.3">
      <c r="A3">
        <v>1</v>
      </c>
      <c r="B3">
        <v>100</v>
      </c>
      <c r="C3">
        <v>103</v>
      </c>
      <c r="D3" s="1">
        <v>45658</v>
      </c>
      <c r="F3">
        <v>998</v>
      </c>
    </row>
    <row r="4" spans="1:8" x14ac:dyDescent="0.3">
      <c r="A4">
        <v>2</v>
      </c>
      <c r="B4">
        <v>500</v>
      </c>
    </row>
    <row r="5" spans="1:8" x14ac:dyDescent="0.3">
      <c r="A5">
        <v>3</v>
      </c>
      <c r="B5">
        <v>1000</v>
      </c>
    </row>
    <row r="6" spans="1:8" x14ac:dyDescent="0.3">
      <c r="A6">
        <v>4</v>
      </c>
      <c r="B6">
        <v>2000</v>
      </c>
    </row>
    <row r="7" spans="1:8" x14ac:dyDescent="0.3">
      <c r="A7">
        <v>5</v>
      </c>
      <c r="B7">
        <v>5000</v>
      </c>
    </row>
    <row r="8" spans="1:8" x14ac:dyDescent="0.3">
      <c r="A8">
        <v>6</v>
      </c>
      <c r="B8">
        <v>10000</v>
      </c>
    </row>
    <row r="10" spans="1:8" x14ac:dyDescent="0.3">
      <c r="A10" t="s">
        <v>37</v>
      </c>
      <c r="B10" t="s">
        <v>39</v>
      </c>
    </row>
    <row r="13" spans="1:8" x14ac:dyDescent="0.3">
      <c r="A13" t="s">
        <v>12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>
                  <from>
                    <xdr:col>7</xdr:col>
                    <xdr:colOff>175260</xdr:colOff>
                    <xdr:row>1</xdr:row>
                    <xdr:rowOff>167640</xdr:rowOff>
                  </from>
                  <to>
                    <xdr:col>8</xdr:col>
                    <xdr:colOff>365760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>
                  <from>
                    <xdr:col>7</xdr:col>
                    <xdr:colOff>160020</xdr:colOff>
                    <xdr:row>2</xdr:row>
                    <xdr:rowOff>160020</xdr:rowOff>
                  </from>
                  <to>
                    <xdr:col>8</xdr:col>
                    <xdr:colOff>350520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Check Box 3">
              <controlPr defaultSize="0" autoFill="0" autoLine="0" autoPict="0">
                <anchor moveWithCells="1">
                  <from>
                    <xdr:col>7</xdr:col>
                    <xdr:colOff>152400</xdr:colOff>
                    <xdr:row>4</xdr:row>
                    <xdr:rowOff>0</xdr:rowOff>
                  </from>
                  <to>
                    <xdr:col>8</xdr:col>
                    <xdr:colOff>342900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Check Box 4">
              <controlPr defaultSize="0" autoFill="0" autoLine="0" autoPict="0">
                <anchor moveWithCells="1">
                  <from>
                    <xdr:col>7</xdr:col>
                    <xdr:colOff>175260</xdr:colOff>
                    <xdr:row>5</xdr:row>
                    <xdr:rowOff>0</xdr:rowOff>
                  </from>
                  <to>
                    <xdr:col>8</xdr:col>
                    <xdr:colOff>365760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Check Box 5">
              <controlPr defaultSize="0" autoFill="0" autoLine="0" autoPict="0">
                <anchor moveWithCells="1">
                  <from>
                    <xdr:col>7</xdr:col>
                    <xdr:colOff>182880</xdr:colOff>
                    <xdr:row>5</xdr:row>
                    <xdr:rowOff>175260</xdr:rowOff>
                  </from>
                  <to>
                    <xdr:col>8</xdr:col>
                    <xdr:colOff>373380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Check Box 6">
              <controlPr defaultSize="0" autoFill="0" autoLine="0" autoPict="0">
                <anchor moveWithCells="1">
                  <from>
                    <xdr:col>7</xdr:col>
                    <xdr:colOff>182880</xdr:colOff>
                    <xdr:row>6</xdr:row>
                    <xdr:rowOff>175260</xdr:rowOff>
                  </from>
                  <to>
                    <xdr:col>8</xdr:col>
                    <xdr:colOff>373380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2A2A49-6BEE-46A6-8882-0586575181FC}">
          <x14:formula1>
            <xm:f>'Leak Def'!$A$2:$A$9</xm:f>
          </x14:formula1>
          <xm:sqref>B3:B8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AF8B-929F-4827-9403-8F9C5A9FB4AD}">
  <dimension ref="A1:I13"/>
  <sheetViews>
    <sheetView workbookViewId="0">
      <selection activeCell="I4" sqref="I4"/>
    </sheetView>
  </sheetViews>
  <sheetFormatPr defaultRowHeight="14.4" x14ac:dyDescent="0.3"/>
  <cols>
    <col min="3" max="3" width="14.5546875" bestFit="1" customWidth="1"/>
    <col min="4" max="4" width="10.44140625" bestFit="1" customWidth="1"/>
    <col min="6" max="6" width="17.6640625" bestFit="1" customWidth="1"/>
    <col min="7" max="7" width="18.77734375" bestFit="1" customWidth="1"/>
  </cols>
  <sheetData>
    <row r="1" spans="1:9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33</v>
      </c>
      <c r="G1" t="s">
        <v>8</v>
      </c>
      <c r="H1" t="s">
        <v>4</v>
      </c>
      <c r="I1" t="s">
        <v>5</v>
      </c>
    </row>
    <row r="2" spans="1:9" x14ac:dyDescent="0.3">
      <c r="A2">
        <v>0</v>
      </c>
      <c r="B2">
        <v>0</v>
      </c>
      <c r="C2">
        <v>103</v>
      </c>
      <c r="D2" s="1">
        <v>45657</v>
      </c>
      <c r="E2">
        <v>9854</v>
      </c>
      <c r="F2">
        <v>0</v>
      </c>
      <c r="G2" t="s">
        <v>11</v>
      </c>
      <c r="I2" t="s">
        <v>35</v>
      </c>
    </row>
    <row r="3" spans="1:9" x14ac:dyDescent="0.3">
      <c r="A3">
        <v>1</v>
      </c>
      <c r="B3">
        <v>100</v>
      </c>
      <c r="C3">
        <v>103</v>
      </c>
      <c r="D3" s="1">
        <v>45658</v>
      </c>
      <c r="F3">
        <v>998</v>
      </c>
      <c r="I3" t="s">
        <v>36</v>
      </c>
    </row>
    <row r="4" spans="1:9" x14ac:dyDescent="0.3">
      <c r="A4">
        <v>2</v>
      </c>
      <c r="B4">
        <v>500</v>
      </c>
    </row>
    <row r="5" spans="1:9" x14ac:dyDescent="0.3">
      <c r="A5">
        <v>3</v>
      </c>
      <c r="B5">
        <v>1000</v>
      </c>
    </row>
    <row r="6" spans="1:9" x14ac:dyDescent="0.3">
      <c r="A6">
        <v>4</v>
      </c>
      <c r="B6">
        <v>2000</v>
      </c>
    </row>
    <row r="7" spans="1:9" x14ac:dyDescent="0.3">
      <c r="A7">
        <v>5</v>
      </c>
      <c r="B7">
        <v>5000</v>
      </c>
    </row>
    <row r="8" spans="1:9" x14ac:dyDescent="0.3">
      <c r="A8">
        <v>6</v>
      </c>
      <c r="B8">
        <v>10000</v>
      </c>
    </row>
    <row r="13" spans="1:9" x14ac:dyDescent="0.3">
      <c r="A13" t="s">
        <v>12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>
                <anchor moveWithCells="1">
                  <from>
                    <xdr:col>7</xdr:col>
                    <xdr:colOff>175260</xdr:colOff>
                    <xdr:row>1</xdr:row>
                    <xdr:rowOff>167640</xdr:rowOff>
                  </from>
                  <to>
                    <xdr:col>8</xdr:col>
                    <xdr:colOff>365760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7</xdr:col>
                    <xdr:colOff>160020</xdr:colOff>
                    <xdr:row>2</xdr:row>
                    <xdr:rowOff>160020</xdr:rowOff>
                  </from>
                  <to>
                    <xdr:col>8</xdr:col>
                    <xdr:colOff>350520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>
                <anchor moveWithCells="1">
                  <from>
                    <xdr:col>7</xdr:col>
                    <xdr:colOff>152400</xdr:colOff>
                    <xdr:row>4</xdr:row>
                    <xdr:rowOff>0</xdr:rowOff>
                  </from>
                  <to>
                    <xdr:col>8</xdr:col>
                    <xdr:colOff>342900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7</xdr:col>
                    <xdr:colOff>175260</xdr:colOff>
                    <xdr:row>5</xdr:row>
                    <xdr:rowOff>0</xdr:rowOff>
                  </from>
                  <to>
                    <xdr:col>8</xdr:col>
                    <xdr:colOff>365760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7" name="Check Box 5">
              <controlPr defaultSize="0" autoFill="0" autoLine="0" autoPict="0">
                <anchor moveWithCells="1">
                  <from>
                    <xdr:col>7</xdr:col>
                    <xdr:colOff>182880</xdr:colOff>
                    <xdr:row>5</xdr:row>
                    <xdr:rowOff>175260</xdr:rowOff>
                  </from>
                  <to>
                    <xdr:col>8</xdr:col>
                    <xdr:colOff>373380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8" name="Check Box 6">
              <controlPr defaultSize="0" autoFill="0" autoLine="0" autoPict="0">
                <anchor moveWithCells="1">
                  <from>
                    <xdr:col>7</xdr:col>
                    <xdr:colOff>182880</xdr:colOff>
                    <xdr:row>6</xdr:row>
                    <xdr:rowOff>175260</xdr:rowOff>
                  </from>
                  <to>
                    <xdr:col>8</xdr:col>
                    <xdr:colOff>373380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230214-D0E1-4604-81FC-970D611FFC4D}">
          <x14:formula1>
            <xm:f>'Leak Def'!$A$2:$A$9</xm:f>
          </x14:formula1>
          <xm:sqref>B3:B8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D832-C25F-4D2B-A290-8601ED5906FB}">
  <dimension ref="A1:K13"/>
  <sheetViews>
    <sheetView workbookViewId="0">
      <selection activeCell="J3" sqref="J3"/>
    </sheetView>
  </sheetViews>
  <sheetFormatPr defaultRowHeight="14.4" x14ac:dyDescent="0.3"/>
  <cols>
    <col min="3" max="3" width="17.77734375" customWidth="1"/>
    <col min="4" max="4" width="10.6640625" bestFit="1" customWidth="1"/>
    <col min="5" max="5" width="11.21875" customWidth="1"/>
    <col min="6" max="6" width="14" bestFit="1" customWidth="1"/>
    <col min="7" max="7" width="14.5546875" bestFit="1" customWidth="1"/>
    <col min="8" max="8" width="13.21875" bestFit="1" customWidth="1"/>
    <col min="9" max="9" width="12.6640625" bestFit="1" customWidth="1"/>
    <col min="10" max="10" width="32.109375" bestFit="1" customWidth="1"/>
  </cols>
  <sheetData>
    <row r="1" spans="1:11" x14ac:dyDescent="0.3">
      <c r="A1" t="s">
        <v>0</v>
      </c>
      <c r="B1" t="s">
        <v>1</v>
      </c>
      <c r="C1" t="s">
        <v>6</v>
      </c>
      <c r="D1" t="s">
        <v>13</v>
      </c>
      <c r="E1" t="s">
        <v>14</v>
      </c>
      <c r="F1" t="s">
        <v>15</v>
      </c>
      <c r="G1" t="s">
        <v>13</v>
      </c>
      <c r="H1" t="s">
        <v>23</v>
      </c>
      <c r="I1" t="s">
        <v>16</v>
      </c>
      <c r="J1" t="s">
        <v>17</v>
      </c>
      <c r="K1" t="s">
        <v>18</v>
      </c>
    </row>
    <row r="2" spans="1:11" x14ac:dyDescent="0.3">
      <c r="A2">
        <v>0</v>
      </c>
      <c r="B2">
        <v>0</v>
      </c>
      <c r="C2">
        <v>0</v>
      </c>
      <c r="D2" t="s">
        <v>19</v>
      </c>
      <c r="E2" s="1" t="s">
        <v>20</v>
      </c>
      <c r="F2" t="s">
        <v>21</v>
      </c>
      <c r="G2" t="s">
        <v>22</v>
      </c>
      <c r="H2" t="s">
        <v>24</v>
      </c>
      <c r="I2" t="s">
        <v>25</v>
      </c>
      <c r="J2" t="s">
        <v>26</v>
      </c>
    </row>
    <row r="3" spans="1:11" x14ac:dyDescent="0.3">
      <c r="A3">
        <v>1</v>
      </c>
      <c r="B3">
        <v>100</v>
      </c>
      <c r="C3">
        <v>998</v>
      </c>
      <c r="D3" s="1">
        <v>45358</v>
      </c>
      <c r="E3" s="2">
        <v>0.375</v>
      </c>
      <c r="F3">
        <v>985</v>
      </c>
      <c r="G3" s="1">
        <v>45358</v>
      </c>
      <c r="H3" s="2">
        <v>0.66666666666666663</v>
      </c>
      <c r="I3">
        <v>950</v>
      </c>
      <c r="J3" s="3">
        <f>(I3-F3)/F3*100</f>
        <v>-3.5532994923857872</v>
      </c>
    </row>
    <row r="4" spans="1:11" x14ac:dyDescent="0.3">
      <c r="A4">
        <v>2</v>
      </c>
      <c r="B4">
        <v>500</v>
      </c>
    </row>
    <row r="5" spans="1:11" x14ac:dyDescent="0.3">
      <c r="A5">
        <v>3</v>
      </c>
      <c r="B5">
        <v>1000</v>
      </c>
    </row>
    <row r="6" spans="1:11" x14ac:dyDescent="0.3">
      <c r="A6">
        <v>4</v>
      </c>
      <c r="B6">
        <v>2000</v>
      </c>
    </row>
    <row r="7" spans="1:11" x14ac:dyDescent="0.3">
      <c r="A7">
        <v>5</v>
      </c>
      <c r="B7">
        <v>5000</v>
      </c>
    </row>
    <row r="8" spans="1:11" x14ac:dyDescent="0.3">
      <c r="A8">
        <v>6</v>
      </c>
      <c r="B8">
        <v>10000</v>
      </c>
    </row>
    <row r="13" spans="1:11" x14ac:dyDescent="0.3">
      <c r="A13" t="s">
        <v>12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10</xdr:col>
                    <xdr:colOff>175260</xdr:colOff>
                    <xdr:row>1</xdr:row>
                    <xdr:rowOff>167640</xdr:rowOff>
                  </from>
                  <to>
                    <xdr:col>11</xdr:col>
                    <xdr:colOff>365760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10</xdr:col>
                    <xdr:colOff>160020</xdr:colOff>
                    <xdr:row>2</xdr:row>
                    <xdr:rowOff>160020</xdr:rowOff>
                  </from>
                  <to>
                    <xdr:col>11</xdr:col>
                    <xdr:colOff>350520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10</xdr:col>
                    <xdr:colOff>152400</xdr:colOff>
                    <xdr:row>4</xdr:row>
                    <xdr:rowOff>0</xdr:rowOff>
                  </from>
                  <to>
                    <xdr:col>11</xdr:col>
                    <xdr:colOff>342900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10</xdr:col>
                    <xdr:colOff>175260</xdr:colOff>
                    <xdr:row>5</xdr:row>
                    <xdr:rowOff>0</xdr:rowOff>
                  </from>
                  <to>
                    <xdr:col>11</xdr:col>
                    <xdr:colOff>365760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10</xdr:col>
                    <xdr:colOff>182880</xdr:colOff>
                    <xdr:row>5</xdr:row>
                    <xdr:rowOff>175260</xdr:rowOff>
                  </from>
                  <to>
                    <xdr:col>11</xdr:col>
                    <xdr:colOff>373380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10</xdr:col>
                    <xdr:colOff>182880</xdr:colOff>
                    <xdr:row>6</xdr:row>
                    <xdr:rowOff>175260</xdr:rowOff>
                  </from>
                  <to>
                    <xdr:col>11</xdr:col>
                    <xdr:colOff>373380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EF9550-81CB-442C-8C5B-7A5A585F0BBC}">
          <x14:formula1>
            <xm:f>'Leak Def'!$A$2:$A$9</xm:f>
          </x14:formula1>
          <xm:sqref>B3:B8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5D4C-C206-492C-A67A-7B1CD64259A3}">
  <dimension ref="A1:J13"/>
  <sheetViews>
    <sheetView workbookViewId="0">
      <selection activeCell="I3" sqref="I3"/>
    </sheetView>
  </sheetViews>
  <sheetFormatPr defaultRowHeight="14.4" x14ac:dyDescent="0.3"/>
  <cols>
    <col min="3" max="3" width="17.77734375" customWidth="1"/>
    <col min="4" max="4" width="10.6640625" bestFit="1" customWidth="1"/>
    <col min="5" max="5" width="11.21875" customWidth="1"/>
    <col min="6" max="6" width="18.33203125" bestFit="1" customWidth="1"/>
    <col min="7" max="7" width="18" bestFit="1" customWidth="1"/>
    <col min="8" max="8" width="13.21875" bestFit="1" customWidth="1"/>
    <col min="9" max="9" width="57.77734375" bestFit="1" customWidth="1"/>
  </cols>
  <sheetData>
    <row r="1" spans="1:10" x14ac:dyDescent="0.3">
      <c r="A1" t="s">
        <v>0</v>
      </c>
      <c r="B1" t="s">
        <v>1</v>
      </c>
      <c r="C1" t="s">
        <v>6</v>
      </c>
      <c r="D1" t="s">
        <v>13</v>
      </c>
      <c r="E1" t="s">
        <v>14</v>
      </c>
      <c r="F1" t="s">
        <v>27</v>
      </c>
      <c r="G1" t="s">
        <v>28</v>
      </c>
      <c r="H1" t="s">
        <v>30</v>
      </c>
      <c r="I1" t="s">
        <v>29</v>
      </c>
      <c r="J1" t="s">
        <v>18</v>
      </c>
    </row>
    <row r="2" spans="1:10" x14ac:dyDescent="0.3">
      <c r="A2">
        <v>0</v>
      </c>
      <c r="B2">
        <v>0</v>
      </c>
      <c r="C2">
        <v>0</v>
      </c>
      <c r="D2" t="s">
        <v>19</v>
      </c>
      <c r="E2" s="1" t="s">
        <v>31</v>
      </c>
      <c r="I2" t="s">
        <v>32</v>
      </c>
    </row>
    <row r="3" spans="1:10" x14ac:dyDescent="0.3">
      <c r="A3">
        <v>1</v>
      </c>
      <c r="B3">
        <v>100</v>
      </c>
      <c r="C3">
        <v>998</v>
      </c>
      <c r="D3" s="1">
        <v>45358</v>
      </c>
      <c r="E3" s="2">
        <v>0.375</v>
      </c>
      <c r="F3">
        <v>985</v>
      </c>
      <c r="G3">
        <v>965</v>
      </c>
      <c r="H3">
        <v>1005</v>
      </c>
      <c r="I3" s="3">
        <f>AVERAGE(ABS(F3-C3),ABS(G3-C3),ABS(H3-C3))/C3*100</f>
        <v>1.7702070808283237</v>
      </c>
    </row>
    <row r="4" spans="1:10" x14ac:dyDescent="0.3">
      <c r="A4">
        <v>2</v>
      </c>
      <c r="B4">
        <v>500</v>
      </c>
    </row>
    <row r="5" spans="1:10" x14ac:dyDescent="0.3">
      <c r="A5">
        <v>3</v>
      </c>
      <c r="B5">
        <v>1000</v>
      </c>
    </row>
    <row r="6" spans="1:10" x14ac:dyDescent="0.3">
      <c r="A6">
        <v>4</v>
      </c>
      <c r="B6">
        <v>2000</v>
      </c>
    </row>
    <row r="7" spans="1:10" x14ac:dyDescent="0.3">
      <c r="A7">
        <v>5</v>
      </c>
      <c r="B7">
        <v>5000</v>
      </c>
    </row>
    <row r="8" spans="1:10" x14ac:dyDescent="0.3">
      <c r="A8">
        <v>6</v>
      </c>
      <c r="B8">
        <v>10000</v>
      </c>
    </row>
    <row r="13" spans="1:10" x14ac:dyDescent="0.3">
      <c r="A13" t="s">
        <v>12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9</xdr:col>
                    <xdr:colOff>175260</xdr:colOff>
                    <xdr:row>1</xdr:row>
                    <xdr:rowOff>167640</xdr:rowOff>
                  </from>
                  <to>
                    <xdr:col>10</xdr:col>
                    <xdr:colOff>365760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9</xdr:col>
                    <xdr:colOff>160020</xdr:colOff>
                    <xdr:row>2</xdr:row>
                    <xdr:rowOff>160020</xdr:rowOff>
                  </from>
                  <to>
                    <xdr:col>10</xdr:col>
                    <xdr:colOff>350520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9</xdr:col>
                    <xdr:colOff>152400</xdr:colOff>
                    <xdr:row>4</xdr:row>
                    <xdr:rowOff>0</xdr:rowOff>
                  </from>
                  <to>
                    <xdr:col>10</xdr:col>
                    <xdr:colOff>342900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9</xdr:col>
                    <xdr:colOff>175260</xdr:colOff>
                    <xdr:row>5</xdr:row>
                    <xdr:rowOff>0</xdr:rowOff>
                  </from>
                  <to>
                    <xdr:col>10</xdr:col>
                    <xdr:colOff>365760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9</xdr:col>
                    <xdr:colOff>182880</xdr:colOff>
                    <xdr:row>5</xdr:row>
                    <xdr:rowOff>175260</xdr:rowOff>
                  </from>
                  <to>
                    <xdr:col>10</xdr:col>
                    <xdr:colOff>373380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9</xdr:col>
                    <xdr:colOff>182880</xdr:colOff>
                    <xdr:row>6</xdr:row>
                    <xdr:rowOff>175260</xdr:rowOff>
                  </from>
                  <to>
                    <xdr:col>10</xdr:col>
                    <xdr:colOff>373380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7A5C88-008F-41D1-BC7B-DCB689ECA71D}">
          <x14:formula1>
            <xm:f>'Leak Def'!$A$2:$A$9</xm:f>
          </x14:formula1>
          <xm:sqref>B3:B8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B58A-5C3E-453D-9371-29B70AC791DA}">
  <dimension ref="A1:A9"/>
  <sheetViews>
    <sheetView workbookViewId="0">
      <selection activeCell="A10" sqref="A10"/>
    </sheetView>
  </sheetViews>
  <sheetFormatPr defaultRowHeight="14.4" x14ac:dyDescent="0.3"/>
  <sheetData>
    <row r="1" spans="1:1" x14ac:dyDescent="0.3">
      <c r="A1" t="s">
        <v>10</v>
      </c>
    </row>
    <row r="2" spans="1:1" x14ac:dyDescent="0.3">
      <c r="A2">
        <v>100</v>
      </c>
    </row>
    <row r="3" spans="1:1" x14ac:dyDescent="0.3">
      <c r="A3">
        <v>200</v>
      </c>
    </row>
    <row r="4" spans="1:1" x14ac:dyDescent="0.3">
      <c r="A4">
        <v>500</v>
      </c>
    </row>
    <row r="5" spans="1:1" x14ac:dyDescent="0.3">
      <c r="A5">
        <v>1000</v>
      </c>
    </row>
    <row r="6" spans="1:1" x14ac:dyDescent="0.3">
      <c r="A6">
        <v>2000</v>
      </c>
    </row>
    <row r="7" spans="1:1" x14ac:dyDescent="0.3">
      <c r="A7">
        <v>5000</v>
      </c>
    </row>
    <row r="8" spans="1:1" x14ac:dyDescent="0.3">
      <c r="A8">
        <v>10000</v>
      </c>
    </row>
    <row r="9" spans="1:1" x14ac:dyDescent="0.3">
      <c r="A9"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Edit Home</vt:lpstr>
      <vt:lpstr>Calibration</vt:lpstr>
      <vt:lpstr>Drift</vt:lpstr>
      <vt:lpstr>Precision</vt:lpstr>
      <vt:lpstr>Leak 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a11</dc:creator>
  <cp:lastModifiedBy>a11</cp:lastModifiedBy>
  <dcterms:created xsi:type="dcterms:W3CDTF">2024-02-28T20:19:28Z</dcterms:created>
  <dcterms:modified xsi:type="dcterms:W3CDTF">2024-03-11T18:34:57Z</dcterms:modified>
</cp:coreProperties>
</file>