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 ABDILLAH\Documents\1 KULIAH\SEMESTER 5\Regresi Spasial\"/>
    </mc:Choice>
  </mc:AlternateContent>
  <xr:revisionPtr revIDLastSave="0" documentId="8_{1BC84775-6E8B-4153-98DC-DF87430E0B8A}" xr6:coauthVersionLast="47" xr6:coauthVersionMax="47" xr10:uidLastSave="{00000000-0000-0000-0000-000000000000}"/>
  <bookViews>
    <workbookView xWindow="-110" yWindow="-110" windowWidth="19420" windowHeight="10300" xr2:uid="{9F0952CA-6EC6-4183-A7CC-3B0382F495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<sst xmlns="http://schemas.openxmlformats.org/spreadsheetml/2006/main" count="213" uniqueCount="132">
  <si>
    <t>Kabupaten</t>
  </si>
  <si>
    <t>Kabupaten Bogor</t>
  </si>
  <si>
    <t>Kecamatan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</si>
  <si>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</si>
  <si>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</si>
  <si>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</si>
  <si>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</si>
  <si>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</si>
  <si>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</si>
  <si>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</si>
  <si>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</si>
  <si>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</si>
  <si>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</si>
  <si>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</si>
  <si>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</si>
  <si>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</si>
  <si>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</si>
  <si>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</si>
  <si>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</si>
  <si>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</si>
  <si>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</si>
  <si>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</si>
  <si>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</si>
  <si>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</si>
  <si>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</si>
  <si>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</si>
  <si>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Gunung Putri</t>
  </si>
  <si>
    <t>Citeureup</t>
  </si>
  <si>
    <t>Cibinong</t>
  </si>
  <si>
    <t>Bojong Gede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</si>
  <si>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</si>
  <si>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</si>
  <si>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</si>
  <si>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</si>
  <si>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</si>
  <si>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</si>
  <si>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</si>
  <si>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</si>
  <si>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</si>
  <si>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</si>
  <si>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</si>
  <si>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KodeBPS</t>
  </si>
  <si>
    <t>bps_provinsi_kode</t>
  </si>
  <si>
    <t>bps_kota_kode</t>
  </si>
  <si>
    <t>Jumlah Penduduk</t>
  </si>
  <si>
    <t>Kepadatan Penduduk</t>
  </si>
  <si>
    <t>32.01.01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</si>
  <si>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</si>
  <si>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</si>
  <si>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</si>
  <si>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</si>
  <si>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</si>
  <si>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</si>
  <si>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</si>
  <si>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</si>
  <si>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</si>
  <si>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32.01.11</t>
  </si>
  <si>
    <t>32.01.12</t>
  </si>
  <si>
    <t>32.01.13</t>
  </si>
  <si>
    <t>32.01.14</t>
  </si>
  <si>
    <t>32.01.15</t>
  </si>
  <si>
    <t>32.01.16</t>
  </si>
  <si>
    <t>32.01.17</t>
  </si>
  <si>
    <t>32.01.18</t>
  </si>
  <si>
    <t>32.01.19</t>
  </si>
  <si>
    <t>32.01.20</t>
  </si>
  <si>
    <t>32.01.21</t>
  </si>
  <si>
    <t>32.01.22</t>
  </si>
  <si>
    <t>32.01.23</t>
  </si>
  <si>
    <t>32.01.24</t>
  </si>
  <si>
    <t>32.01.25</t>
  </si>
  <si>
    <t>32.01.26</t>
  </si>
  <si>
    <t>32.01.27</t>
  </si>
  <si>
    <t>32.01.28</t>
  </si>
  <si>
    <t>32.01.29</t>
  </si>
  <si>
    <t>32.01.30</t>
  </si>
  <si>
    <t>32.01.31</t>
  </si>
  <si>
    <t>32.01.32</t>
  </si>
  <si>
    <t>32.01.33</t>
  </si>
  <si>
    <t>32.01.34</t>
  </si>
  <si>
    <t>32.01.35</t>
  </si>
  <si>
    <t>32.01.36</t>
  </si>
  <si>
    <t>32.01.37</t>
  </si>
  <si>
    <t>32.01.38</t>
  </si>
  <si>
    <t>32.01.39</t>
  </si>
  <si>
    <t>32.01.40</t>
  </si>
  <si>
    <t>Kode Kemendagri</t>
  </si>
  <si>
    <t>ID</t>
  </si>
  <si>
    <t>ID3201210</t>
  </si>
  <si>
    <t>Klapanunggal</t>
  </si>
  <si>
    <t>Tajurhalang</t>
  </si>
  <si>
    <t>ID3201190</t>
  </si>
  <si>
    <t>ID3201200</t>
  </si>
  <si>
    <t>ID3201130</t>
  </si>
  <si>
    <t>ID3201140</t>
  </si>
  <si>
    <t>ID3201170</t>
  </si>
  <si>
    <t>ID3201180</t>
  </si>
  <si>
    <t>ID3201160</t>
  </si>
  <si>
    <t>ID3201150</t>
  </si>
  <si>
    <t>ID3201240</t>
  </si>
  <si>
    <t>ID3201250</t>
  </si>
  <si>
    <t>ID3201230</t>
  </si>
  <si>
    <t>ID3201220</t>
  </si>
  <si>
    <t>ID3201020</t>
  </si>
  <si>
    <t>ID3201050</t>
  </si>
  <si>
    <t>ID3201040</t>
  </si>
  <si>
    <t>ID3201030</t>
  </si>
  <si>
    <t>ID3201260</t>
  </si>
  <si>
    <t>ID3201280</t>
  </si>
  <si>
    <t>ID3201300</t>
  </si>
  <si>
    <t>ID3201010</t>
  </si>
  <si>
    <t>ID3201270</t>
  </si>
  <si>
    <t>ID3201290</t>
  </si>
  <si>
    <t>ID3201100</t>
  </si>
  <si>
    <t>ID3201110</t>
  </si>
  <si>
    <t>ID3201120</t>
  </si>
  <si>
    <t>ID3201090</t>
  </si>
  <si>
    <t>ID3201080</t>
  </si>
  <si>
    <t>ID3201070</t>
  </si>
  <si>
    <t>ID3201060</t>
  </si>
  <si>
    <t>ID3201071</t>
  </si>
  <si>
    <t>ID3201181</t>
  </si>
  <si>
    <t>ID3201241</t>
  </si>
  <si>
    <t>ID3201231</t>
  </si>
  <si>
    <t>ID3201271</t>
  </si>
  <si>
    <t>ID3201161</t>
  </si>
  <si>
    <t>ID3201221</t>
  </si>
  <si>
    <t>ID3201081</t>
  </si>
  <si>
    <t>ID3201021</t>
  </si>
  <si>
    <t>ID3201051</t>
  </si>
  <si>
    <t>Jumlah Desa dan Kelurahan</t>
  </si>
  <si>
    <t>Kode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</si>
</sst>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3" fillId="0" borderId="0" xfId="1" applyNumberFormat="1"/>
  </cellXfs>
  <cellStyles count="2">
    <cellStyle name="Normal" xfId="0" builtinId="0"/>
    <cellStyle name="Normal 2" xfId="1" xr:uid="{B46C0F3B-1CDB-48ED-A3FD-134DA260F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C3D6-773B-4C4C-8655-F89AAA7BF9B5}">
  <dimension ref="A1:G42"/>
  <sheetViews>
    <sheetView tabSelected="1" workbookViewId="0">
      <selection activeCell="G11" sqref="G11"/>
    </sheetView>
  </sheetViews>
  <sheetFormatPr defaultRowHeight="14.5" x14ac:dyDescent="0.35"/>
  <cols>
    <col min="1" max="1" width="15.26953125" bestFit="1" customWidth="1"/>
    <col min="2" max="2" width="15.36328125" bestFit="1" customWidth="1"/>
    <col min="3" max="3" width="15.81640625" bestFit="1" customWidth="1"/>
    <col min="4" max="4" width="19.08984375" bestFit="1" customWidth="1"/>
    <col min="5" max="5" width="24.1796875" bestFit="1" customWidth="1"/>
    <col min="6" max="6" width="9.6328125" bestFit="1" customWidth="1"/>
    <col min="7" max="7" width="15.6328125" bestFit="1" customWidth="1"/>
  </cols>
  <sheetData>
    <row r="1" spans="1:7" x14ac:dyDescent="0.35">
      <c r="A1" s="3" t="s">
        <v>0</v>
      </c>
      <c r="B1" s="3" t="s">
        <v>2</v>
      </c>
      <c r="C1" s="3" t="s">
        <v>44</v>
      </c>
      <c r="D1" s="3" t="s">
        <v>45</v>
      </c>
      <c r="E1" s="3" t="s">
        <v>130</v>
      </c>
      <c r="F1" s="3" t="s">
        <v>131</v>
      </c>
      <c r="G1" s="4" t="s">
        <v>86</v>
      </c>
    </row>
    <row r="2" spans="1:7" ht="15.5" x14ac:dyDescent="0.35">
      <c r="A2" t="s">
        <v>1</v>
      </c>
      <c r="B2" t="s">
        <v>3</v>
      </c>
      <c r="C2" s="1">
        <v>99812</v>
      </c>
      <c r="D2" s="1">
        <v>627</v>
      </c>
      <c r="E2" s="5">
        <v>11</v>
      </c>
      <c r="F2" t="str">
        <f>VLOOKUP(B2,Sheet2!A:E,4,FALSE)</f>
        <v>ID3201010</v>
      </c>
      <c r="G2" t="str">
        <f>VLOOKUP(B2,Sheet2!A:E,5,FALSE)</f>
        <v>32.01.21</v>
      </c>
    </row>
    <row r="3" spans="1:7" ht="15.5" x14ac:dyDescent="0.35">
      <c r="A3" t="s">
        <v>1</v>
      </c>
      <c r="B3" t="s">
        <v>4</v>
      </c>
      <c r="C3" s="1">
        <v>125552</v>
      </c>
      <c r="D3" s="1">
        <v>1379</v>
      </c>
      <c r="E3" s="5">
        <v>11</v>
      </c>
      <c r="F3" t="str">
        <f>VLOOKUP(B3,Sheet2!A:E,4,FALSE)</f>
        <v>ID3201020</v>
      </c>
      <c r="G3" t="str">
        <f>VLOOKUP(B3,Sheet2!A:E,5,FALSE)</f>
        <v>32.01.14</v>
      </c>
    </row>
    <row r="4" spans="1:7" ht="15.5" x14ac:dyDescent="0.35">
      <c r="A4" t="s">
        <v>1</v>
      </c>
      <c r="B4" t="s">
        <v>5</v>
      </c>
      <c r="C4" s="1">
        <v>77871</v>
      </c>
      <c r="D4" s="1">
        <v>2200</v>
      </c>
      <c r="E4" s="5">
        <v>8</v>
      </c>
      <c r="F4" t="str">
        <f>VLOOKUP(B4,Sheet2!A:E,4,FALSE)</f>
        <v>ID3201021</v>
      </c>
      <c r="G4" t="str">
        <f>VLOOKUP(B4,Sheet2!A:E,5,FALSE)</f>
        <v>32.01.39</v>
      </c>
    </row>
    <row r="5" spans="1:7" ht="15.5" x14ac:dyDescent="0.35">
      <c r="A5" t="s">
        <v>1</v>
      </c>
      <c r="B5" t="s">
        <v>6</v>
      </c>
      <c r="C5" s="1">
        <v>159236</v>
      </c>
      <c r="D5" s="1">
        <v>1275</v>
      </c>
      <c r="E5" s="5">
        <v>15</v>
      </c>
      <c r="F5" t="str">
        <f>VLOOKUP(B5,Sheet2!A:E,4,FALSE)</f>
        <v>ID3201030</v>
      </c>
      <c r="G5" t="str">
        <f>VLOOKUP(B5,Sheet2!A:E,5,FALSE)</f>
        <v>32.01.17</v>
      </c>
    </row>
    <row r="6" spans="1:7" ht="15.5" x14ac:dyDescent="0.35">
      <c r="A6" t="s">
        <v>1</v>
      </c>
      <c r="B6" t="s">
        <v>7</v>
      </c>
      <c r="C6" s="1">
        <v>147554</v>
      </c>
      <c r="D6" s="1">
        <v>3838</v>
      </c>
      <c r="E6" s="5">
        <v>15</v>
      </c>
      <c r="F6" t="str">
        <f>VLOOKUP(B6,Sheet2!A:E,4,FALSE)</f>
        <v>ID3201040</v>
      </c>
      <c r="G6" t="str">
        <f>VLOOKUP(B6,Sheet2!A:E,5,FALSE)</f>
        <v>32.01.16</v>
      </c>
    </row>
    <row r="7" spans="1:7" ht="15.5" x14ac:dyDescent="0.35">
      <c r="A7" t="s">
        <v>1</v>
      </c>
      <c r="B7" t="s">
        <v>8</v>
      </c>
      <c r="C7" s="1">
        <v>170206</v>
      </c>
      <c r="D7" s="1">
        <v>5152</v>
      </c>
      <c r="E7" s="5">
        <v>13</v>
      </c>
      <c r="F7" t="str">
        <f>VLOOKUP(B7,Sheet2!A:E,4,FALSE)</f>
        <v>ID3201050</v>
      </c>
      <c r="G7" t="str">
        <f>VLOOKUP(B7,Sheet2!A:E,5,FALSE)</f>
        <v>32.01.15</v>
      </c>
    </row>
    <row r="8" spans="1:7" ht="15.5" x14ac:dyDescent="0.35">
      <c r="A8" t="s">
        <v>1</v>
      </c>
      <c r="B8" t="s">
        <v>9</v>
      </c>
      <c r="C8" s="1">
        <v>64428</v>
      </c>
      <c r="D8" s="1">
        <v>1558</v>
      </c>
      <c r="E8" s="5">
        <v>7</v>
      </c>
      <c r="F8" t="str">
        <f>VLOOKUP(B8,Sheet2!A:E,4,FALSE)</f>
        <v>ID3201051</v>
      </c>
      <c r="G8" t="str">
        <f>VLOOKUP(B8,Sheet2!A:E,5,FALSE)</f>
        <v>32.01.40</v>
      </c>
    </row>
    <row r="9" spans="1:7" ht="15.5" x14ac:dyDescent="0.35">
      <c r="A9" t="s">
        <v>1</v>
      </c>
      <c r="B9" t="s">
        <v>10</v>
      </c>
      <c r="C9" s="1">
        <v>111112</v>
      </c>
      <c r="D9" s="1">
        <v>4394</v>
      </c>
      <c r="E9" s="5">
        <v>10</v>
      </c>
      <c r="F9" t="str">
        <f>VLOOKUP(B9,Sheet2!A:E,4,FALSE)</f>
        <v>ID3201060</v>
      </c>
      <c r="G9" t="str">
        <f>VLOOKUP(B9,Sheet2!A:E,5,FALSE)</f>
        <v>32.01.30</v>
      </c>
    </row>
    <row r="10" spans="1:7" ht="15.5" x14ac:dyDescent="0.35">
      <c r="A10" t="s">
        <v>1</v>
      </c>
      <c r="B10" t="s">
        <v>11</v>
      </c>
      <c r="C10" s="1">
        <v>172336</v>
      </c>
      <c r="D10" s="1">
        <v>9241</v>
      </c>
      <c r="E10" s="5">
        <v>11</v>
      </c>
      <c r="F10" t="str">
        <f>VLOOKUP(B10,Sheet2!A:E,4,FALSE)</f>
        <v>ID3201070</v>
      </c>
      <c r="G10" t="str">
        <f>VLOOKUP(B10,Sheet2!A:E,5,FALSE)</f>
        <v>32.01.29</v>
      </c>
    </row>
    <row r="11" spans="1:7" ht="15.5" x14ac:dyDescent="0.35">
      <c r="A11" t="s">
        <v>1</v>
      </c>
      <c r="B11" t="s">
        <v>12</v>
      </c>
      <c r="C11" s="1">
        <v>110481</v>
      </c>
      <c r="D11" s="1">
        <v>3219</v>
      </c>
      <c r="E11" s="5">
        <v>8</v>
      </c>
      <c r="F11" t="str">
        <f>VLOOKUP(B11,Sheet2!A:E,4,FALSE)</f>
        <v>ID3201071</v>
      </c>
      <c r="G11" t="str">
        <f>VLOOKUP(B11,Sheet2!A:E,5,FALSE)</f>
        <v>32.01.31</v>
      </c>
    </row>
    <row r="12" spans="1:7" ht="15.5" x14ac:dyDescent="0.35">
      <c r="A12" t="s">
        <v>1</v>
      </c>
      <c r="B12" t="s">
        <v>13</v>
      </c>
      <c r="C12" s="1">
        <v>92838</v>
      </c>
      <c r="D12" s="1">
        <v>1937</v>
      </c>
      <c r="E12" s="5">
        <v>9</v>
      </c>
      <c r="F12" t="str">
        <f>VLOOKUP(B12,Sheet2!A:E,4,FALSE)</f>
        <v>ID3201080</v>
      </c>
      <c r="G12" t="str">
        <f>VLOOKUP(B12,Sheet2!A:E,5,FALSE)</f>
        <v>32.01.28</v>
      </c>
    </row>
    <row r="13" spans="1:7" ht="15.5" x14ac:dyDescent="0.35">
      <c r="A13" t="s">
        <v>1</v>
      </c>
      <c r="B13" t="s">
        <v>14</v>
      </c>
      <c r="C13" s="1">
        <v>98388</v>
      </c>
      <c r="D13" s="1">
        <v>1024</v>
      </c>
      <c r="E13" s="5">
        <v>9</v>
      </c>
      <c r="F13" t="str">
        <f>VLOOKUP(B13,Sheet2!A:E,4,FALSE)</f>
        <v>ID3201081</v>
      </c>
      <c r="G13" t="str">
        <f>VLOOKUP(B13,Sheet2!A:E,5,FALSE)</f>
        <v>32.01.38</v>
      </c>
    </row>
    <row r="14" spans="1:7" ht="15.5" x14ac:dyDescent="0.35">
      <c r="A14" t="s">
        <v>1</v>
      </c>
      <c r="B14" t="s">
        <v>15</v>
      </c>
      <c r="C14" s="1">
        <v>132480</v>
      </c>
      <c r="D14" s="1">
        <v>2809</v>
      </c>
      <c r="E14" s="5">
        <v>12</v>
      </c>
      <c r="F14" t="str">
        <f>VLOOKUP(B14,Sheet2!A:E,4,FALSE)</f>
        <v>ID3201090</v>
      </c>
      <c r="G14" t="str">
        <f>VLOOKUP(B14,Sheet2!A:E,5,FALSE)</f>
        <v>32.01.27</v>
      </c>
    </row>
    <row r="15" spans="1:7" ht="15.5" x14ac:dyDescent="0.35">
      <c r="A15" t="s">
        <v>1</v>
      </c>
      <c r="B15" t="s">
        <v>16</v>
      </c>
      <c r="C15" s="1">
        <v>115816</v>
      </c>
      <c r="D15" s="1">
        <v>1493</v>
      </c>
      <c r="E15" s="5">
        <v>13</v>
      </c>
      <c r="F15" t="str">
        <f>VLOOKUP(B15,Sheet2!A:E,4,FALSE)</f>
        <v>ID3201100</v>
      </c>
      <c r="G15" t="str">
        <f>VLOOKUP(B15,Sheet2!A:E,5,FALSE)</f>
        <v>32.01.24</v>
      </c>
    </row>
    <row r="16" spans="1:7" ht="15.5" x14ac:dyDescent="0.35">
      <c r="A16" t="s">
        <v>1</v>
      </c>
      <c r="B16" t="s">
        <v>17</v>
      </c>
      <c r="C16" s="1">
        <v>128310</v>
      </c>
      <c r="D16" s="1">
        <v>2726</v>
      </c>
      <c r="E16" s="5">
        <v>10</v>
      </c>
      <c r="F16" t="str">
        <f>VLOOKUP(B16,Sheet2!A:E,4,FALSE)</f>
        <v>ID3201110</v>
      </c>
      <c r="G16" t="str">
        <f>VLOOKUP(B16,Sheet2!A:E,5,FALSE)</f>
        <v>32.01.25</v>
      </c>
    </row>
    <row r="17" spans="1:7" ht="15.5" x14ac:dyDescent="0.35">
      <c r="A17" t="s">
        <v>1</v>
      </c>
      <c r="B17" t="s">
        <v>18</v>
      </c>
      <c r="C17" s="1">
        <v>107945</v>
      </c>
      <c r="D17" s="1">
        <v>1459</v>
      </c>
      <c r="E17" s="5">
        <v>12</v>
      </c>
      <c r="F17" t="str">
        <f>VLOOKUP(B17,Sheet2!A:E,4,FALSE)</f>
        <v>ID3201120</v>
      </c>
      <c r="G17" t="str">
        <f>VLOOKUP(B17,Sheet2!A:E,5,FALSE)</f>
        <v>32.01.26</v>
      </c>
    </row>
    <row r="18" spans="1:7" ht="15.5" x14ac:dyDescent="0.35">
      <c r="A18" t="s">
        <v>1</v>
      </c>
      <c r="B18" t="s">
        <v>19</v>
      </c>
      <c r="C18" s="1">
        <v>209415</v>
      </c>
      <c r="D18" s="1">
        <v>3354</v>
      </c>
      <c r="E18" s="5">
        <v>13</v>
      </c>
      <c r="F18" t="str">
        <f>VLOOKUP(B18,Sheet2!A:E,4,FALSE)</f>
        <v>ID3201130</v>
      </c>
      <c r="G18" t="str">
        <f>VLOOKUP(B18,Sheet2!A:E,5,FALSE)</f>
        <v>32.01.04</v>
      </c>
    </row>
    <row r="19" spans="1:7" ht="15.5" x14ac:dyDescent="0.35">
      <c r="A19" t="s">
        <v>1</v>
      </c>
      <c r="B19" t="s">
        <v>20</v>
      </c>
      <c r="C19" s="1">
        <v>115575</v>
      </c>
      <c r="D19" s="1">
        <v>2641</v>
      </c>
      <c r="E19" s="5">
        <v>9</v>
      </c>
      <c r="F19" t="str">
        <f>VLOOKUP(B19,Sheet2!A:E,4,FALSE)</f>
        <v>ID3201140</v>
      </c>
      <c r="G19" t="str">
        <f>VLOOKUP(B19,Sheet2!A:E,5,FALSE)</f>
        <v>32.01.05</v>
      </c>
    </row>
    <row r="20" spans="1:7" ht="15.5" x14ac:dyDescent="0.35">
      <c r="A20" t="s">
        <v>1</v>
      </c>
      <c r="B20" t="s">
        <v>21</v>
      </c>
      <c r="C20" s="1">
        <v>86526</v>
      </c>
      <c r="D20" s="1">
        <v>937</v>
      </c>
      <c r="E20" s="5">
        <v>10</v>
      </c>
      <c r="F20" t="str">
        <f>VLOOKUP(B20,Sheet2!A:E,4,FALSE)</f>
        <v>ID3201150</v>
      </c>
      <c r="G20" t="str">
        <f>VLOOKUP(B20,Sheet2!A:E,5,FALSE)</f>
        <v>32.01.09</v>
      </c>
    </row>
    <row r="21" spans="1:7" ht="15.5" x14ac:dyDescent="0.35">
      <c r="A21" t="s">
        <v>1</v>
      </c>
      <c r="B21" t="s">
        <v>22</v>
      </c>
      <c r="C21" s="1">
        <v>52063</v>
      </c>
      <c r="D21" s="1">
        <v>306</v>
      </c>
      <c r="E21" s="5">
        <v>10</v>
      </c>
      <c r="F21" t="str">
        <f>VLOOKUP(B21,Sheet2!A:E,4,FALSE)</f>
        <v>ID3201160</v>
      </c>
      <c r="G21" t="str">
        <f>VLOOKUP(B21,Sheet2!A:E,5,FALSE)</f>
        <v>32.01.08</v>
      </c>
    </row>
    <row r="22" spans="1:7" ht="15.5" x14ac:dyDescent="0.35">
      <c r="A22" t="s">
        <v>1</v>
      </c>
      <c r="B22" t="s">
        <v>23</v>
      </c>
      <c r="C22" s="1">
        <v>57632</v>
      </c>
      <c r="D22" s="1">
        <v>675</v>
      </c>
      <c r="E22" s="5">
        <v>10</v>
      </c>
      <c r="F22" t="str">
        <f>VLOOKUP(B22,Sheet2!A:E,4,FALSE)</f>
        <v>ID3201161</v>
      </c>
      <c r="G22" t="str">
        <f>VLOOKUP(B22,Sheet2!A:E,5,FALSE)</f>
        <v>32.01.36</v>
      </c>
    </row>
    <row r="23" spans="1:7" ht="15.5" x14ac:dyDescent="0.35">
      <c r="A23" t="s">
        <v>1</v>
      </c>
      <c r="B23" t="s">
        <v>24</v>
      </c>
      <c r="C23" s="1">
        <v>145402</v>
      </c>
      <c r="D23" s="1">
        <v>915</v>
      </c>
      <c r="E23" s="5">
        <v>14</v>
      </c>
      <c r="F23" t="str">
        <f>VLOOKUP(B23,Sheet2!A:E,4,FALSE)</f>
        <v>ID3201170</v>
      </c>
      <c r="G23" t="str">
        <f>VLOOKUP(B23,Sheet2!A:E,5,FALSE)</f>
        <v>32.01.06</v>
      </c>
    </row>
    <row r="24" spans="1:7" ht="15.5" x14ac:dyDescent="0.35">
      <c r="A24" t="s">
        <v>1</v>
      </c>
      <c r="B24" t="s">
        <v>25</v>
      </c>
      <c r="C24" s="1">
        <v>292163</v>
      </c>
      <c r="D24" s="1">
        <v>2192</v>
      </c>
      <c r="E24" s="5">
        <v>12</v>
      </c>
      <c r="F24" t="str">
        <f>VLOOKUP(B24,Sheet2!A:E,4,FALSE)</f>
        <v>ID3201180</v>
      </c>
      <c r="G24" t="str">
        <f>VLOOKUP(B24,Sheet2!A:E,5,FALSE)</f>
        <v>32.01.07</v>
      </c>
    </row>
    <row r="25" spans="1:7" ht="15.5" x14ac:dyDescent="0.35">
      <c r="A25" t="s">
        <v>1</v>
      </c>
      <c r="B25" s="2" t="s">
        <v>89</v>
      </c>
      <c r="C25" s="1">
        <v>131019</v>
      </c>
      <c r="D25" s="1">
        <v>1857</v>
      </c>
      <c r="E25" s="5">
        <v>9</v>
      </c>
      <c r="F25" t="str">
        <f>VLOOKUP(B25,Sheet2!A:E,4,FALSE)</f>
        <v>ID3201181</v>
      </c>
      <c r="G25" t="str">
        <f>VLOOKUP(B25,Sheet2!A:E,5,FALSE)</f>
        <v>32.01.32</v>
      </c>
    </row>
    <row r="26" spans="1:7" ht="15.5" x14ac:dyDescent="0.35">
      <c r="A26" t="s">
        <v>1</v>
      </c>
      <c r="B26" t="s">
        <v>26</v>
      </c>
      <c r="C26" s="1">
        <v>301397</v>
      </c>
      <c r="D26" s="1">
        <v>4951</v>
      </c>
      <c r="E26" s="5">
        <v>10</v>
      </c>
      <c r="F26" t="str">
        <f>VLOOKUP(B26,Sheet2!A:E,4,FALSE)</f>
        <v>ID3201190</v>
      </c>
      <c r="G26" t="str">
        <f>VLOOKUP(B26,Sheet2!A:E,5,FALSE)</f>
        <v>32.01.02</v>
      </c>
    </row>
    <row r="27" spans="1:7" ht="15.5" x14ac:dyDescent="0.35">
      <c r="A27" t="s">
        <v>1</v>
      </c>
      <c r="B27" t="s">
        <v>27</v>
      </c>
      <c r="C27" s="1">
        <v>215824</v>
      </c>
      <c r="D27" s="1">
        <v>3137</v>
      </c>
      <c r="E27" s="5">
        <v>14</v>
      </c>
      <c r="F27" t="str">
        <f>VLOOKUP(B27,Sheet2!A:E,4,FALSE)</f>
        <v>ID3201200</v>
      </c>
      <c r="G27" t="str">
        <f>VLOOKUP(B27,Sheet2!A:E,5,FALSE)</f>
        <v>32.01.03</v>
      </c>
    </row>
    <row r="28" spans="1:7" ht="15.5" x14ac:dyDescent="0.35">
      <c r="A28" t="s">
        <v>1</v>
      </c>
      <c r="B28" t="s">
        <v>28</v>
      </c>
      <c r="C28" s="1">
        <v>366403</v>
      </c>
      <c r="D28" s="1">
        <v>7859</v>
      </c>
      <c r="E28" s="5">
        <v>13</v>
      </c>
      <c r="F28" t="str">
        <f>VLOOKUP(B28,Sheet2!A:E,4,FALSE)</f>
        <v>ID3201210</v>
      </c>
      <c r="G28" t="str">
        <f>VLOOKUP(B28,Sheet2!A:E,5,FALSE)</f>
        <v>32.01.01</v>
      </c>
    </row>
    <row r="29" spans="1:7" ht="15.5" x14ac:dyDescent="0.35">
      <c r="A29" t="s">
        <v>1</v>
      </c>
      <c r="B29" t="s">
        <v>29</v>
      </c>
      <c r="C29" s="1">
        <v>292465</v>
      </c>
      <c r="D29" s="1">
        <v>10320</v>
      </c>
      <c r="E29" s="5">
        <v>9</v>
      </c>
      <c r="F29" t="str">
        <f>VLOOKUP(B29,Sheet2!A:E,4,FALSE)</f>
        <v>ID3201220</v>
      </c>
      <c r="G29" t="str">
        <f>VLOOKUP(B29,Sheet2!A:E,5,FALSE)</f>
        <v>32.01.13</v>
      </c>
    </row>
    <row r="30" spans="1:7" ht="15.5" x14ac:dyDescent="0.35">
      <c r="A30" t="s">
        <v>1</v>
      </c>
      <c r="B30" t="s">
        <v>90</v>
      </c>
      <c r="C30" s="1">
        <v>126099</v>
      </c>
      <c r="D30" s="1">
        <v>4097</v>
      </c>
      <c r="E30" s="5">
        <v>7</v>
      </c>
      <c r="F30" t="str">
        <f>VLOOKUP(B30,Sheet2!A:E,4,FALSE)</f>
        <v>ID3201221</v>
      </c>
      <c r="G30" t="str">
        <f>VLOOKUP(B30,Sheet2!A:E,5,FALSE)</f>
        <v>32.01.37</v>
      </c>
    </row>
    <row r="31" spans="1:7" ht="15.5" x14ac:dyDescent="0.35">
      <c r="A31" t="s">
        <v>1</v>
      </c>
      <c r="B31" t="s">
        <v>30</v>
      </c>
      <c r="C31" s="1">
        <v>105937</v>
      </c>
      <c r="D31" s="1">
        <v>3152</v>
      </c>
      <c r="E31" s="5">
        <v>9</v>
      </c>
      <c r="F31" t="str">
        <f>VLOOKUP(B31,Sheet2!A:E,4,FALSE)</f>
        <v>ID3201230</v>
      </c>
      <c r="G31" t="str">
        <f>VLOOKUP(B31,Sheet2!A:E,5,FALSE)</f>
        <v>32.01.12</v>
      </c>
    </row>
    <row r="32" spans="1:7" ht="15.5" x14ac:dyDescent="0.35">
      <c r="A32" t="s">
        <v>1</v>
      </c>
      <c r="B32" t="s">
        <v>31</v>
      </c>
      <c r="C32" s="1">
        <v>61733</v>
      </c>
      <c r="D32" s="1">
        <v>2723</v>
      </c>
      <c r="E32" s="5">
        <v>7</v>
      </c>
      <c r="F32" t="str">
        <f>VLOOKUP(B32,Sheet2!A:E,4,FALSE)</f>
        <v>ID3201231</v>
      </c>
      <c r="G32" t="str">
        <f>VLOOKUP(B32,Sheet2!A:E,5,FALSE)</f>
        <v>32.01.34</v>
      </c>
    </row>
    <row r="33" spans="1:7" ht="15.5" x14ac:dyDescent="0.35">
      <c r="A33" t="s">
        <v>1</v>
      </c>
      <c r="B33" t="s">
        <v>32</v>
      </c>
      <c r="C33" s="1">
        <v>123872</v>
      </c>
      <c r="D33" s="1">
        <v>4812</v>
      </c>
      <c r="E33" s="5">
        <v>9</v>
      </c>
      <c r="F33" t="str">
        <f>VLOOKUP(B33,Sheet2!A:E,4,FALSE)</f>
        <v>ID3201240</v>
      </c>
      <c r="G33" t="str">
        <f>VLOOKUP(B33,Sheet2!A:E,5,FALSE)</f>
        <v>32.01.10</v>
      </c>
    </row>
    <row r="34" spans="1:7" ht="15.5" x14ac:dyDescent="0.35">
      <c r="A34" t="s">
        <v>1</v>
      </c>
      <c r="B34" t="s">
        <v>33</v>
      </c>
      <c r="C34" s="1">
        <v>111626</v>
      </c>
      <c r="D34" s="1">
        <v>2703</v>
      </c>
      <c r="E34" s="5">
        <v>10</v>
      </c>
      <c r="F34" t="str">
        <f>VLOOKUP(B34,Sheet2!A:E,4,FALSE)</f>
        <v>ID3201241</v>
      </c>
      <c r="G34" t="str">
        <f>VLOOKUP(B34,Sheet2!A:E,5,FALSE)</f>
        <v>32.01.33</v>
      </c>
    </row>
    <row r="35" spans="1:7" ht="15.5" x14ac:dyDescent="0.35">
      <c r="A35" t="s">
        <v>1</v>
      </c>
      <c r="B35" t="s">
        <v>34</v>
      </c>
      <c r="C35" s="1">
        <v>129162</v>
      </c>
      <c r="D35" s="1">
        <v>2615</v>
      </c>
      <c r="E35" s="5">
        <v>10</v>
      </c>
      <c r="F35" t="str">
        <f>VLOOKUP(B35,Sheet2!A:E,4,FALSE)</f>
        <v>ID3201250</v>
      </c>
      <c r="G35" t="str">
        <f>VLOOKUP(B35,Sheet2!A:E,5,FALSE)</f>
        <v>32.01.11</v>
      </c>
    </row>
    <row r="36" spans="1:7" ht="15.5" x14ac:dyDescent="0.35">
      <c r="A36" t="s">
        <v>1</v>
      </c>
      <c r="B36" t="s">
        <v>35</v>
      </c>
      <c r="C36" s="1">
        <v>147432</v>
      </c>
      <c r="D36" s="1">
        <v>1077</v>
      </c>
      <c r="E36" s="5">
        <v>14</v>
      </c>
      <c r="F36" t="str">
        <f>VLOOKUP(B36,Sheet2!A:E,4,FALSE)</f>
        <v>ID3201260</v>
      </c>
      <c r="G36" t="str">
        <f>VLOOKUP(B36,Sheet2!A:E,5,FALSE)</f>
        <v>32.01.18</v>
      </c>
    </row>
    <row r="37" spans="1:7" ht="15.5" x14ac:dyDescent="0.35">
      <c r="A37" t="s">
        <v>1</v>
      </c>
      <c r="B37" t="s">
        <v>36</v>
      </c>
      <c r="C37" s="1">
        <v>135373</v>
      </c>
      <c r="D37" s="1">
        <v>762</v>
      </c>
      <c r="E37" s="5">
        <v>15</v>
      </c>
      <c r="F37" t="str">
        <f>VLOOKUP(B37,Sheet2!A:E,4,FALSE)</f>
        <v>ID3201270</v>
      </c>
      <c r="G37" t="str">
        <f>VLOOKUP(B37,Sheet2!A:E,5,FALSE)</f>
        <v>32.01.22</v>
      </c>
    </row>
    <row r="38" spans="1:7" ht="15.5" x14ac:dyDescent="0.35">
      <c r="A38" t="s">
        <v>1</v>
      </c>
      <c r="B38" t="s">
        <v>37</v>
      </c>
      <c r="C38" s="1">
        <v>67988</v>
      </c>
      <c r="D38" s="1">
        <v>435</v>
      </c>
      <c r="E38" s="5">
        <v>11</v>
      </c>
      <c r="F38" t="str">
        <f>VLOOKUP(B38,Sheet2!A:E,4,FALSE)</f>
        <v>ID3201271</v>
      </c>
      <c r="G38" t="str">
        <f>VLOOKUP(B38,Sheet2!A:E,5,FALSE)</f>
        <v>32.01.35</v>
      </c>
    </row>
    <row r="39" spans="1:7" ht="15.5" x14ac:dyDescent="0.35">
      <c r="A39" t="s">
        <v>1</v>
      </c>
      <c r="B39" t="s">
        <v>38</v>
      </c>
      <c r="C39" s="1">
        <v>107493</v>
      </c>
      <c r="D39" s="1">
        <v>744</v>
      </c>
      <c r="E39" s="5">
        <v>16</v>
      </c>
      <c r="F39" t="str">
        <f>VLOOKUP(B39,Sheet2!A:E,4,FALSE)</f>
        <v>ID3201280</v>
      </c>
      <c r="G39" t="str">
        <f>VLOOKUP(B39,Sheet2!A:E,5,FALSE)</f>
        <v>32.01.19</v>
      </c>
    </row>
    <row r="40" spans="1:7" ht="15.5" x14ac:dyDescent="0.35">
      <c r="A40" t="s">
        <v>1</v>
      </c>
      <c r="B40" t="s">
        <v>39</v>
      </c>
      <c r="C40" s="1">
        <v>73845</v>
      </c>
      <c r="D40" s="1">
        <v>887</v>
      </c>
      <c r="E40" s="5">
        <v>9</v>
      </c>
      <c r="F40" t="str">
        <f>VLOOKUP(B40,Sheet2!A:E,4,FALSE)</f>
        <v>ID3201290</v>
      </c>
      <c r="G40" t="str">
        <f>VLOOKUP(B40,Sheet2!A:E,5,FALSE)</f>
        <v>32.01.23</v>
      </c>
    </row>
    <row r="41" spans="1:7" ht="15.5" x14ac:dyDescent="0.35">
      <c r="A41" t="s">
        <v>1</v>
      </c>
      <c r="B41" t="s">
        <v>40</v>
      </c>
      <c r="C41" s="1">
        <v>118727</v>
      </c>
      <c r="D41" s="1">
        <v>1664</v>
      </c>
      <c r="E41" s="5">
        <v>11</v>
      </c>
      <c r="F41" t="str">
        <f>VLOOKUP(B41,Sheet2!A:E,4,FALSE)</f>
        <v>ID3201300</v>
      </c>
      <c r="G41" t="str">
        <f>VLOOKUP(B41,Sheet2!A:E,5,FALSE)</f>
        <v>32.01.20</v>
      </c>
    </row>
    <row r="42" spans="1:7" x14ac:dyDescent="0.35">
      <c r="D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19CF-3B83-4ED4-A6D8-92F1D28C8B58}">
  <dimension ref="A1:E42"/>
  <sheetViews>
    <sheetView topLeftCell="A22" workbookViewId="0">
      <selection activeCell="A38" sqref="A38"/>
    </sheetView>
  </sheetViews>
  <sheetFormatPr defaultRowHeight="14.5" x14ac:dyDescent="0.35"/>
  <cols>
    <col min="1" max="1" width="32.54296875" bestFit="1" customWidth="1"/>
    <col min="2" max="3" width="0" hidden="1" customWidth="1"/>
    <col min="4" max="4" width="19.453125" bestFit="1" customWidth="1"/>
    <col min="5" max="5" width="15.6328125" bestFit="1" customWidth="1"/>
  </cols>
  <sheetData>
    <row r="1" spans="1:5" x14ac:dyDescent="0.35">
      <c r="A1" s="4" t="s">
        <v>2</v>
      </c>
      <c r="B1" s="4" t="s">
        <v>42</v>
      </c>
      <c r="C1" s="4" t="s">
        <v>43</v>
      </c>
      <c r="D1" s="4" t="s">
        <v>41</v>
      </c>
      <c r="E1" s="4" t="s">
        <v>86</v>
      </c>
    </row>
    <row r="2" spans="1:5" x14ac:dyDescent="0.35">
      <c r="A2" s="2" t="s">
        <v>28</v>
      </c>
      <c r="B2">
        <v>32</v>
      </c>
      <c r="C2">
        <v>3201</v>
      </c>
      <c r="D2" t="s">
        <v>88</v>
      </c>
      <c r="E2" t="s">
        <v>46</v>
      </c>
    </row>
    <row r="3" spans="1:5" x14ac:dyDescent="0.35">
      <c r="A3" s="2" t="s">
        <v>26</v>
      </c>
      <c r="B3">
        <v>32</v>
      </c>
      <c r="C3">
        <v>3201</v>
      </c>
      <c r="D3" t="s">
        <v>91</v>
      </c>
      <c r="E3" t="s">
        <v>47</v>
      </c>
    </row>
    <row r="4" spans="1:5" x14ac:dyDescent="0.35">
      <c r="A4" s="2" t="s">
        <v>27</v>
      </c>
      <c r="B4">
        <v>32</v>
      </c>
      <c r="C4">
        <v>3201</v>
      </c>
      <c r="D4" t="s">
        <v>92</v>
      </c>
      <c r="E4" t="s">
        <v>48</v>
      </c>
    </row>
    <row r="5" spans="1:5" x14ac:dyDescent="0.35">
      <c r="A5" s="2" t="s">
        <v>19</v>
      </c>
      <c r="B5">
        <v>32</v>
      </c>
      <c r="C5">
        <v>3201</v>
      </c>
      <c r="D5" t="s">
        <v>93</v>
      </c>
      <c r="E5" t="s">
        <v>49</v>
      </c>
    </row>
    <row r="6" spans="1:5" x14ac:dyDescent="0.35">
      <c r="A6" s="2" t="s">
        <v>20</v>
      </c>
      <c r="B6">
        <v>32</v>
      </c>
      <c r="C6">
        <v>3201</v>
      </c>
      <c r="D6" t="s">
        <v>94</v>
      </c>
      <c r="E6" t="s">
        <v>50</v>
      </c>
    </row>
    <row r="7" spans="1:5" x14ac:dyDescent="0.35">
      <c r="A7" s="2" t="s">
        <v>24</v>
      </c>
      <c r="B7">
        <v>32</v>
      </c>
      <c r="C7">
        <v>3201</v>
      </c>
      <c r="D7" t="s">
        <v>95</v>
      </c>
      <c r="E7" t="s">
        <v>51</v>
      </c>
    </row>
    <row r="8" spans="1:5" x14ac:dyDescent="0.35">
      <c r="A8" s="2" t="s">
        <v>25</v>
      </c>
      <c r="B8">
        <v>32</v>
      </c>
      <c r="C8">
        <v>3201</v>
      </c>
      <c r="D8" t="s">
        <v>96</v>
      </c>
      <c r="E8" t="s">
        <v>52</v>
      </c>
    </row>
    <row r="9" spans="1:5" x14ac:dyDescent="0.35">
      <c r="A9" s="2" t="s">
        <v>22</v>
      </c>
      <c r="B9">
        <v>32</v>
      </c>
      <c r="C9">
        <v>3201</v>
      </c>
      <c r="D9" t="s">
        <v>97</v>
      </c>
      <c r="E9" t="s">
        <v>53</v>
      </c>
    </row>
    <row r="10" spans="1:5" x14ac:dyDescent="0.35">
      <c r="A10" s="2" t="s">
        <v>21</v>
      </c>
      <c r="B10">
        <v>32</v>
      </c>
      <c r="C10">
        <v>3201</v>
      </c>
      <c r="D10" t="s">
        <v>98</v>
      </c>
      <c r="E10" t="s">
        <v>54</v>
      </c>
    </row>
    <row r="11" spans="1:5" x14ac:dyDescent="0.35">
      <c r="A11" s="2" t="s">
        <v>32</v>
      </c>
      <c r="B11">
        <v>32</v>
      </c>
      <c r="C11">
        <v>3201</v>
      </c>
      <c r="D11" t="s">
        <v>99</v>
      </c>
      <c r="E11" t="s">
        <v>55</v>
      </c>
    </row>
    <row r="12" spans="1:5" x14ac:dyDescent="0.35">
      <c r="A12" s="2" t="s">
        <v>34</v>
      </c>
      <c r="B12">
        <v>32</v>
      </c>
      <c r="C12">
        <v>3201</v>
      </c>
      <c r="D12" t="s">
        <v>100</v>
      </c>
      <c r="E12" t="s">
        <v>56</v>
      </c>
    </row>
    <row r="13" spans="1:5" x14ac:dyDescent="0.35">
      <c r="A13" s="2" t="s">
        <v>30</v>
      </c>
      <c r="B13">
        <v>32</v>
      </c>
      <c r="C13">
        <v>3201</v>
      </c>
      <c r="D13" t="s">
        <v>101</v>
      </c>
      <c r="E13" t="s">
        <v>57</v>
      </c>
    </row>
    <row r="14" spans="1:5" x14ac:dyDescent="0.35">
      <c r="A14" s="2" t="s">
        <v>29</v>
      </c>
      <c r="B14">
        <v>32</v>
      </c>
      <c r="C14">
        <v>3201</v>
      </c>
      <c r="D14" t="s">
        <v>102</v>
      </c>
      <c r="E14" t="s">
        <v>58</v>
      </c>
    </row>
    <row r="15" spans="1:5" x14ac:dyDescent="0.35">
      <c r="A15" s="2" t="s">
        <v>4</v>
      </c>
      <c r="B15">
        <v>32</v>
      </c>
      <c r="C15">
        <v>3201</v>
      </c>
      <c r="D15" t="s">
        <v>103</v>
      </c>
      <c r="E15" t="s">
        <v>59</v>
      </c>
    </row>
    <row r="16" spans="1:5" x14ac:dyDescent="0.35">
      <c r="A16" s="2" t="s">
        <v>8</v>
      </c>
      <c r="B16">
        <v>32</v>
      </c>
      <c r="C16">
        <v>3201</v>
      </c>
      <c r="D16" t="s">
        <v>104</v>
      </c>
      <c r="E16" t="s">
        <v>60</v>
      </c>
    </row>
    <row r="17" spans="1:5" x14ac:dyDescent="0.35">
      <c r="A17" s="2" t="s">
        <v>7</v>
      </c>
      <c r="B17">
        <v>32</v>
      </c>
      <c r="C17">
        <v>3201</v>
      </c>
      <c r="D17" t="s">
        <v>105</v>
      </c>
      <c r="E17" t="s">
        <v>61</v>
      </c>
    </row>
    <row r="18" spans="1:5" x14ac:dyDescent="0.35">
      <c r="A18" s="2" t="s">
        <v>6</v>
      </c>
      <c r="B18">
        <v>32</v>
      </c>
      <c r="C18">
        <v>3201</v>
      </c>
      <c r="D18" t="s">
        <v>106</v>
      </c>
      <c r="E18" t="s">
        <v>62</v>
      </c>
    </row>
    <row r="19" spans="1:5" x14ac:dyDescent="0.35">
      <c r="A19" s="2" t="s">
        <v>35</v>
      </c>
      <c r="B19">
        <v>32</v>
      </c>
      <c r="C19">
        <v>3201</v>
      </c>
      <c r="D19" t="s">
        <v>107</v>
      </c>
      <c r="E19" t="s">
        <v>63</v>
      </c>
    </row>
    <row r="20" spans="1:5" x14ac:dyDescent="0.35">
      <c r="A20" s="2" t="s">
        <v>38</v>
      </c>
      <c r="B20">
        <v>32</v>
      </c>
      <c r="C20">
        <v>3201</v>
      </c>
      <c r="D20" t="s">
        <v>108</v>
      </c>
      <c r="E20" t="s">
        <v>64</v>
      </c>
    </row>
    <row r="21" spans="1:5" x14ac:dyDescent="0.35">
      <c r="A21" s="2" t="s">
        <v>40</v>
      </c>
      <c r="B21">
        <v>32</v>
      </c>
      <c r="C21">
        <v>3201</v>
      </c>
      <c r="D21" t="s">
        <v>109</v>
      </c>
      <c r="E21" t="s">
        <v>65</v>
      </c>
    </row>
    <row r="22" spans="1:5" x14ac:dyDescent="0.35">
      <c r="A22" s="2" t="s">
        <v>3</v>
      </c>
      <c r="B22">
        <v>32</v>
      </c>
      <c r="C22">
        <v>3201</v>
      </c>
      <c r="D22" t="s">
        <v>110</v>
      </c>
      <c r="E22" t="s">
        <v>66</v>
      </c>
    </row>
    <row r="23" spans="1:5" x14ac:dyDescent="0.35">
      <c r="A23" s="2" t="s">
        <v>36</v>
      </c>
      <c r="B23">
        <v>32</v>
      </c>
      <c r="C23">
        <v>3201</v>
      </c>
      <c r="D23" t="s">
        <v>111</v>
      </c>
      <c r="E23" t="s">
        <v>67</v>
      </c>
    </row>
    <row r="24" spans="1:5" x14ac:dyDescent="0.35">
      <c r="A24" s="2" t="s">
        <v>39</v>
      </c>
      <c r="B24">
        <v>32</v>
      </c>
      <c r="C24">
        <v>3201</v>
      </c>
      <c r="D24" t="s">
        <v>112</v>
      </c>
      <c r="E24" t="s">
        <v>68</v>
      </c>
    </row>
    <row r="25" spans="1:5" x14ac:dyDescent="0.35">
      <c r="A25" s="2" t="s">
        <v>16</v>
      </c>
      <c r="B25">
        <v>32</v>
      </c>
      <c r="C25">
        <v>3201</v>
      </c>
      <c r="D25" t="s">
        <v>113</v>
      </c>
      <c r="E25" t="s">
        <v>69</v>
      </c>
    </row>
    <row r="26" spans="1:5" x14ac:dyDescent="0.35">
      <c r="A26" s="2" t="s">
        <v>17</v>
      </c>
      <c r="B26">
        <v>32</v>
      </c>
      <c r="C26">
        <v>3201</v>
      </c>
      <c r="D26" t="s">
        <v>114</v>
      </c>
      <c r="E26" t="s">
        <v>70</v>
      </c>
    </row>
    <row r="27" spans="1:5" x14ac:dyDescent="0.35">
      <c r="A27" s="2" t="s">
        <v>18</v>
      </c>
      <c r="B27">
        <v>32</v>
      </c>
      <c r="C27">
        <v>3201</v>
      </c>
      <c r="D27" t="s">
        <v>115</v>
      </c>
      <c r="E27" t="s">
        <v>71</v>
      </c>
    </row>
    <row r="28" spans="1:5" x14ac:dyDescent="0.35">
      <c r="A28" s="2" t="s">
        <v>15</v>
      </c>
      <c r="B28">
        <v>32</v>
      </c>
      <c r="C28">
        <v>3201</v>
      </c>
      <c r="D28" t="s">
        <v>116</v>
      </c>
      <c r="E28" t="s">
        <v>72</v>
      </c>
    </row>
    <row r="29" spans="1:5" x14ac:dyDescent="0.35">
      <c r="A29" s="2" t="s">
        <v>13</v>
      </c>
      <c r="B29">
        <v>32</v>
      </c>
      <c r="C29">
        <v>3201</v>
      </c>
      <c r="D29" t="s">
        <v>117</v>
      </c>
      <c r="E29" t="s">
        <v>73</v>
      </c>
    </row>
    <row r="30" spans="1:5" x14ac:dyDescent="0.35">
      <c r="A30" s="2" t="s">
        <v>11</v>
      </c>
      <c r="B30">
        <v>32</v>
      </c>
      <c r="C30">
        <v>3201</v>
      </c>
      <c r="D30" t="s">
        <v>118</v>
      </c>
      <c r="E30" t="s">
        <v>74</v>
      </c>
    </row>
    <row r="31" spans="1:5" x14ac:dyDescent="0.35">
      <c r="A31" s="2" t="s">
        <v>10</v>
      </c>
      <c r="B31">
        <v>32</v>
      </c>
      <c r="C31">
        <v>3201</v>
      </c>
      <c r="D31" t="s">
        <v>119</v>
      </c>
      <c r="E31" t="s">
        <v>75</v>
      </c>
    </row>
    <row r="32" spans="1:5" x14ac:dyDescent="0.35">
      <c r="A32" s="2" t="s">
        <v>12</v>
      </c>
      <c r="B32">
        <v>32</v>
      </c>
      <c r="C32">
        <v>3201</v>
      </c>
      <c r="D32" t="s">
        <v>120</v>
      </c>
      <c r="E32" t="s">
        <v>76</v>
      </c>
    </row>
    <row r="33" spans="1:5" x14ac:dyDescent="0.35">
      <c r="A33" s="2" t="s">
        <v>89</v>
      </c>
      <c r="B33">
        <v>32</v>
      </c>
      <c r="C33">
        <v>3201</v>
      </c>
      <c r="D33" t="s">
        <v>121</v>
      </c>
      <c r="E33" t="s">
        <v>77</v>
      </c>
    </row>
    <row r="34" spans="1:5" x14ac:dyDescent="0.35">
      <c r="A34" s="2" t="s">
        <v>33</v>
      </c>
      <c r="B34">
        <v>32</v>
      </c>
      <c r="C34">
        <v>3201</v>
      </c>
      <c r="D34" t="s">
        <v>122</v>
      </c>
      <c r="E34" t="s">
        <v>78</v>
      </c>
    </row>
    <row r="35" spans="1:5" x14ac:dyDescent="0.35">
      <c r="A35" s="2" t="s">
        <v>31</v>
      </c>
      <c r="B35">
        <v>32</v>
      </c>
      <c r="C35">
        <v>3201</v>
      </c>
      <c r="D35" t="s">
        <v>123</v>
      </c>
      <c r="E35" t="s">
        <v>79</v>
      </c>
    </row>
    <row r="36" spans="1:5" x14ac:dyDescent="0.35">
      <c r="A36" s="2" t="s">
        <v>37</v>
      </c>
      <c r="B36">
        <v>32</v>
      </c>
      <c r="C36">
        <v>3201</v>
      </c>
      <c r="D36" t="s">
        <v>124</v>
      </c>
      <c r="E36" t="s">
        <v>80</v>
      </c>
    </row>
    <row r="37" spans="1:5" x14ac:dyDescent="0.35">
      <c r="A37" s="2" t="s">
        <v>23</v>
      </c>
      <c r="B37">
        <v>32</v>
      </c>
      <c r="C37">
        <v>3201</v>
      </c>
      <c r="D37" t="s">
        <v>125</v>
      </c>
      <c r="E37" t="s">
        <v>81</v>
      </c>
    </row>
    <row r="38" spans="1:5" x14ac:dyDescent="0.35">
      <c r="A38" s="2" t="s">
        <v>90</v>
      </c>
      <c r="B38">
        <v>32</v>
      </c>
      <c r="C38">
        <v>3201</v>
      </c>
      <c r="D38" t="s">
        <v>126</v>
      </c>
      <c r="E38" t="s">
        <v>82</v>
      </c>
    </row>
    <row r="39" spans="1:5" x14ac:dyDescent="0.35">
      <c r="A39" s="2" t="s">
        <v>14</v>
      </c>
      <c r="B39">
        <v>32</v>
      </c>
      <c r="C39">
        <v>3201</v>
      </c>
      <c r="D39" t="s">
        <v>127</v>
      </c>
      <c r="E39" t="s">
        <v>83</v>
      </c>
    </row>
    <row r="40" spans="1:5" x14ac:dyDescent="0.35">
      <c r="A40" s="2" t="s">
        <v>5</v>
      </c>
      <c r="B40">
        <v>32</v>
      </c>
      <c r="C40">
        <v>3201</v>
      </c>
      <c r="D40" t="s">
        <v>128</v>
      </c>
      <c r="E40" t="s">
        <v>84</v>
      </c>
    </row>
    <row r="41" spans="1:5" x14ac:dyDescent="0.35">
      <c r="A41" s="2" t="s">
        <v>9</v>
      </c>
      <c r="B41">
        <v>32</v>
      </c>
      <c r="C41">
        <v>3201</v>
      </c>
      <c r="D41" t="s">
        <v>129</v>
      </c>
      <c r="E41" t="s">
        <v>85</v>
      </c>
    </row>
    <row r="42" spans="1:5" x14ac:dyDescent="0.35">
      <c r="B42">
        <v>32</v>
      </c>
      <c r="C42">
        <v>3201</v>
      </c>
      <c r="D4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Abdillah Harahap</dc:creator>
  <cp:lastModifiedBy>Farhan Abdillah Harahap</cp:lastModifiedBy>
  <dcterms:created xsi:type="dcterms:W3CDTF">2023-09-18T12:57:41Z</dcterms:created>
  <dcterms:modified xsi:type="dcterms:W3CDTF">2023-09-18T13:19:10Z</dcterms:modified>
</cp:coreProperties>
</file>