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jects - GitHub\Multi-Server Queueing System Model Comparism\Reports and Analysis\"/>
    </mc:Choice>
  </mc:AlternateContent>
  <xr:revisionPtr revIDLastSave="0" documentId="13_ncr:1_{3E8A0DD2-7AD6-47C9-B4DE-37BB202C5CC4}" xr6:coauthVersionLast="47" xr6:coauthVersionMax="47" xr10:uidLastSave="{00000000-0000-0000-0000-000000000000}"/>
  <bookViews>
    <workbookView xWindow="28665" yWindow="-135" windowWidth="29070" windowHeight="158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E4" i="1" s="1"/>
  <c r="D3" i="1"/>
  <c r="E3" i="1" s="1"/>
  <c r="E2" i="1"/>
  <c r="F2" i="1" s="1"/>
  <c r="D1" i="1"/>
  <c r="E1" i="1" s="1"/>
  <c r="F1" i="1" s="1"/>
  <c r="G1" i="1" s="1"/>
  <c r="H1" i="1" s="1"/>
  <c r="I1" i="1" s="1"/>
  <c r="J1" i="1" s="1"/>
  <c r="K1" i="1" s="1"/>
  <c r="L1" i="1" s="1"/>
  <c r="M1" i="1" s="1"/>
  <c r="E5" i="1" l="1"/>
  <c r="E7" i="1" s="1"/>
  <c r="F3" i="1"/>
  <c r="G3" i="1" s="1"/>
  <c r="H3" i="1" s="1"/>
  <c r="I3" i="1" s="1"/>
  <c r="J3" i="1" s="1"/>
  <c r="K3" i="1" s="1"/>
  <c r="L3" i="1" s="1"/>
  <c r="M3" i="1" s="1"/>
  <c r="M5" i="1" s="1"/>
  <c r="F5" i="1"/>
  <c r="F6" i="1"/>
  <c r="G2" i="1"/>
  <c r="E6" i="1"/>
  <c r="F4" i="1"/>
  <c r="G4" i="1" s="1"/>
  <c r="H4" i="1" s="1"/>
  <c r="I4" i="1" s="1"/>
  <c r="J4" i="1" s="1"/>
  <c r="K4" i="1" s="1"/>
  <c r="L4" i="1" s="1"/>
  <c r="M4" i="1" s="1"/>
  <c r="M6" i="1" s="1"/>
  <c r="D5" i="1"/>
  <c r="D7" i="1" s="1"/>
  <c r="G6" i="1" l="1"/>
  <c r="G5" i="1"/>
  <c r="G7" i="1" s="1"/>
  <c r="H2" i="1"/>
  <c r="F7" i="1"/>
  <c r="M7" i="1"/>
  <c r="H5" i="1" l="1"/>
  <c r="H7" i="1" s="1"/>
  <c r="I2" i="1"/>
  <c r="H6" i="1"/>
  <c r="I5" i="1" l="1"/>
  <c r="I7" i="1" s="1"/>
  <c r="J2" i="1"/>
  <c r="I6" i="1"/>
  <c r="K2" i="1" l="1"/>
  <c r="J6" i="1"/>
  <c r="J5" i="1"/>
  <c r="J7" i="1" s="1"/>
  <c r="L2" i="1" l="1"/>
  <c r="K6" i="1"/>
  <c r="K5" i="1"/>
  <c r="K7" i="1" s="1"/>
  <c r="L6" i="1" l="1"/>
  <c r="L5" i="1"/>
  <c r="L7" i="1" l="1"/>
</calcChain>
</file>

<file path=xl/sharedStrings.xml><?xml version="1.0" encoding="utf-8"?>
<sst xmlns="http://schemas.openxmlformats.org/spreadsheetml/2006/main" count="38" uniqueCount="36">
  <si>
    <t>Name</t>
  </si>
  <si>
    <t>Symbol, Eq</t>
  </si>
  <si>
    <t>Arrival Rate</t>
  </si>
  <si>
    <t>λ</t>
  </si>
  <si>
    <t xml:space="preserve">Server-1 Departure Rate </t>
  </si>
  <si>
    <t>μ1</t>
  </si>
  <si>
    <t xml:space="preserve">Server-2 Departure Rate </t>
  </si>
  <si>
    <t>μ2</t>
  </si>
  <si>
    <t>Server-1 Traffic Intensity</t>
  </si>
  <si>
    <t xml:space="preserve"> ρ1 = λ/μ1</t>
  </si>
  <si>
    <t>Server-2 Traffic Intensity</t>
  </si>
  <si>
    <t xml:space="preserve"> ρ2 = λ/μ2</t>
  </si>
  <si>
    <t>Traffic Intensity</t>
  </si>
  <si>
    <t xml:space="preserve"> ρ =  (ρ1 + ρ2)/2</t>
  </si>
  <si>
    <t xml:space="preserve">Scenario-1 Simulation Results </t>
  </si>
  <si>
    <t>Average Server Output Statistics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</si>
  <si>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= L</t>
    </r>
    <r>
      <rPr>
        <vertAlign val="subscript"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q2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</si>
  <si>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= (L</t>
    </r>
    <r>
      <rPr>
        <vertAlign val="subscript"/>
        <sz val="11"/>
        <color theme="1"/>
        <rFont val="Calibri"/>
        <family val="2"/>
        <scheme val="minor"/>
      </rPr>
      <t>u1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u2</t>
    </r>
    <r>
      <rPr>
        <sz val="11"/>
        <color theme="1"/>
        <rFont val="Calibri"/>
        <family val="2"/>
        <scheme val="minor"/>
      </rPr>
      <t>)/2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</si>
  <si>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= L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s2</t>
    </r>
  </si>
  <si>
    <r>
      <t>W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W</t>
    </r>
    <r>
      <rPr>
        <vertAlign val="subscript"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+ W</t>
    </r>
    <r>
      <rPr>
        <vertAlign val="subscript"/>
        <sz val="11"/>
        <color theme="1"/>
        <rFont val="Calibri"/>
        <family val="2"/>
        <scheme val="minor"/>
      </rPr>
      <t>q2</t>
    </r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</si>
  <si>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= W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+ W</t>
    </r>
    <r>
      <rPr>
        <vertAlign val="subscript"/>
        <sz val="11"/>
        <color theme="1"/>
        <rFont val="Calibri"/>
        <family val="2"/>
        <scheme val="minor"/>
      </rPr>
      <t>s2</t>
    </r>
  </si>
  <si>
    <t xml:space="preserve">Scenario-2 Simulation Results </t>
  </si>
  <si>
    <t>Server Output Statistics</t>
  </si>
  <si>
    <r>
      <t>L</t>
    </r>
    <r>
      <rPr>
        <vertAlign val="subscript"/>
        <sz val="11"/>
        <color theme="1"/>
        <rFont val="Calibri"/>
        <family val="2"/>
        <scheme val="minor"/>
      </rPr>
      <t>q</t>
    </r>
  </si>
  <si>
    <r>
      <t>L</t>
    </r>
    <r>
      <rPr>
        <vertAlign val="subscript"/>
        <sz val="11"/>
        <color theme="1"/>
        <rFont val="Calibri"/>
        <family val="2"/>
        <scheme val="minor"/>
      </rPr>
      <t>u</t>
    </r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</si>
  <si>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</si>
  <si>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r>
      <t>W</t>
    </r>
    <r>
      <rPr>
        <vertAlign val="subscript"/>
        <sz val="11"/>
        <color theme="1"/>
        <rFont val="Calibri"/>
        <family val="2"/>
        <scheme val="minor"/>
      </rPr>
      <t>q</t>
    </r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</si>
  <si>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</si>
  <si>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t>Average Queue Length</t>
  </si>
  <si>
    <t>Average Server Utilization</t>
  </si>
  <si>
    <t xml:space="preserve"> Average Number of Customers</t>
  </si>
  <si>
    <t>Average Queueing Delay</t>
  </si>
  <si>
    <t>Average System Delay</t>
  </si>
  <si>
    <t>Average Number of Customers</t>
  </si>
  <si>
    <t xml:space="preserve"> Average Queueing Delay</t>
  </si>
  <si>
    <t xml:space="preserve"> Average System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</si>
</sst>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2" fillId="3" borderId="2" xfId="2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5" fillId="2" borderId="2" xfId="1" applyFon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0" xfId="0" applyAlignment="1">
      <alignment wrapText="1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V6" sqref="V6"/>
    </sheetView>
  </sheetViews>
  <sheetFormatPr defaultRowHeight="14.4" x14ac:dyDescent="0.3"/>
  <cols>
    <col min="1" max="1" width="13.77734375" style="7" customWidth="1"/>
    <col min="2" max="2" width="8.88671875" style="7"/>
    <col min="3" max="3" width="7.44140625" style="7" customWidth="1"/>
    <col min="4" max="4" width="7.33203125" style="7" customWidth="1"/>
    <col min="5" max="5" width="7.21875" style="7" customWidth="1"/>
    <col min="6" max="7" width="7.77734375" style="7" customWidth="1"/>
    <col min="8" max="8" width="6.5546875" style="7" customWidth="1"/>
    <col min="9" max="11" width="6.88671875" style="7" customWidth="1"/>
    <col min="12" max="12" width="7.21875" style="7" customWidth="1"/>
    <col min="13" max="13" width="7.77734375" style="7" customWidth="1"/>
    <col min="14" max="16384" width="8.88671875" style="7"/>
  </cols>
  <sheetData>
    <row r="1" spans="1:13" ht="28.8" x14ac:dyDescent="0.3">
      <c r="A1" s="1" t="s">
        <v>0</v>
      </c>
      <c r="B1" s="1" t="s">
        <v>1</v>
      </c>
      <c r="C1" s="1">
        <v>1</v>
      </c>
      <c r="D1" s="1">
        <f>C1+1</f>
        <v>2</v>
      </c>
      <c r="E1" s="1">
        <f t="shared" ref="E1:M2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</row>
    <row r="2" spans="1:13" x14ac:dyDescent="0.3">
      <c r="A2" s="2" t="s">
        <v>2</v>
      </c>
      <c r="B2" s="3" t="s">
        <v>3</v>
      </c>
      <c r="C2" s="3">
        <v>0</v>
      </c>
      <c r="D2" s="3">
        <v>1</v>
      </c>
      <c r="E2" s="3">
        <f>D2+1</f>
        <v>2</v>
      </c>
      <c r="F2" s="3">
        <f t="shared" si="0"/>
        <v>3</v>
      </c>
      <c r="G2" s="3">
        <f t="shared" si="0"/>
        <v>4</v>
      </c>
      <c r="H2" s="3">
        <f t="shared" si="0"/>
        <v>5</v>
      </c>
      <c r="I2" s="3">
        <f t="shared" si="0"/>
        <v>6</v>
      </c>
      <c r="J2" s="3">
        <f t="shared" si="0"/>
        <v>7</v>
      </c>
      <c r="K2" s="3">
        <f t="shared" si="0"/>
        <v>8</v>
      </c>
      <c r="L2" s="3">
        <f t="shared" si="0"/>
        <v>9</v>
      </c>
      <c r="M2" s="3">
        <v>9.9</v>
      </c>
    </row>
    <row r="3" spans="1:13" ht="28.8" x14ac:dyDescent="0.3">
      <c r="A3" s="2" t="s">
        <v>4</v>
      </c>
      <c r="B3" s="3" t="s">
        <v>5</v>
      </c>
      <c r="C3" s="3">
        <v>10</v>
      </c>
      <c r="D3" s="3">
        <f>C3</f>
        <v>10</v>
      </c>
      <c r="E3" s="3">
        <f t="shared" ref="E3:M4" si="1">D3</f>
        <v>10</v>
      </c>
      <c r="F3" s="3">
        <f t="shared" si="1"/>
        <v>10</v>
      </c>
      <c r="G3" s="3">
        <f t="shared" si="1"/>
        <v>10</v>
      </c>
      <c r="H3" s="3">
        <f t="shared" si="1"/>
        <v>10</v>
      </c>
      <c r="I3" s="3">
        <f t="shared" si="1"/>
        <v>10</v>
      </c>
      <c r="J3" s="3">
        <f t="shared" si="1"/>
        <v>10</v>
      </c>
      <c r="K3" s="3">
        <f t="shared" si="1"/>
        <v>10</v>
      </c>
      <c r="L3" s="3">
        <f t="shared" si="1"/>
        <v>10</v>
      </c>
      <c r="M3" s="3">
        <f t="shared" si="1"/>
        <v>10</v>
      </c>
    </row>
    <row r="4" spans="1:13" ht="28.8" x14ac:dyDescent="0.3">
      <c r="A4" s="2" t="s">
        <v>6</v>
      </c>
      <c r="B4" s="3" t="s">
        <v>7</v>
      </c>
      <c r="C4" s="3">
        <v>10</v>
      </c>
      <c r="D4" s="3">
        <f>C4</f>
        <v>10</v>
      </c>
      <c r="E4" s="3">
        <f t="shared" si="1"/>
        <v>10</v>
      </c>
      <c r="F4" s="3">
        <f t="shared" si="1"/>
        <v>10</v>
      </c>
      <c r="G4" s="3">
        <f t="shared" si="1"/>
        <v>10</v>
      </c>
      <c r="H4" s="3">
        <f t="shared" si="1"/>
        <v>10</v>
      </c>
      <c r="I4" s="3">
        <f t="shared" si="1"/>
        <v>10</v>
      </c>
      <c r="J4" s="3">
        <f t="shared" si="1"/>
        <v>10</v>
      </c>
      <c r="K4" s="3">
        <f t="shared" si="1"/>
        <v>10</v>
      </c>
      <c r="L4" s="3">
        <f t="shared" si="1"/>
        <v>10</v>
      </c>
      <c r="M4" s="3">
        <f t="shared" si="1"/>
        <v>10</v>
      </c>
    </row>
    <row r="5" spans="1:13" ht="31.8" customHeight="1" x14ac:dyDescent="0.3">
      <c r="A5" s="2" t="s">
        <v>8</v>
      </c>
      <c r="B5" s="3" t="s">
        <v>9</v>
      </c>
      <c r="C5" s="3">
        <v>0</v>
      </c>
      <c r="D5" s="3">
        <f>D2/D3</f>
        <v>0.1</v>
      </c>
      <c r="E5" s="3">
        <f t="shared" ref="E5:M5" si="2">E2/E3</f>
        <v>0.2</v>
      </c>
      <c r="F5" s="3">
        <f t="shared" si="2"/>
        <v>0.3</v>
      </c>
      <c r="G5" s="3">
        <f t="shared" si="2"/>
        <v>0.4</v>
      </c>
      <c r="H5" s="3">
        <f t="shared" si="2"/>
        <v>0.5</v>
      </c>
      <c r="I5" s="3">
        <f t="shared" si="2"/>
        <v>0.6</v>
      </c>
      <c r="J5" s="3">
        <f t="shared" si="2"/>
        <v>0.7</v>
      </c>
      <c r="K5" s="3">
        <f t="shared" si="2"/>
        <v>0.8</v>
      </c>
      <c r="L5" s="3">
        <f t="shared" si="2"/>
        <v>0.9</v>
      </c>
      <c r="M5" s="3">
        <f t="shared" si="2"/>
        <v>0.99</v>
      </c>
    </row>
    <row r="6" spans="1:13" ht="31.8" customHeight="1" x14ac:dyDescent="0.3">
      <c r="A6" s="2" t="s">
        <v>10</v>
      </c>
      <c r="B6" s="3" t="s">
        <v>11</v>
      </c>
      <c r="C6" s="3">
        <v>0</v>
      </c>
      <c r="D6" s="3">
        <f>D2/D4</f>
        <v>0.1</v>
      </c>
      <c r="E6" s="3">
        <f t="shared" ref="E6:M6" si="3">E2/E4</f>
        <v>0.2</v>
      </c>
      <c r="F6" s="3">
        <f t="shared" si="3"/>
        <v>0.3</v>
      </c>
      <c r="G6" s="3">
        <f t="shared" si="3"/>
        <v>0.4</v>
      </c>
      <c r="H6" s="3">
        <f t="shared" si="3"/>
        <v>0.5</v>
      </c>
      <c r="I6" s="3">
        <f t="shared" si="3"/>
        <v>0.6</v>
      </c>
      <c r="J6" s="3">
        <f t="shared" si="3"/>
        <v>0.7</v>
      </c>
      <c r="K6" s="3">
        <f t="shared" si="3"/>
        <v>0.8</v>
      </c>
      <c r="L6" s="3">
        <f t="shared" si="3"/>
        <v>0.9</v>
      </c>
      <c r="M6" s="3">
        <f t="shared" si="3"/>
        <v>0.99</v>
      </c>
    </row>
    <row r="7" spans="1:13" ht="28.8" x14ac:dyDescent="0.3">
      <c r="A7" s="2" t="s">
        <v>12</v>
      </c>
      <c r="B7" s="3" t="s">
        <v>13</v>
      </c>
      <c r="C7" s="3">
        <v>0</v>
      </c>
      <c r="D7" s="3">
        <f t="shared" ref="D7:M7" si="4">AVERAGE(D5,D6)</f>
        <v>0.1</v>
      </c>
      <c r="E7" s="3">
        <f t="shared" si="4"/>
        <v>0.2</v>
      </c>
      <c r="F7" s="3">
        <f t="shared" si="4"/>
        <v>0.3</v>
      </c>
      <c r="G7" s="3">
        <f t="shared" si="4"/>
        <v>0.4</v>
      </c>
      <c r="H7" s="3">
        <f t="shared" si="4"/>
        <v>0.5</v>
      </c>
      <c r="I7" s="3">
        <f t="shared" si="4"/>
        <v>0.6</v>
      </c>
      <c r="J7" s="3">
        <f t="shared" si="4"/>
        <v>0.7</v>
      </c>
      <c r="K7" s="3">
        <f t="shared" si="4"/>
        <v>0.8</v>
      </c>
      <c r="L7" s="3">
        <f t="shared" si="4"/>
        <v>0.9</v>
      </c>
      <c r="M7" s="3">
        <f t="shared" si="4"/>
        <v>0.99</v>
      </c>
    </row>
    <row r="8" spans="1:13" x14ac:dyDescent="0.3">
      <c r="A8" s="4" t="s">
        <v>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2"/>
      <c r="B9" s="5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31.2" x14ac:dyDescent="0.35">
      <c r="A10" s="2" t="s">
        <v>28</v>
      </c>
      <c r="B10" s="3" t="s">
        <v>16</v>
      </c>
      <c r="C10" s="3">
        <v>0</v>
      </c>
      <c r="D10" s="6">
        <v>1.74431356E-2</v>
      </c>
      <c r="E10" s="6">
        <v>8.4880982999999993E-2</v>
      </c>
      <c r="F10" s="6">
        <v>0.25407689999999999</v>
      </c>
      <c r="G10" s="6">
        <v>0.55774058999999998</v>
      </c>
      <c r="H10" s="6">
        <v>1.0828518000000003</v>
      </c>
      <c r="I10" s="6">
        <v>1.4467218599999998</v>
      </c>
      <c r="J10" s="6">
        <v>2.6845528000000001</v>
      </c>
      <c r="K10" s="6">
        <v>4.1343899999999998</v>
      </c>
      <c r="L10" s="6">
        <v>7.0159383000000002</v>
      </c>
      <c r="M10" s="6">
        <v>28.399700000000003</v>
      </c>
    </row>
    <row r="11" spans="1:13" ht="45.6" x14ac:dyDescent="0.3">
      <c r="A11" s="2" t="s">
        <v>29</v>
      </c>
      <c r="B11" s="3" t="s">
        <v>17</v>
      </c>
      <c r="C11" s="3">
        <v>0</v>
      </c>
      <c r="D11" s="6">
        <v>4.5479755750000003E-2</v>
      </c>
      <c r="E11" s="6">
        <v>9.5110470000000003E-2</v>
      </c>
      <c r="F11" s="6">
        <v>0.16034901749999997</v>
      </c>
      <c r="G11" s="6">
        <v>0.21736464750000004</v>
      </c>
      <c r="H11" s="6">
        <v>0.29399613880000003</v>
      </c>
      <c r="I11" s="6">
        <v>0.34929517439999996</v>
      </c>
      <c r="J11" s="6">
        <v>0.42004722859999999</v>
      </c>
      <c r="K11" s="6">
        <v>0.52949057980000003</v>
      </c>
      <c r="L11" s="6">
        <v>0.68600206800000008</v>
      </c>
      <c r="M11" s="6">
        <v>0.8879608484999999</v>
      </c>
    </row>
    <row r="12" spans="1:13" ht="43.8" x14ac:dyDescent="0.35">
      <c r="A12" s="2" t="s">
        <v>30</v>
      </c>
      <c r="B12" s="3" t="s">
        <v>18</v>
      </c>
      <c r="C12" s="3">
        <v>0</v>
      </c>
      <c r="D12" s="6">
        <v>0.22516243200000002</v>
      </c>
      <c r="E12" s="6">
        <v>0.49990309950000006</v>
      </c>
      <c r="F12" s="6">
        <v>0.9555516850000001</v>
      </c>
      <c r="G12" s="6">
        <v>1.5487150672000001</v>
      </c>
      <c r="H12" s="6">
        <v>2.4453156000000007</v>
      </c>
      <c r="I12" s="6">
        <v>2.9527641279999997</v>
      </c>
      <c r="J12" s="6">
        <v>4.6614513999999989</v>
      </c>
      <c r="K12" s="6">
        <v>6.4610461499999996</v>
      </c>
      <c r="L12" s="6">
        <v>13.395568874999999</v>
      </c>
      <c r="M12" s="6">
        <v>50.807347500000006</v>
      </c>
    </row>
    <row r="13" spans="1:13" ht="43.8" x14ac:dyDescent="0.35">
      <c r="A13" s="2" t="s">
        <v>31</v>
      </c>
      <c r="B13" s="3" t="s">
        <v>19</v>
      </c>
      <c r="C13" s="3">
        <v>0</v>
      </c>
      <c r="D13" s="6">
        <v>1.7250551999999999E-2</v>
      </c>
      <c r="E13" s="6">
        <v>4.1727868000000001E-2</v>
      </c>
      <c r="F13" s="6">
        <v>8.1606615999999993E-2</v>
      </c>
      <c r="G13" s="6">
        <v>0.13461720999999999</v>
      </c>
      <c r="H13" s="6">
        <v>0.20280663999999998</v>
      </c>
      <c r="I13" s="6">
        <v>0.23741604999999999</v>
      </c>
      <c r="J13" s="6">
        <v>0.3730562</v>
      </c>
      <c r="K13" s="6">
        <v>0.51498678000000009</v>
      </c>
      <c r="L13" s="6">
        <v>0.78156054000000008</v>
      </c>
      <c r="M13" s="6">
        <v>3.0892496499999997</v>
      </c>
    </row>
    <row r="14" spans="1:13" ht="31.2" x14ac:dyDescent="0.35">
      <c r="A14" s="2" t="s">
        <v>32</v>
      </c>
      <c r="B14" s="3" t="s">
        <v>20</v>
      </c>
      <c r="C14" s="3">
        <v>0</v>
      </c>
      <c r="D14" s="6">
        <v>0.19716120000000004</v>
      </c>
      <c r="E14" s="6">
        <v>0.2367438</v>
      </c>
      <c r="F14" s="6">
        <v>0.26736660000000001</v>
      </c>
      <c r="G14" s="6">
        <v>0.3198204</v>
      </c>
      <c r="H14" s="6">
        <v>0.38976660000000002</v>
      </c>
      <c r="I14" s="6">
        <v>0.41520133000000004</v>
      </c>
      <c r="J14" s="6">
        <v>0.55735256</v>
      </c>
      <c r="K14" s="6">
        <v>0.69234030000000002</v>
      </c>
      <c r="L14" s="6">
        <v>0.96751609999999999</v>
      </c>
      <c r="M14" s="6">
        <v>3.31243</v>
      </c>
    </row>
    <row r="15" spans="1:13" x14ac:dyDescent="0.3">
      <c r="A15" s="4" t="s">
        <v>21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"/>
      <c r="B16" s="5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9.4" x14ac:dyDescent="0.35">
      <c r="A17" s="2" t="s">
        <v>28</v>
      </c>
      <c r="B17" s="3" t="s">
        <v>23</v>
      </c>
      <c r="C17" s="3">
        <v>0</v>
      </c>
      <c r="D17" s="3">
        <v>4.5387900000000002E-4</v>
      </c>
      <c r="E17" s="3">
        <v>8.1964700000000008E-3</v>
      </c>
      <c r="F17" s="3">
        <v>3.6609099999999999E-2</v>
      </c>
      <c r="G17" s="3">
        <v>9.8044699999999999E-2</v>
      </c>
      <c r="H17" s="3">
        <v>0.21851100000000001</v>
      </c>
      <c r="I17" s="3">
        <v>0.35112300000000002</v>
      </c>
      <c r="J17" s="3">
        <v>0.42731999999999998</v>
      </c>
      <c r="K17" s="3">
        <v>1.2943100000000001</v>
      </c>
      <c r="L17" s="3">
        <v>5.2218099999999996</v>
      </c>
      <c r="M17" s="3">
        <v>29.569600000000001</v>
      </c>
    </row>
    <row r="18" spans="1:13" ht="38.4" customHeight="1" x14ac:dyDescent="0.35">
      <c r="A18" s="2" t="s">
        <v>29</v>
      </c>
      <c r="B18" s="3" t="s">
        <v>24</v>
      </c>
      <c r="C18" s="3">
        <v>0</v>
      </c>
      <c r="D18" s="3">
        <v>4.8204200000000003E-2</v>
      </c>
      <c r="E18" s="3">
        <v>0.102811</v>
      </c>
      <c r="F18" s="3">
        <v>0.15712799999999999</v>
      </c>
      <c r="G18" s="3">
        <v>0.21578800000000001</v>
      </c>
      <c r="H18" s="3">
        <v>0.29504799999999998</v>
      </c>
      <c r="I18" s="3">
        <v>0.37438100000000002</v>
      </c>
      <c r="J18" s="3">
        <v>0.436803</v>
      </c>
      <c r="K18" s="3">
        <v>0.58196899999999996</v>
      </c>
      <c r="L18" s="3">
        <v>0.83948699999999998</v>
      </c>
      <c r="M18" s="3">
        <v>0.93196900000000005</v>
      </c>
    </row>
    <row r="19" spans="1:13" ht="43.8" x14ac:dyDescent="0.35">
      <c r="A19" s="2" t="s">
        <v>33</v>
      </c>
      <c r="B19" s="3" t="s">
        <v>25</v>
      </c>
      <c r="C19" s="3">
        <v>0</v>
      </c>
      <c r="D19" s="3">
        <v>9.7316200000000005E-2</v>
      </c>
      <c r="E19" s="3">
        <v>0.22201499999999999</v>
      </c>
      <c r="F19" s="3">
        <v>0.38747399999999999</v>
      </c>
      <c r="G19" s="3">
        <v>0.62766599999999995</v>
      </c>
      <c r="H19" s="3">
        <v>1.02712</v>
      </c>
      <c r="I19" s="3">
        <v>1.4510099999999999</v>
      </c>
      <c r="J19" s="3">
        <v>1.66825</v>
      </c>
      <c r="K19" s="3">
        <v>3.7525499999999998</v>
      </c>
      <c r="L19" s="3">
        <v>12.1226</v>
      </c>
      <c r="M19" s="3">
        <v>61.003100000000003</v>
      </c>
    </row>
    <row r="20" spans="1:13" ht="43.8" x14ac:dyDescent="0.35">
      <c r="A20" s="2" t="s">
        <v>34</v>
      </c>
      <c r="B20" s="3" t="s">
        <v>26</v>
      </c>
      <c r="C20" s="3">
        <v>0</v>
      </c>
      <c r="D20" s="3">
        <v>5.1081300000000004E-4</v>
      </c>
      <c r="E20" s="3">
        <v>4.8390799999999999E-3</v>
      </c>
      <c r="F20" s="3">
        <v>1.51448E-2</v>
      </c>
      <c r="G20" s="3">
        <v>3.1378999999999997E-2</v>
      </c>
      <c r="H20" s="3">
        <v>5.5993399999999999E-2</v>
      </c>
      <c r="I20" s="3">
        <v>7.5079800000000002E-2</v>
      </c>
      <c r="J20" s="3">
        <v>8.1380900000000006E-2</v>
      </c>
      <c r="K20" s="3">
        <v>0.196744</v>
      </c>
      <c r="L20" s="3">
        <v>0.62077099999999996</v>
      </c>
      <c r="M20" s="3">
        <v>3.2052299999999998</v>
      </c>
    </row>
    <row r="21" spans="1:13" ht="29.4" x14ac:dyDescent="0.35">
      <c r="A21" s="2" t="s">
        <v>35</v>
      </c>
      <c r="B21" s="3" t="s">
        <v>27</v>
      </c>
      <c r="C21" s="3">
        <v>0</v>
      </c>
      <c r="D21" s="3">
        <v>9.2319899999999996E-2</v>
      </c>
      <c r="E21" s="3">
        <v>9.1941700000000001E-2</v>
      </c>
      <c r="F21" s="3">
        <v>9.9495200000000006E-2</v>
      </c>
      <c r="G21" s="3">
        <v>0.113731</v>
      </c>
      <c r="H21" s="3">
        <v>0.13939499999999999</v>
      </c>
      <c r="I21" s="3">
        <v>0.16023599999999999</v>
      </c>
      <c r="J21" s="3">
        <v>0.162884</v>
      </c>
      <c r="K21" s="3">
        <v>0.28725400000000001</v>
      </c>
      <c r="L21" s="3">
        <v>0.72052700000000003</v>
      </c>
      <c r="M21" s="3">
        <v>3.30626</v>
      </c>
    </row>
  </sheetData>
  <mergeCells count="4">
    <mergeCell ref="A8:M8"/>
    <mergeCell ref="B9:M9"/>
    <mergeCell ref="A15:M15"/>
    <mergeCell ref="B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Ishmam</dc:creator>
  <cp:lastModifiedBy>Farhan Ishmam</cp:lastModifiedBy>
  <dcterms:created xsi:type="dcterms:W3CDTF">2015-06-05T18:17:20Z</dcterms:created>
  <dcterms:modified xsi:type="dcterms:W3CDTF">2021-11-11T20:55:07Z</dcterms:modified>
</cp:coreProperties>
</file>