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dentitas" sheetId="1" state="visible" r:id="rId2"/>
    <sheet name="Source Code" sheetId="2" state="visible" r:id="rId3"/>
    <sheet name="Laporan" sheetId="3" state="visible" r:id="rId4"/>
    <sheet name="Demo" sheetId="4" state="visible" r:id="rId5"/>
    <sheet name="Nilai Akhi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<sst xmlns="http://schemas.openxmlformats.org/spreadsheetml/2006/main" count="239" uniqueCount="197">
  <si>
    <t xml:space="preserve">PENILAIAN TUGAS BESAR</t>
  </si>
  <si>
    <t xml:space="preserve">IF2110/Algoritma dan Pemrograman sem. 1 2016/2017</t>
  </si>
  <si>
    <t xml:space="preserve">Bagian ini diisi oleh mahasiswa</t>
  </si>
  <si>
    <t xml:space="preserve">Kelas</t>
  </si>
  <si>
    <t xml:space="preserve">&lt;isi no kelompok&gt;</t>
  </si>
  <si>
    <t xml:space="preserve">No. Kelompok</t>
  </si>
  <si>
    <t xml:space="preserve">&lt;no kelompok&gt;</t>
  </si>
  <si>
    <t xml:space="preserve">Asisten Pembimbing       </t>
  </si>
  <si>
    <t xml:space="preserve">&lt;NIM asisten&gt;</t>
  </si>
  <si>
    <t xml:space="preserve">&lt;nama asisten&gt;</t>
  </si>
  <si>
    <t xml:space="preserve">Asisten Penguji Demo </t>
  </si>
  <si>
    <r>
      <rPr>
        <b val="true"/>
        <sz val="10"/>
        <color rgb="FF000000"/>
        <rFont val="Calibri"/>
        <family val="2"/>
        <charset val="1"/>
      </rPr>
      <t xml:space="preserve">Anggota Kelompok (</t>
    </r>
    <r>
      <rPr>
        <b val="true"/>
        <sz val="10"/>
        <color rgb="FFFF0000"/>
        <rFont val="Calibri"/>
        <family val="2"/>
        <charset val="1"/>
      </rPr>
      <t xml:space="preserve">jika tidak ada anggota ke-6, jangan hapus baris, tapi kosongkan saja</t>
    </r>
    <r>
      <rPr>
        <b val="true"/>
        <sz val="10"/>
        <color rgb="FF000000"/>
        <rFont val="Calibri"/>
        <family val="2"/>
        <charset val="1"/>
      </rPr>
      <t xml:space="preserve">)</t>
    </r>
  </si>
  <si>
    <t xml:space="preserve">No</t>
  </si>
  <si>
    <t xml:space="preserve">NIM</t>
  </si>
  <si>
    <t xml:space="preserve">Nama</t>
  </si>
  <si>
    <t xml:space="preserve">Thareq Yusuf</t>
  </si>
  <si>
    <t xml:space="preserve">Tony</t>
  </si>
  <si>
    <t xml:space="preserve">Nella Zabrina P.</t>
  </si>
  <si>
    <t xml:space="preserve">Harry Setiawan H</t>
  </si>
  <si>
    <t xml:space="preserve">Muh. Habibi Haidir</t>
  </si>
  <si>
    <t xml:space="preserve">Maharani Devira P</t>
  </si>
  <si>
    <t xml:space="preserve">PETUNJUK</t>
  </si>
  <si>
    <t xml:space="preserve">Untuk peserta kuliah IF2110:</t>
  </si>
  <si>
    <t xml:space="preserve">1. Isi identitas kelompok pada bagian yang ditentukan di atas</t>
  </si>
  <si>
    <r>
      <rPr>
        <sz val="10"/>
        <color rgb="FF000000"/>
        <rFont val="Calibri"/>
        <family val="2"/>
        <charset val="1"/>
      </rPr>
      <t xml:space="preserve">2. Isilah data-data yang kosong pada sheet-sheet berikutnya dengan penilaian Anda terhadap hasil tugas Anda pada kolom </t>
    </r>
    <r>
      <rPr>
        <b val="true"/>
        <sz val="10"/>
        <color rgb="FF000000"/>
        <rFont val="Calibri"/>
        <family val="2"/>
        <charset val="1"/>
      </rPr>
      <t xml:space="preserve">Nilai Mhs</t>
    </r>
  </si>
  <si>
    <r>
      <rPr>
        <sz val="10"/>
        <color rgb="FF000000"/>
        <rFont val="Calibri"/>
        <family val="2"/>
        <charset val="1"/>
      </rPr>
      <t xml:space="preserve">3. Semua nilai diberikan dengan </t>
    </r>
    <r>
      <rPr>
        <b val="true"/>
        <sz val="10"/>
        <color rgb="FF000000"/>
        <rFont val="Calibri"/>
        <family val="2"/>
        <charset val="1"/>
      </rPr>
      <t xml:space="preserve">skala 0 s.d. 4</t>
    </r>
    <r>
      <rPr>
        <sz val="10"/>
        <color rgb="FF000000"/>
        <rFont val="Calibri"/>
        <family val="2"/>
        <charset val="1"/>
      </rPr>
      <t xml:space="preserve"> dengan kriteria penilaian sebagaimana tercantum di bawah setiap form</t>
    </r>
  </si>
  <si>
    <t xml:space="preserve">4. Kumpulkan softcopy form penilaian ini bersama dengan laporan tugas besar</t>
  </si>
  <si>
    <t xml:space="preserve">Untuk asisten:</t>
  </si>
  <si>
    <r>
      <rPr>
        <sz val="10"/>
        <color rgb="FF000000"/>
        <rFont val="Calibri"/>
        <family val="2"/>
        <charset val="1"/>
      </rPr>
      <t xml:space="preserve">Silakan memberikan penilaian kelompok pada bagian yang ditentukan pada kolom </t>
    </r>
    <r>
      <rPr>
        <b val="true"/>
        <sz val="10"/>
        <color rgb="FF000000"/>
        <rFont val="Calibri"/>
        <family val="2"/>
        <charset val="1"/>
      </rPr>
      <t xml:space="preserve">Nilai Asisten</t>
    </r>
  </si>
  <si>
    <t xml:space="preserve">BAGIAN I. SOURCE CODE</t>
  </si>
  <si>
    <t xml:space="preserve">Detail rinci status source code dalam bentuk tabel sebagai berikut : </t>
  </si>
  <si>
    <t xml:space="preserve">No.</t>
  </si>
  <si>
    <t xml:space="preserve">Modul* (nama ADT)</t>
  </si>
  <si>
    <t xml:space="preserve">Driver</t>
  </si>
  <si>
    <t xml:space="preserve">NIM PIC**</t>
  </si>
  <si>
    <t xml:space="preserve">Status*** (E/C/T)</t>
  </si>
  <si>
    <t xml:space="preserve">Bobot</t>
  </si>
  <si>
    <t xml:space="preserve">Nilai Mhs</t>
  </si>
  <si>
    <t xml:space="preserve">Nilai Asisten</t>
  </si>
  <si>
    <t xml:space="preserve">[Dibuat/Tidak]</t>
  </si>
  <si>
    <t xml:space="preserve">Mhs</t>
  </si>
  <si>
    <t xml:space="preserve">Asisten</t>
  </si>
  <si>
    <t xml:space="preserve">ADT Point</t>
  </si>
  <si>
    <t xml:space="preserve">ADT Matriks</t>
  </si>
  <si>
    <t xml:space="preserve">ADT Mesin Karakter + Mesin Kata</t>
  </si>
  <si>
    <t xml:space="preserve">ADT Queue</t>
  </si>
  <si>
    <t xml:space="preserve">ADT Stack</t>
  </si>
  <si>
    <t xml:space="preserve">ADT List Linier (Dummy element/circular/double pointer/rekursif)
(Tuliskan spesifik yang mana yang Anda buat)</t>
  </si>
  <si>
    <t xml:space="preserve">ADT-ADT Lain
(Sebutkan secara spesifik ADT apa yang dibuat, jika ada lebih dari 1, semuanya dituliskan)</t>
  </si>
  <si>
    <t xml:space="preserve">Program Utama</t>
  </si>
  <si>
    <t xml:space="preserve">Nilai</t>
  </si>
  <si>
    <t xml:space="preserve">* Satu modul terdiri atas satu paket header file, source, dan driver (file X.h, X.cc, dan file driver. X  adalah nama modul) </t>
  </si>
  <si>
    <t xml:space="preserve">** PIC: Person In Charge, mahasiswa yang bertanggung jawab mengerjakan bagian kode tersebut</t>
  </si>
  <si>
    <t xml:space="preserve">** Keterangan status: Harus ditulis oleh mahasiswa</t>
  </si>
  <si>
    <r>
      <rPr>
        <sz val="10"/>
        <color rgb="FF000000"/>
        <rFont val="Calibri"/>
        <family val="2"/>
        <charset val="1"/>
      </rPr>
      <t xml:space="preserve">E : </t>
    </r>
    <r>
      <rPr>
        <i val="true"/>
        <sz val="10"/>
        <color rgb="FF000000"/>
        <rFont val="Calibri"/>
        <family val="2"/>
        <charset val="1"/>
      </rPr>
      <t xml:space="preserve">Error</t>
    </r>
    <r>
      <rPr>
        <sz val="10"/>
        <color rgb="FF000000"/>
        <rFont val="Calibri"/>
        <family val="2"/>
        <charset val="1"/>
      </rPr>
      <t xml:space="preserve">, masih terdapat kesalahan dalam modul </t>
    </r>
  </si>
  <si>
    <r>
      <rPr>
        <sz val="10"/>
        <color rgb="FF000000"/>
        <rFont val="Calibri"/>
        <family val="2"/>
        <charset val="1"/>
      </rPr>
      <t xml:space="preserve">C : </t>
    </r>
    <r>
      <rPr>
        <i val="true"/>
        <sz val="10"/>
        <color rgb="FF000000"/>
        <rFont val="Calibri"/>
        <family val="2"/>
        <charset val="1"/>
      </rPr>
      <t xml:space="preserve">Compiled</t>
    </r>
    <r>
      <rPr>
        <sz val="10"/>
        <color rgb="FF000000"/>
        <rFont val="Calibri"/>
        <family val="2"/>
        <charset val="1"/>
      </rPr>
      <t xml:space="preserve">, modul minimal lolos kompilasi </t>
    </r>
  </si>
  <si>
    <r>
      <rPr>
        <sz val="10"/>
        <color rgb="FF000000"/>
        <rFont val="Calibri"/>
        <family val="2"/>
        <charset val="1"/>
      </rPr>
      <t xml:space="preserve">T : </t>
    </r>
    <r>
      <rPr>
        <i val="true"/>
        <sz val="10"/>
        <color rgb="FF000000"/>
        <rFont val="Calibri"/>
        <family val="2"/>
        <charset val="1"/>
      </rPr>
      <t xml:space="preserve">Tested</t>
    </r>
    <r>
      <rPr>
        <sz val="10"/>
        <color rgb="FF000000"/>
        <rFont val="Calibri"/>
        <family val="2"/>
        <charset val="1"/>
      </rPr>
      <t xml:space="preserve">, modul berhasil lolos test</t>
    </r>
  </si>
  <si>
    <t xml:space="preserve">0 : Tidak ada</t>
  </si>
  <si>
    <t xml:space="preserve">Kriteria Penilaian ADT/Program Utama</t>
  </si>
  <si>
    <t xml:space="preserve">ADT</t>
  </si>
  <si>
    <t xml:space="preserve">Status T, ADT lengkap (mengandung header, body, dan driver), semua fungsi/prosedur dikerjakan (boleh tidak sempurna), secara umum diberikan komentar dengan baik</t>
  </si>
  <si>
    <t xml:space="preserve">Status T, ADT lengkap (mengandung header, body, dan driver), semua fungsi/prosedur dikerjakan (boleh tidak sempurna), tapi tidak diberikan komentar sama sekali</t>
  </si>
  <si>
    <t xml:space="preserve">Status T, ADT lengkap (mengandung header, body, dan driver), ada sebagian kecil fungsi/prosedur tidak dikerjakan</t>
  </si>
  <si>
    <t xml:space="preserve">Status C, ADT hanya mengandung header dan body, tetapi semua fungsi/prosedur dikerjakan</t>
  </si>
  <si>
    <t xml:space="preserve">Status T, ADT lengkap (mengandung header, body, dan driver), hanya sekitar 50% fungsi/prosedur yang dikerjakan dan benar</t>
  </si>
  <si>
    <t xml:space="preserve">Status T/C, hanya sebagian kecil ADT yang dikerjakan</t>
  </si>
  <si>
    <t xml:space="preserve">Status E, seluruhnya/sebagian besar ADT dikerjakan</t>
  </si>
  <si>
    <t xml:space="preserve">Status C, tapi tidak ada yang dikerjakan</t>
  </si>
  <si>
    <t xml:space="preserve">Status E, tidak ada/sangat sedikit yang dikerjakan</t>
  </si>
  <si>
    <t xml:space="preserve">Status T, semua fungsionalitas program utama yang diharapkan ada, secara umum diberikan komentar dengan baik</t>
  </si>
  <si>
    <t xml:space="preserve">Status T, semua fungsionalitas program utama yang diharapkan ada, tidak diberikan komentar sama sekali</t>
  </si>
  <si>
    <t xml:space="preserve">Status T, ada sebagian kecil fungsionalitas program utama tidak dibuat</t>
  </si>
  <si>
    <t xml:space="preserve">Status C, semua fungsionalitas program utama yang diharapkan ada (walaupun tidak berjalan dengan baik)</t>
  </si>
  <si>
    <t xml:space="preserve">Status T, hanya sekitar 50% fungsionalitas program utama yang dikerjakan dan benar</t>
  </si>
  <si>
    <t xml:space="preserve">Status T/C, hanya sebagian kecil fungsionalitas program utama yang dikerjakan</t>
  </si>
  <si>
    <t xml:space="preserve">Status E, seluruhnya/sebagian besar fungsionalitas program utama dikerjakan</t>
  </si>
  <si>
    <t xml:space="preserve">BAGIAN II. LAPORAN DAN PROSES PENGERJAAN</t>
  </si>
  <si>
    <t xml:space="preserve">Development</t>
  </si>
  <si>
    <t xml:space="preserve">Item</t>
  </si>
  <si>
    <t xml:space="preserve">Kriteria Kualitas</t>
  </si>
  <si>
    <t xml:space="preserve">Ringkasan</t>
  </si>
  <si>
    <t xml:space="preserve">Spesifikasi fungsional program seperti pada spesifikasi yang diberikan</t>
  </si>
  <si>
    <t xml:space="preserve">Batasan dan asumsi</t>
  </si>
  <si>
    <t xml:space="preserve">Penjelasan Tambahan Spesifikasi Tugas</t>
  </si>
  <si>
    <t xml:space="preserve">Spesifikasi fitur-fitur tambahan/bonus</t>
  </si>
  <si>
    <t xml:space="preserve">Struktur Data</t>
  </si>
  <si>
    <t xml:space="preserve">Spesifikasi global setiap modul /ADT</t>
  </si>
  <si>
    <t xml:space="preserve">Illustrasi dan deskripsi keterhubungan antar modul dalam program (menggunakan diagram yang dibuat sendiri, dilengkapi dengan legend)</t>
  </si>
  <si>
    <t xml:space="preserve">Algoritma program utama</t>
  </si>
  <si>
    <r>
      <rPr>
        <sz val="11"/>
        <color rgb="FF000000"/>
        <rFont val="Calibri"/>
        <family val="2"/>
        <charset val="1"/>
      </rPr>
      <t xml:space="preserve">Sketsa solusi yang menjelaskan cara kerja</t>
    </r>
    <r>
      <rPr>
        <b val="true"/>
        <sz val="10"/>
        <color rgb="FF000000"/>
        <rFont val="Calibri"/>
        <family val="2"/>
        <charset val="1"/>
      </rPr>
      <t xml:space="preserve"> </t>
    </r>
    <r>
      <rPr>
        <sz val="10"/>
        <color rgb="FF000000"/>
        <rFont val="Calibri"/>
        <family val="2"/>
        <charset val="1"/>
      </rPr>
      <t xml:space="preserve">program utama</t>
    </r>
  </si>
  <si>
    <t xml:space="preserve">Algoritma-Algoritma Menarik</t>
  </si>
  <si>
    <t xml:space="preserve">Penjelasan sketsa algoritma-algoritma menarik yang digunakan (opsional)</t>
  </si>
  <si>
    <t xml:space="preserve">Data Test</t>
  </si>
  <si>
    <t xml:space="preserve">Hal-hal yang harus dijelaskan untuk tiap data test:</t>
  </si>
  <si>
    <t xml:space="preserve">Fitur apa (saja) yang dites dengan data test ini</t>
  </si>
  <si>
    <t xml:space="preserve">Hasil apa yang seharusnya diberikan</t>
  </si>
  <si>
    <t xml:space="preserve">Penjelasan lain (jika ada)</t>
  </si>
  <si>
    <t xml:space="preserve">Data test</t>
  </si>
  <si>
    <t xml:space="preserve">Test Script</t>
  </si>
  <si>
    <t xml:space="preserve">Skenario test yang dimungkinkan untuk semua fitur yang ada</t>
  </si>
  <si>
    <t xml:space="preserve">Project Management</t>
  </si>
  <si>
    <t xml:space="preserve">Rencana kerja dan realisasi</t>
  </si>
  <si>
    <t xml:space="preserve">Jadwal rencana pelaksanaan</t>
  </si>
  <si>
    <t xml:space="preserve">Realisasi rencana pelaksanaan</t>
  </si>
  <si>
    <t xml:space="preserve">Analisis kualitatif tentang pekerjaan terhadap rencana</t>
  </si>
  <si>
    <t xml:space="preserve">Notulen pertemuan dengan asisten</t>
  </si>
  <si>
    <t xml:space="preserve">Form Asistensi diisi dengan lengkap</t>
  </si>
  <si>
    <t xml:space="preserve">Ada identitas notulen</t>
  </si>
  <si>
    <t xml:space="preserve">Minimal dilakukan 3 kali</t>
  </si>
  <si>
    <t xml:space="preserve">Berisi agenda pertemuan dan kesimpulan</t>
  </si>
  <si>
    <t xml:space="preserve">Notulen pertemuan kelompok</t>
  </si>
  <si>
    <t xml:space="preserve">Ada identitas dokumen</t>
  </si>
  <si>
    <t xml:space="preserve">Jelas terlihat pembagian pekerjaan dan progress pekerjaan dalam setiap pertemuan</t>
  </si>
  <si>
    <t xml:space="preserve">Keaktifan setiap anggota menghadiri pertemuan internal</t>
  </si>
  <si>
    <t xml:space="preserve">Tata cara penulisan laporan</t>
  </si>
  <si>
    <t xml:space="preserve">Setiap halaman diberikan nomor halaman</t>
  </si>
  <si>
    <t xml:space="preserve">Font yang digunakan untuk potongan program Courier New 10 pt atau 8pt. Font untuk laporan Times New Roman 11pt atau 12 pt.</t>
  </si>
  <si>
    <t xml:space="preserve">Gambar dan table diberikan caption dengan baik</t>
  </si>
  <si>
    <t xml:space="preserve">Jumlah halaman laporan maksimum 20 halaman</t>
  </si>
  <si>
    <t xml:space="preserve">Bahasa laporan yang digunakan formal</t>
  </si>
  <si>
    <t xml:space="preserve">Log activity setiap anggota kelompok lengkap</t>
  </si>
  <si>
    <t xml:space="preserve">Nilai Bagian II</t>
  </si>
  <si>
    <t xml:space="preserve">Kriteria Penilaian</t>
  </si>
  <si>
    <t xml:space="preserve">Semua kriteria kualitas ada, lengkap, dan benar (secara umum)</t>
  </si>
  <si>
    <t xml:space="preserve">Seluruh kriteria kualitas ada, lengkap, tapi ada kesalahan-kesalahan pada sebagian kecil bagian</t>
  </si>
  <si>
    <t xml:space="preserve">Sekitar separuh bagian ada dan benar</t>
  </si>
  <si>
    <t xml:space="preserve">Sebagian besar bagian tidak ada (sangat tidak lengkap), tapi masih ada yang benar</t>
  </si>
  <si>
    <t xml:space="preserve">Sangat minim, atau tidak dikerjakan sama sekali</t>
  </si>
  <si>
    <t xml:space="preserve">BAGIAN III. DEMO</t>
  </si>
  <si>
    <t xml:space="preserve">Untuk kolom selain Nilai Mhs dan Nilai Asisten:</t>
  </si>
  <si>
    <t xml:space="preserve">* Diisi oleh mahasiswa</t>
  </si>
  <si>
    <t xml:space="preserve">** Diisi oleh asisten penilai demo</t>
  </si>
  <si>
    <t xml:space="preserve">Daftar Anggota Kelompok</t>
  </si>
  <si>
    <t xml:space="preserve">NIM*</t>
  </si>
  <si>
    <t xml:space="preserve">Nama*</t>
  </si>
  <si>
    <t xml:space="preserve">Hadir/Tidak **</t>
  </si>
  <si>
    <t xml:space="preserve">Keterangan Tidak Hadir **</t>
  </si>
  <si>
    <t xml:space="preserve">Daftar Fitur Aplikasi</t>
  </si>
  <si>
    <t xml:space="preserve">Fitur Wajib</t>
  </si>
  <si>
    <t xml:space="preserve">Semua fitur harus dibuat test-case untuk kasus normal dan kasus salah (jika memungkinkan).</t>
  </si>
  <si>
    <t xml:space="preserve">Fitur</t>
  </si>
  <si>
    <t xml:space="preserve">Nilai Mhs *</t>
  </si>
  <si>
    <t xml:space="preserve">Nilai Asisten **</t>
  </si>
  <si>
    <t xml:space="preserve">Start game</t>
  </si>
  <si>
    <t xml:space="preserve">Membaca properti unit dari file eksternal</t>
  </si>
  <si>
    <t xml:space="preserve">Interaksi Command</t>
  </si>
  <si>
    <t xml:space="preserve">3.1</t>
  </si>
  <si>
    <t xml:space="preserve">Perintah MOVE</t>
  </si>
  <si>
    <t xml:space="preserve">3.2</t>
  </si>
  <si>
    <t xml:space="preserve">Perintah CHANGE_UNIT</t>
  </si>
  <si>
    <t xml:space="preserve">3.3</t>
  </si>
  <si>
    <t xml:space="preserve">Perintah ATTACK</t>
  </si>
  <si>
    <t xml:space="preserve">3.4</t>
  </si>
  <si>
    <t xml:space="preserve">Perintah MAP</t>
  </si>
  <si>
    <t xml:space="preserve">3.5</t>
  </si>
  <si>
    <t xml:space="preserve">Perintah INFO</t>
  </si>
  <si>
    <t xml:space="preserve">3.6</t>
  </si>
  <si>
    <t xml:space="preserve">Perintah RECRUIT</t>
  </si>
  <si>
    <t xml:space="preserve">3.7</t>
  </si>
  <si>
    <t xml:space="preserve">Perintah END_TURN</t>
  </si>
  <si>
    <t xml:space="preserve">Perintah EXIT</t>
  </si>
  <si>
    <t xml:space="preserve">Perintah UNDO</t>
  </si>
  <si>
    <t xml:space="preserve">Visualisasi peta berwarna serta jelas</t>
  </si>
  <si>
    <t xml:space="preserve">Menjajah village</t>
  </si>
  <si>
    <t xml:space="preserve">Perhitungan income dan upkeep tiap turn</t>
  </si>
  <si>
    <t xml:space="preserve">Penanganan jika unit mati</t>
  </si>
  <si>
    <t xml:space="preserve">Penanganan game berakhir jika King mati</t>
  </si>
  <si>
    <t xml:space="preserve">Fitur Bonus</t>
  </si>
  <si>
    <t xml:space="preserve">Semua fitur harus dibuat test-case untuk kasus normal dan kasus salah (jika memungkinkan). Tambahkan baris jika diperlukan, tapi Nilai tetap 1 baris.</t>
  </si>
  <si>
    <t xml:space="preserve">Save dan Load Game</t>
  </si>
  <si>
    <t xml:space="preserve">Probabilitas menyerang</t>
  </si>
  <si>
    <t xml:space="preserve">Unit white mage</t>
  </si>
  <si>
    <t xml:space="preserve">Perintah NEXT_UNIT</t>
  </si>
  <si>
    <t xml:space="preserve">Bergerak diagonal</t>
  </si>
  <si>
    <t xml:space="preserve">Kreativitas mahasiswa</t>
  </si>
  <si>
    <t xml:space="preserve">Nilai Bagian III</t>
  </si>
  <si>
    <t xml:space="preserve">Kriteria Penilaian untuk setiap fitur</t>
  </si>
  <si>
    <t xml:space="preserve">Semua test case (kasus normal dan kasus salah) berjalan dengan baik</t>
  </si>
  <si>
    <t xml:space="preserve">Sebagian kecil test case tidak jalan (misalnya hanya kasus salah)</t>
  </si>
  <si>
    <t xml:space="preserve">Separuh/sebagian besar test case tidak berjalan dengan baik</t>
  </si>
  <si>
    <t xml:space="preserve">Salah total, tapi masih mengerjakan</t>
  </si>
  <si>
    <t xml:space="preserve">Tidak dikerjakan, atau tidak lolos kompilasi</t>
  </si>
  <si>
    <t xml:space="preserve">BAGIAN IV. PENILAIAN AKHIR</t>
  </si>
  <si>
    <t xml:space="preserve">HANYA DIISI OLEH ASISTEN (MAHASISWA DILARANG MENGUBAH APA PUN)</t>
  </si>
  <si>
    <t xml:space="preserve">PENILAIAN INDIVIDUAL</t>
  </si>
  <si>
    <t xml:space="preserve">Nilai Keaktifan</t>
  </si>
  <si>
    <t xml:space="preserve">Nilai Log Activity</t>
  </si>
  <si>
    <t xml:space="preserve">Peer Review</t>
  </si>
  <si>
    <t xml:space="preserve">Nilai Individu</t>
  </si>
  <si>
    <t xml:space="preserve">NILAI KELOMPOK</t>
  </si>
  <si>
    <t xml:space="preserve">ITEM</t>
  </si>
  <si>
    <t xml:space="preserve">Nilai Source Code</t>
  </si>
  <si>
    <t xml:space="preserve">Nilai Laporan dan Proses Pengerjaan</t>
  </si>
  <si>
    <t xml:space="preserve">Nilai Demo</t>
  </si>
  <si>
    <t xml:space="preserve">NILAI AKHIR</t>
  </si>
  <si>
    <t xml:space="preserve">Nilai Kelompok</t>
  </si>
  <si>
    <t xml:space="preserve">Nilai Akhir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</si>
</sst>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0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966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4"/>
  <cols>
    <col collapsed="false" hidden="false" max="1" min="1" style="1" width="18.2105263157895"/>
    <col collapsed="false" hidden="false" max="2" min="2" style="2" width="9.85425101214575"/>
    <col collapsed="false" hidden="false" max="3" min="3" style="1" width="26.995951417004"/>
    <col collapsed="false" hidden="false" max="1025" min="4" style="1" width="9"/>
  </cols>
  <sheetData>
    <row r="1" customFormat="false" ht="14" hidden="false" customHeight="false" outlineLevel="0" collapsed="false">
      <c r="A1" s="3" t="s">
        <v>0</v>
      </c>
      <c r="B1" s="4"/>
      <c r="C1" s="0"/>
      <c r="D1" s="0"/>
      <c r="E1" s="0"/>
      <c r="F1" s="0"/>
      <c r="G1" s="0"/>
    </row>
    <row r="2" customFormat="false" ht="14" hidden="false" customHeight="false" outlineLevel="0" collapsed="false">
      <c r="A2" s="3" t="s">
        <v>1</v>
      </c>
      <c r="B2" s="4"/>
      <c r="C2" s="0"/>
      <c r="D2" s="0"/>
      <c r="E2" s="0"/>
      <c r="F2" s="0"/>
      <c r="G2" s="0"/>
    </row>
    <row r="3" customFormat="false" ht="14" hidden="false" customHeight="false" outlineLevel="0" collapsed="false">
      <c r="A3" s="3"/>
      <c r="B3" s="4"/>
      <c r="C3" s="0"/>
      <c r="D3" s="0"/>
      <c r="E3" s="0"/>
      <c r="F3" s="0"/>
      <c r="G3" s="0"/>
    </row>
    <row r="4" customFormat="false" ht="14" hidden="false" customHeight="false" outlineLevel="0" collapsed="false">
      <c r="A4" s="5" t="s">
        <v>2</v>
      </c>
      <c r="B4" s="4"/>
      <c r="C4" s="0"/>
      <c r="D4" s="0"/>
      <c r="E4" s="0"/>
      <c r="F4" s="0"/>
      <c r="G4" s="0"/>
    </row>
    <row r="5" customFormat="false" ht="14" hidden="false" customHeight="false" outlineLevel="0" collapsed="false">
      <c r="A5" s="3"/>
      <c r="B5" s="4"/>
      <c r="C5" s="0"/>
      <c r="D5" s="0"/>
      <c r="E5" s="0"/>
      <c r="F5" s="0"/>
      <c r="G5" s="0"/>
    </row>
    <row r="6" customFormat="false" ht="14" hidden="false" customHeight="false" outlineLevel="0" collapsed="false">
      <c r="A6" s="3" t="s">
        <v>3</v>
      </c>
      <c r="B6" s="6" t="s">
        <v>4</v>
      </c>
      <c r="C6" s="0"/>
      <c r="D6" s="0"/>
      <c r="E6" s="0"/>
      <c r="F6" s="0"/>
      <c r="G6" s="0"/>
    </row>
    <row r="7" customFormat="false" ht="14" hidden="false" customHeight="false" outlineLevel="0" collapsed="false">
      <c r="A7" s="7" t="s">
        <v>5</v>
      </c>
      <c r="B7" s="6" t="s">
        <v>6</v>
      </c>
      <c r="C7" s="7"/>
      <c r="D7" s="6"/>
      <c r="E7" s="0"/>
      <c r="F7" s="0"/>
      <c r="G7" s="0"/>
    </row>
    <row r="8" customFormat="false" ht="14" hidden="false" customHeight="false" outlineLevel="0" collapsed="false">
      <c r="A8" s="3" t="s">
        <v>7</v>
      </c>
      <c r="B8" s="8" t="s">
        <v>8</v>
      </c>
      <c r="C8" s="8" t="s">
        <v>9</v>
      </c>
      <c r="D8" s="0"/>
      <c r="E8" s="0"/>
      <c r="F8" s="0"/>
      <c r="G8" s="0"/>
    </row>
    <row r="9" customFormat="false" ht="14" hidden="false" customHeight="false" outlineLevel="0" collapsed="false">
      <c r="A9" s="3" t="s">
        <v>10</v>
      </c>
      <c r="B9" s="8" t="s">
        <v>8</v>
      </c>
      <c r="C9" s="8" t="s">
        <v>9</v>
      </c>
      <c r="D9" s="0"/>
      <c r="E9" s="0"/>
      <c r="F9" s="0"/>
      <c r="G9" s="0"/>
    </row>
    <row r="10" customFormat="false" ht="14" hidden="false" customHeight="false" outlineLevel="0" collapsed="false">
      <c r="A10" s="9"/>
      <c r="B10" s="8"/>
      <c r="C10" s="6"/>
      <c r="D10" s="0"/>
      <c r="E10" s="0"/>
      <c r="F10" s="0"/>
      <c r="G10" s="0"/>
    </row>
    <row r="11" customFormat="false" ht="14" hidden="false" customHeight="false" outlineLevel="0" collapsed="false">
      <c r="A11" s="3" t="s">
        <v>11</v>
      </c>
      <c r="B11" s="8"/>
      <c r="C11" s="6"/>
      <c r="D11" s="0"/>
      <c r="E11" s="0"/>
      <c r="F11" s="0"/>
      <c r="G11" s="0"/>
    </row>
    <row r="12" customFormat="false" ht="14" hidden="false" customHeight="false" outlineLevel="0" collapsed="false">
      <c r="A12" s="10" t="s">
        <v>12</v>
      </c>
      <c r="B12" s="11" t="s">
        <v>13</v>
      </c>
      <c r="C12" s="12" t="s">
        <v>14</v>
      </c>
      <c r="D12" s="0"/>
      <c r="E12" s="0"/>
      <c r="F12" s="0"/>
      <c r="G12" s="0"/>
    </row>
    <row r="13" customFormat="false" ht="13.8" hidden="false" customHeight="false" outlineLevel="0" collapsed="false">
      <c r="A13" s="13" t="n">
        <v>1</v>
      </c>
      <c r="B13" s="8" t="n">
        <v>13516004</v>
      </c>
      <c r="C13" s="6" t="s">
        <v>15</v>
      </c>
      <c r="D13" s="0"/>
      <c r="E13" s="0"/>
      <c r="F13" s="0"/>
      <c r="G13" s="0"/>
    </row>
    <row r="14" customFormat="false" ht="13.8" hidden="false" customHeight="false" outlineLevel="0" collapsed="false">
      <c r="A14" s="13" t="n">
        <v>2</v>
      </c>
      <c r="B14" s="8" t="n">
        <v>13516010</v>
      </c>
      <c r="C14" s="6" t="s">
        <v>16</v>
      </c>
      <c r="D14" s="0"/>
      <c r="E14" s="0"/>
      <c r="F14" s="0"/>
      <c r="G14" s="0"/>
    </row>
    <row r="15" customFormat="false" ht="13.8" hidden="false" customHeight="false" outlineLevel="0" collapsed="false">
      <c r="A15" s="13" t="n">
        <v>3</v>
      </c>
      <c r="B15" s="8" t="n">
        <v>13516025</v>
      </c>
      <c r="C15" s="6" t="s">
        <v>17</v>
      </c>
      <c r="D15" s="0"/>
      <c r="E15" s="0"/>
      <c r="F15" s="0"/>
      <c r="G15" s="0"/>
    </row>
    <row r="16" customFormat="false" ht="13.8" hidden="false" customHeight="false" outlineLevel="0" collapsed="false">
      <c r="A16" s="13" t="n">
        <v>4</v>
      </c>
      <c r="B16" s="8" t="n">
        <v>13516079</v>
      </c>
      <c r="C16" s="6" t="s">
        <v>18</v>
      </c>
      <c r="D16" s="0"/>
      <c r="E16" s="0"/>
      <c r="F16" s="0"/>
      <c r="G16" s="0"/>
    </row>
    <row r="17" customFormat="false" ht="13.8" hidden="false" customHeight="false" outlineLevel="0" collapsed="false">
      <c r="A17" s="13" t="n">
        <v>5</v>
      </c>
      <c r="B17" s="8" t="n">
        <v>13516085</v>
      </c>
      <c r="C17" s="6" t="s">
        <v>19</v>
      </c>
      <c r="D17" s="0"/>
      <c r="E17" s="0"/>
      <c r="F17" s="0"/>
      <c r="G17" s="0"/>
    </row>
    <row r="18" customFormat="false" ht="13.8" hidden="false" customHeight="false" outlineLevel="0" collapsed="false">
      <c r="A18" s="13" t="n">
        <v>6</v>
      </c>
      <c r="B18" s="8" t="n">
        <v>13516142</v>
      </c>
      <c r="C18" s="6" t="s">
        <v>20</v>
      </c>
      <c r="D18" s="0"/>
      <c r="E18" s="0"/>
      <c r="F18" s="0"/>
      <c r="G18" s="0"/>
    </row>
    <row r="19" customFormat="false" ht="14" hidden="false" customHeight="false" outlineLevel="0" collapsed="false">
      <c r="A19" s="14"/>
      <c r="B19" s="4"/>
      <c r="C19" s="0"/>
      <c r="D19" s="0"/>
      <c r="E19" s="0"/>
      <c r="F19" s="0"/>
      <c r="G19" s="0"/>
    </row>
    <row r="20" customFormat="false" ht="14" hidden="false" customHeight="false" outlineLevel="0" collapsed="false">
      <c r="A20" s="3" t="s">
        <v>21</v>
      </c>
      <c r="B20" s="4"/>
      <c r="C20" s="0"/>
      <c r="D20" s="0"/>
      <c r="E20" s="0"/>
      <c r="F20" s="0"/>
      <c r="G20" s="0"/>
    </row>
    <row r="21" customFormat="false" ht="14" hidden="false" customHeight="false" outlineLevel="0" collapsed="false">
      <c r="A21" s="3" t="s">
        <v>22</v>
      </c>
      <c r="B21" s="4"/>
      <c r="C21" s="0"/>
      <c r="D21" s="0"/>
      <c r="E21" s="0"/>
      <c r="F21" s="0"/>
      <c r="G21" s="0"/>
    </row>
    <row r="22" customFormat="false" ht="14" hidden="false" customHeight="false" outlineLevel="0" collapsed="false">
      <c r="A22" s="9" t="s">
        <v>23</v>
      </c>
      <c r="B22" s="8"/>
      <c r="C22" s="6"/>
      <c r="D22" s="6"/>
      <c r="E22" s="6"/>
      <c r="F22" s="6"/>
      <c r="G22" s="6"/>
    </row>
    <row r="23" customFormat="false" ht="14" hidden="false" customHeight="false" outlineLevel="0" collapsed="false">
      <c r="A23" s="9" t="s">
        <v>24</v>
      </c>
      <c r="B23" s="8"/>
      <c r="C23" s="6"/>
      <c r="D23" s="6"/>
      <c r="E23" s="6"/>
      <c r="F23" s="6"/>
      <c r="G23" s="6"/>
    </row>
    <row r="24" customFormat="false" ht="14" hidden="false" customHeight="false" outlineLevel="0" collapsed="false">
      <c r="A24" s="9" t="s">
        <v>25</v>
      </c>
      <c r="B24" s="8"/>
      <c r="C24" s="6"/>
      <c r="D24" s="6"/>
      <c r="E24" s="6"/>
      <c r="F24" s="6"/>
      <c r="G24" s="6"/>
    </row>
    <row r="25" customFormat="false" ht="14" hidden="false" customHeight="false" outlineLevel="0" collapsed="false">
      <c r="A25" s="9" t="s">
        <v>26</v>
      </c>
      <c r="B25" s="4"/>
      <c r="C25" s="0"/>
      <c r="D25" s="0"/>
      <c r="E25" s="0"/>
      <c r="F25" s="0"/>
      <c r="G25" s="0"/>
    </row>
    <row r="26" customFormat="false" ht="14" hidden="false" customHeight="false" outlineLevel="0" collapsed="false">
      <c r="A26" s="13" t="s">
        <v>27</v>
      </c>
      <c r="B26" s="0"/>
      <c r="C26" s="0"/>
      <c r="D26" s="0"/>
      <c r="E26" s="0"/>
      <c r="F26" s="0"/>
      <c r="G26" s="0"/>
    </row>
    <row r="27" s="1" customFormat="true" ht="14" hidden="false" customHeight="false" outlineLevel="0" collapsed="false">
      <c r="A27" s="1" t="s">
        <v>28</v>
      </c>
      <c r="C27" s="0"/>
      <c r="D27" s="0"/>
      <c r="E27" s="0"/>
      <c r="F27" s="0"/>
      <c r="G27" s="0"/>
    </row>
    <row r="43" customFormat="false" ht="15.75" hidden="false" customHeight="true" outlineLevel="0" collapsed="false"/>
    <row r="5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4"/>
  <cols>
    <col collapsed="false" hidden="false" max="1" min="1" style="1" width="5.1417004048583"/>
    <col collapsed="false" hidden="false" max="2" min="2" style="2" width="30.8502024291498"/>
    <col collapsed="false" hidden="false" max="3" min="3" style="1" width="15.1052631578947"/>
    <col collapsed="false" hidden="false" max="4" min="4" style="1" width="12.8542510121458"/>
    <col collapsed="false" hidden="false" max="5" min="5" style="1" width="12.4251012145749"/>
    <col collapsed="false" hidden="false" max="7" min="6" style="1" width="11.0323886639676"/>
    <col collapsed="false" hidden="false" max="8" min="8" style="1" width="10.497975708502"/>
    <col collapsed="false" hidden="false" max="9" min="9" style="1" width="11.7813765182186"/>
    <col collapsed="false" hidden="false" max="1025" min="10" style="1" width="9"/>
  </cols>
  <sheetData>
    <row r="1" customFormat="false" ht="14" hidden="false" customHeight="false" outlineLevel="0" collapsed="false">
      <c r="A1" s="13" t="s">
        <v>29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" hidden="false" customHeight="false" outlineLevel="0" collapsed="false">
      <c r="A2" s="9" t="s">
        <v>30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" hidden="false" customHeight="false" outlineLevel="0" collapsed="false">
      <c r="A3" s="0"/>
      <c r="B3" s="9"/>
      <c r="C3" s="9"/>
      <c r="D3" s="9"/>
      <c r="E3" s="9"/>
      <c r="F3" s="9"/>
      <c r="G3" s="9"/>
      <c r="H3" s="9"/>
      <c r="I3" s="9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7" customFormat="true" ht="14" hidden="false" customHeight="false" outlineLevel="0" collapsed="false">
      <c r="A4" s="15" t="s">
        <v>31</v>
      </c>
      <c r="B4" s="15" t="s">
        <v>32</v>
      </c>
      <c r="C4" s="15" t="s">
        <v>33</v>
      </c>
      <c r="D4" s="15" t="s">
        <v>34</v>
      </c>
      <c r="E4" s="15" t="s">
        <v>35</v>
      </c>
      <c r="F4" s="15"/>
      <c r="G4" s="15" t="s">
        <v>36</v>
      </c>
      <c r="H4" s="15" t="s">
        <v>37</v>
      </c>
      <c r="I4" s="15" t="s">
        <v>38</v>
      </c>
    </row>
    <row r="5" customFormat="false" ht="14" hidden="false" customHeight="false" outlineLevel="0" collapsed="false">
      <c r="A5" s="15"/>
      <c r="B5" s="15"/>
      <c r="C5" s="15" t="s">
        <v>39</v>
      </c>
      <c r="D5" s="15"/>
      <c r="E5" s="15" t="s">
        <v>40</v>
      </c>
      <c r="F5" s="15" t="s">
        <v>41</v>
      </c>
      <c r="G5" s="15"/>
      <c r="H5" s="15"/>
      <c r="I5" s="15"/>
    </row>
    <row r="6" customFormat="false" ht="14" hidden="false" customHeight="false" outlineLevel="0" collapsed="false">
      <c r="A6" s="16" t="n">
        <v>1</v>
      </c>
      <c r="B6" s="17" t="s">
        <v>42</v>
      </c>
      <c r="C6" s="17"/>
      <c r="D6" s="17"/>
      <c r="E6" s="17"/>
      <c r="F6" s="17"/>
      <c r="G6" s="18" t="n">
        <v>0.125</v>
      </c>
      <c r="H6" s="16"/>
      <c r="I6" s="16"/>
    </row>
    <row r="7" customFormat="false" ht="14" hidden="false" customHeight="false" outlineLevel="0" collapsed="false">
      <c r="A7" s="16" t="n">
        <v>2</v>
      </c>
      <c r="B7" s="17" t="s">
        <v>43</v>
      </c>
      <c r="C7" s="17"/>
      <c r="D7" s="17"/>
      <c r="E7" s="17"/>
      <c r="F7" s="17"/>
      <c r="G7" s="18" t="n">
        <v>0.125</v>
      </c>
      <c r="H7" s="16"/>
      <c r="I7" s="16"/>
    </row>
    <row r="8" customFormat="false" ht="14" hidden="false" customHeight="false" outlineLevel="0" collapsed="false">
      <c r="A8" s="16" t="n">
        <v>3</v>
      </c>
      <c r="B8" s="17" t="s">
        <v>44</v>
      </c>
      <c r="C8" s="17"/>
      <c r="D8" s="17"/>
      <c r="E8" s="17"/>
      <c r="F8" s="17"/>
      <c r="G8" s="18" t="n">
        <v>0.125</v>
      </c>
      <c r="H8" s="16"/>
      <c r="I8" s="16"/>
    </row>
    <row r="9" customFormat="false" ht="14" hidden="false" customHeight="false" outlineLevel="0" collapsed="false">
      <c r="A9" s="16" t="n">
        <v>4</v>
      </c>
      <c r="B9" s="17" t="s">
        <v>45</v>
      </c>
      <c r="C9" s="17"/>
      <c r="D9" s="17"/>
      <c r="E9" s="17"/>
      <c r="F9" s="17"/>
      <c r="G9" s="18" t="n">
        <v>0.125</v>
      </c>
      <c r="H9" s="16"/>
      <c r="I9" s="16"/>
    </row>
    <row r="10" customFormat="false" ht="14" hidden="false" customHeight="false" outlineLevel="0" collapsed="false">
      <c r="A10" s="16" t="n">
        <v>5</v>
      </c>
      <c r="B10" s="17" t="s">
        <v>46</v>
      </c>
      <c r="C10" s="17"/>
      <c r="D10" s="17"/>
      <c r="E10" s="17"/>
      <c r="F10" s="17"/>
      <c r="G10" s="18" t="n">
        <v>0.125</v>
      </c>
      <c r="H10" s="16"/>
      <c r="I10" s="16"/>
    </row>
    <row r="11" customFormat="false" ht="56" hidden="false" customHeight="false" outlineLevel="0" collapsed="false">
      <c r="A11" s="16" t="n">
        <v>6</v>
      </c>
      <c r="B11" s="19" t="s">
        <v>47</v>
      </c>
      <c r="C11" s="17"/>
      <c r="D11" s="17"/>
      <c r="E11" s="17"/>
      <c r="F11" s="17"/>
      <c r="G11" s="18" t="n">
        <v>0.125</v>
      </c>
      <c r="H11" s="16"/>
      <c r="I11" s="16"/>
    </row>
    <row r="12" customFormat="false" ht="56" hidden="false" customHeight="false" outlineLevel="0" collapsed="false">
      <c r="A12" s="16" t="n">
        <v>7</v>
      </c>
      <c r="B12" s="19" t="s">
        <v>48</v>
      </c>
      <c r="C12" s="17"/>
      <c r="D12" s="17"/>
      <c r="E12" s="17"/>
      <c r="F12" s="17"/>
      <c r="G12" s="18" t="n">
        <v>0.125</v>
      </c>
      <c r="H12" s="16"/>
      <c r="I12" s="16"/>
    </row>
    <row r="13" customFormat="false" ht="14" hidden="false" customHeight="false" outlineLevel="0" collapsed="false">
      <c r="A13" s="16" t="n">
        <v>8</v>
      </c>
      <c r="B13" s="17" t="s">
        <v>49</v>
      </c>
      <c r="C13" s="17"/>
      <c r="D13" s="17"/>
      <c r="E13" s="17"/>
      <c r="F13" s="17"/>
      <c r="G13" s="18" t="n">
        <v>0.125</v>
      </c>
      <c r="H13" s="16"/>
      <c r="I13" s="16"/>
    </row>
    <row r="14" customFormat="false" ht="14" hidden="false" customHeight="false" outlineLevel="0" collapsed="false">
      <c r="A14" s="17"/>
      <c r="B14" s="20" t="s">
        <v>50</v>
      </c>
      <c r="C14" s="16"/>
      <c r="D14" s="16"/>
      <c r="E14" s="16"/>
      <c r="F14" s="16"/>
      <c r="G14" s="16" t="n">
        <f aca="false">SUM(G6:G13)</f>
        <v>1</v>
      </c>
      <c r="H14" s="21" t="n">
        <f aca="false">SUMPRODUCT(H6:H13,G6:G13)</f>
        <v>0</v>
      </c>
      <c r="I14" s="22" t="n">
        <f aca="false">SUMPRODUCT(I6:I13,G6:G13)</f>
        <v>0</v>
      </c>
    </row>
    <row r="15" customFormat="false" ht="14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</row>
    <row r="16" customFormat="false" ht="14" hidden="false" customHeight="false" outlineLevel="0" collapsed="false">
      <c r="A16" s="9" t="s">
        <v>51</v>
      </c>
      <c r="B16" s="9"/>
      <c r="C16" s="9"/>
      <c r="D16" s="9"/>
      <c r="E16" s="9"/>
      <c r="F16" s="9"/>
      <c r="G16" s="9"/>
      <c r="H16" s="9"/>
      <c r="I16" s="9"/>
    </row>
    <row r="17" customFormat="false" ht="14" hidden="false" customHeight="false" outlineLevel="0" collapsed="false">
      <c r="A17" s="9" t="s">
        <v>52</v>
      </c>
      <c r="B17" s="9"/>
      <c r="C17" s="9"/>
      <c r="D17" s="9"/>
      <c r="E17" s="9"/>
      <c r="F17" s="9"/>
      <c r="G17" s="9"/>
      <c r="H17" s="9"/>
      <c r="I17" s="9"/>
    </row>
    <row r="18" customFormat="false" ht="14" hidden="false" customHeight="false" outlineLevel="0" collapsed="false">
      <c r="A18" s="9" t="s">
        <v>53</v>
      </c>
      <c r="B18" s="9"/>
      <c r="C18" s="9"/>
      <c r="D18" s="9"/>
      <c r="E18" s="9"/>
      <c r="F18" s="9"/>
      <c r="G18" s="9"/>
      <c r="H18" s="9"/>
      <c r="I18" s="9"/>
    </row>
    <row r="19" customFormat="false" ht="14" hidden="false" customHeight="false" outlineLevel="0" collapsed="false">
      <c r="A19" s="9" t="s">
        <v>54</v>
      </c>
      <c r="B19" s="9"/>
      <c r="C19" s="9"/>
      <c r="D19" s="9"/>
      <c r="E19" s="9"/>
      <c r="F19" s="9"/>
      <c r="G19" s="9"/>
      <c r="H19" s="9"/>
      <c r="I19" s="9"/>
    </row>
    <row r="20" customFormat="false" ht="14" hidden="false" customHeight="false" outlineLevel="0" collapsed="false">
      <c r="A20" s="9" t="s">
        <v>55</v>
      </c>
      <c r="B20" s="9"/>
      <c r="C20" s="9"/>
      <c r="D20" s="9"/>
      <c r="E20" s="9"/>
      <c r="F20" s="9"/>
      <c r="G20" s="9"/>
      <c r="H20" s="9"/>
      <c r="I20" s="9"/>
    </row>
    <row r="21" customFormat="false" ht="14" hidden="false" customHeight="false" outlineLevel="0" collapsed="false">
      <c r="A21" s="9" t="s">
        <v>56</v>
      </c>
      <c r="B21" s="9"/>
      <c r="C21" s="9"/>
      <c r="D21" s="9"/>
      <c r="E21" s="9"/>
      <c r="F21" s="9"/>
      <c r="G21" s="9"/>
      <c r="H21" s="9"/>
      <c r="I21" s="9"/>
    </row>
    <row r="22" customFormat="false" ht="14" hidden="false" customHeight="false" outlineLevel="0" collapsed="false">
      <c r="A22" s="9" t="s">
        <v>57</v>
      </c>
      <c r="B22" s="9"/>
      <c r="C22" s="9"/>
      <c r="D22" s="9"/>
      <c r="E22" s="9"/>
      <c r="F22" s="9"/>
      <c r="G22" s="9"/>
      <c r="H22" s="9"/>
      <c r="I22" s="9"/>
    </row>
    <row r="23" customFormat="false" ht="14" hidden="false" customHeight="false" outlineLevel="0" collapsed="false">
      <c r="A23" s="23"/>
      <c r="B23" s="0"/>
      <c r="C23" s="0"/>
      <c r="D23" s="0"/>
      <c r="E23" s="0"/>
      <c r="F23" s="0"/>
      <c r="G23" s="0"/>
      <c r="H23" s="0"/>
      <c r="I23" s="0"/>
    </row>
    <row r="24" customFormat="false" ht="14" hidden="false" customHeight="false" outlineLevel="0" collapsed="false">
      <c r="A24" s="3" t="s">
        <v>58</v>
      </c>
      <c r="B24" s="4"/>
      <c r="C24" s="8"/>
      <c r="D24" s="8"/>
      <c r="E24" s="8"/>
      <c r="F24" s="8"/>
      <c r="G24" s="8"/>
      <c r="H24" s="8"/>
      <c r="I24" s="0"/>
    </row>
    <row r="25" customFormat="false" ht="14" hidden="false" customHeight="false" outlineLevel="0" collapsed="false">
      <c r="A25" s="3" t="s">
        <v>59</v>
      </c>
      <c r="B25" s="4"/>
      <c r="C25" s="8"/>
      <c r="D25" s="8"/>
      <c r="E25" s="8"/>
      <c r="F25" s="8"/>
      <c r="G25" s="8"/>
      <c r="H25" s="8"/>
      <c r="I25" s="0"/>
    </row>
    <row r="26" customFormat="false" ht="14" hidden="false" customHeight="false" outlineLevel="0" collapsed="false">
      <c r="A26" s="24" t="n">
        <v>4</v>
      </c>
      <c r="B26" s="9" t="s">
        <v>60</v>
      </c>
      <c r="C26" s="8"/>
      <c r="D26" s="8"/>
      <c r="E26" s="8"/>
      <c r="F26" s="8"/>
      <c r="G26" s="8"/>
      <c r="H26" s="8"/>
      <c r="I26" s="0"/>
    </row>
    <row r="27" customFormat="false" ht="14" hidden="false" customHeight="false" outlineLevel="0" collapsed="false">
      <c r="A27" s="24" t="n">
        <v>3</v>
      </c>
      <c r="B27" s="9" t="s">
        <v>61</v>
      </c>
      <c r="C27" s="8"/>
      <c r="D27" s="8"/>
      <c r="E27" s="8"/>
      <c r="F27" s="8"/>
      <c r="G27" s="8"/>
      <c r="H27" s="8"/>
      <c r="I27" s="0"/>
    </row>
    <row r="28" customFormat="false" ht="13.75" hidden="false" customHeight="true" outlineLevel="0" collapsed="false">
      <c r="A28" s="24"/>
      <c r="B28" s="9" t="s">
        <v>62</v>
      </c>
      <c r="C28" s="8"/>
      <c r="D28" s="8"/>
      <c r="E28" s="8"/>
      <c r="F28" s="8"/>
      <c r="G28" s="8"/>
      <c r="H28" s="8"/>
      <c r="I28" s="0"/>
    </row>
    <row r="29" customFormat="false" ht="14" hidden="false" customHeight="false" outlineLevel="0" collapsed="false">
      <c r="A29" s="24" t="n">
        <v>2</v>
      </c>
      <c r="B29" s="9" t="s">
        <v>63</v>
      </c>
      <c r="C29" s="8"/>
      <c r="D29" s="8"/>
      <c r="E29" s="8"/>
      <c r="F29" s="8"/>
      <c r="G29" s="8"/>
      <c r="H29" s="8"/>
      <c r="I29" s="0"/>
    </row>
    <row r="30" customFormat="false" ht="14" hidden="false" customHeight="false" outlineLevel="0" collapsed="false">
      <c r="A30" s="24"/>
      <c r="B30" s="9" t="s">
        <v>64</v>
      </c>
      <c r="C30" s="8"/>
      <c r="D30" s="8"/>
      <c r="E30" s="8"/>
      <c r="F30" s="8"/>
      <c r="G30" s="8"/>
      <c r="H30" s="8"/>
      <c r="I30" s="0"/>
    </row>
    <row r="31" customFormat="false" ht="14" hidden="false" customHeight="false" outlineLevel="0" collapsed="false">
      <c r="A31" s="24" t="n">
        <v>1</v>
      </c>
      <c r="B31" s="9" t="s">
        <v>65</v>
      </c>
      <c r="C31" s="25"/>
      <c r="D31" s="25"/>
      <c r="E31" s="25"/>
      <c r="F31" s="25"/>
      <c r="G31" s="25"/>
      <c r="H31" s="25"/>
      <c r="I31" s="25"/>
    </row>
    <row r="32" customFormat="false" ht="14" hidden="false" customHeight="false" outlineLevel="0" collapsed="false">
      <c r="A32" s="24"/>
      <c r="B32" s="1" t="s">
        <v>66</v>
      </c>
      <c r="C32" s="25"/>
      <c r="D32" s="25"/>
      <c r="E32" s="25"/>
      <c r="F32" s="25"/>
      <c r="G32" s="25"/>
      <c r="H32" s="25"/>
      <c r="I32" s="25"/>
    </row>
    <row r="33" customFormat="false" ht="14" hidden="false" customHeight="false" outlineLevel="0" collapsed="false">
      <c r="A33" s="24" t="n">
        <v>0</v>
      </c>
      <c r="B33" s="1" t="s">
        <v>67</v>
      </c>
      <c r="C33" s="25"/>
      <c r="D33" s="25"/>
      <c r="E33" s="25"/>
      <c r="F33" s="25"/>
      <c r="G33" s="25"/>
      <c r="H33" s="25"/>
      <c r="I33" s="25"/>
    </row>
    <row r="34" customFormat="false" ht="14" hidden="false" customHeight="false" outlineLevel="0" collapsed="false">
      <c r="A34" s="24"/>
      <c r="B34" s="1" t="s">
        <v>68</v>
      </c>
      <c r="C34" s="25"/>
      <c r="D34" s="25"/>
      <c r="E34" s="25"/>
      <c r="F34" s="25"/>
      <c r="G34" s="25"/>
      <c r="H34" s="25"/>
      <c r="I34" s="25"/>
    </row>
    <row r="35" customFormat="false" ht="14" hidden="false" customHeight="false" outlineLevel="0" collapsed="false">
      <c r="A35" s="3" t="s">
        <v>49</v>
      </c>
      <c r="B35" s="25"/>
      <c r="C35" s="25"/>
      <c r="D35" s="25"/>
      <c r="E35" s="25"/>
      <c r="F35" s="25"/>
      <c r="G35" s="25"/>
      <c r="H35" s="25"/>
      <c r="I35" s="25"/>
    </row>
    <row r="36" customFormat="false" ht="14" hidden="false" customHeight="false" outlineLevel="0" collapsed="false">
      <c r="A36" s="24" t="n">
        <v>4</v>
      </c>
      <c r="B36" s="9" t="s">
        <v>69</v>
      </c>
      <c r="C36" s="25"/>
      <c r="D36" s="25"/>
      <c r="E36" s="25"/>
      <c r="F36" s="25"/>
      <c r="G36" s="25"/>
      <c r="H36" s="25"/>
      <c r="I36" s="25"/>
    </row>
    <row r="37" customFormat="false" ht="14" hidden="false" customHeight="false" outlineLevel="0" collapsed="false">
      <c r="A37" s="24" t="n">
        <v>3</v>
      </c>
      <c r="B37" s="9" t="s">
        <v>70</v>
      </c>
      <c r="C37" s="25"/>
      <c r="D37" s="25"/>
      <c r="E37" s="25"/>
      <c r="F37" s="25"/>
      <c r="G37" s="25"/>
      <c r="H37" s="25"/>
      <c r="I37" s="25"/>
    </row>
    <row r="38" customFormat="false" ht="14" hidden="false" customHeight="false" outlineLevel="0" collapsed="false">
      <c r="A38" s="24"/>
      <c r="B38" s="9" t="s">
        <v>71</v>
      </c>
      <c r="C38" s="9"/>
      <c r="D38" s="9"/>
      <c r="E38" s="9"/>
      <c r="F38" s="9"/>
      <c r="G38" s="26"/>
      <c r="H38" s="25"/>
      <c r="I38" s="25"/>
    </row>
    <row r="39" customFormat="false" ht="14" hidden="false" customHeight="false" outlineLevel="0" collapsed="false">
      <c r="A39" s="23" t="n">
        <v>2</v>
      </c>
      <c r="B39" s="9" t="s">
        <v>72</v>
      </c>
      <c r="C39" s="0"/>
      <c r="D39" s="0"/>
      <c r="E39" s="0"/>
      <c r="F39" s="0"/>
      <c r="G39" s="0"/>
      <c r="H39" s="0"/>
    </row>
    <row r="40" customFormat="false" ht="14" hidden="false" customHeight="false" outlineLevel="0" collapsed="false">
      <c r="A40" s="23"/>
      <c r="B40" s="9" t="s">
        <v>73</v>
      </c>
      <c r="C40" s="0"/>
      <c r="D40" s="0"/>
      <c r="E40" s="0"/>
      <c r="F40" s="0"/>
      <c r="G40" s="0"/>
      <c r="H40" s="0"/>
    </row>
    <row r="41" customFormat="false" ht="14" hidden="false" customHeight="false" outlineLevel="0" collapsed="false">
      <c r="A41" s="24" t="n">
        <v>1</v>
      </c>
      <c r="B41" s="9" t="s">
        <v>74</v>
      </c>
      <c r="C41" s="0"/>
      <c r="D41" s="0"/>
      <c r="E41" s="0"/>
      <c r="F41" s="0"/>
      <c r="G41" s="0"/>
      <c r="H41" s="0"/>
    </row>
    <row r="42" customFormat="false" ht="14" hidden="false" customHeight="false" outlineLevel="0" collapsed="false">
      <c r="A42" s="24"/>
      <c r="B42" s="1" t="s">
        <v>75</v>
      </c>
      <c r="C42" s="0"/>
      <c r="D42" s="0"/>
      <c r="E42" s="0"/>
      <c r="F42" s="0"/>
      <c r="G42" s="0"/>
      <c r="H42" s="0"/>
    </row>
    <row r="43" customFormat="false" ht="13.75" hidden="false" customHeight="true" outlineLevel="0" collapsed="false">
      <c r="A43" s="24" t="n">
        <v>0</v>
      </c>
      <c r="B43" s="1" t="s">
        <v>67</v>
      </c>
      <c r="C43" s="0"/>
      <c r="D43" s="0"/>
      <c r="E43" s="0"/>
      <c r="F43" s="0"/>
      <c r="G43" s="0"/>
      <c r="H43" s="0"/>
    </row>
    <row r="44" customFormat="false" ht="14" hidden="false" customHeight="false" outlineLevel="0" collapsed="false">
      <c r="A44" s="24"/>
      <c r="B44" s="1" t="s">
        <v>68</v>
      </c>
      <c r="C44" s="0"/>
      <c r="D44" s="0"/>
      <c r="E44" s="0"/>
      <c r="F44" s="0"/>
      <c r="G44" s="0"/>
      <c r="H44" s="0"/>
    </row>
    <row r="82" customFormat="false" ht="38.25" hidden="false" customHeight="true" outlineLevel="0" collapsed="false"/>
    <row r="105" customFormat="false" ht="15.75" hidden="false" customHeight="true" outlineLevel="0" collapsed="false"/>
    <row r="125" customFormat="false" ht="15.75" hidden="false" customHeight="true" outlineLevel="0" collapsed="false"/>
    <row r="136" customFormat="false" ht="15.75" hidden="false" customHeight="true" outlineLevel="0" collapsed="false"/>
  </sheetData>
  <mergeCells count="6">
    <mergeCell ref="A4:A5"/>
    <mergeCell ref="B4:B5"/>
    <mergeCell ref="E4:F4"/>
    <mergeCell ref="G4:G5"/>
    <mergeCell ref="H4:H5"/>
    <mergeCell ref="I4:I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5"/>
  <cols>
    <col collapsed="false" hidden="false" max="1" min="1" style="27" width="19.8178137651822"/>
    <col collapsed="false" hidden="false" max="2" min="2" style="0" width="53.4534412955466"/>
    <col collapsed="false" hidden="false" max="3" min="3" style="0" width="11.4615384615385"/>
    <col collapsed="false" hidden="false" max="4" min="4" style="0" width="11.1417004048583"/>
    <col collapsed="false" hidden="false" max="5" min="5" style="0" width="12.8542510121458"/>
    <col collapsed="false" hidden="false" max="1025" min="6" style="0" width="8.78542510121457"/>
  </cols>
  <sheetData>
    <row r="1" customFormat="false" ht="15" hidden="false" customHeight="false" outlineLevel="0" collapsed="false">
      <c r="A1" s="28" t="s">
        <v>76</v>
      </c>
    </row>
    <row r="3" customFormat="false" ht="15" hidden="false" customHeight="false" outlineLevel="0" collapsed="false">
      <c r="A3" s="29" t="s">
        <v>77</v>
      </c>
      <c r="B3" s="30"/>
      <c r="C3" s="30"/>
      <c r="D3" s="30"/>
      <c r="E3" s="30"/>
    </row>
    <row r="4" customFormat="false" ht="15" hidden="false" customHeight="false" outlineLevel="0" collapsed="false">
      <c r="A4" s="31" t="s">
        <v>78</v>
      </c>
      <c r="B4" s="32" t="s">
        <v>79</v>
      </c>
      <c r="C4" s="32" t="s">
        <v>36</v>
      </c>
      <c r="D4" s="32" t="s">
        <v>37</v>
      </c>
      <c r="E4" s="32" t="s">
        <v>38</v>
      </c>
    </row>
    <row r="5" customFormat="false" ht="15" hidden="false" customHeight="true" outlineLevel="0" collapsed="false">
      <c r="A5" s="33" t="s">
        <v>80</v>
      </c>
      <c r="B5" s="34" t="s">
        <v>81</v>
      </c>
      <c r="C5" s="35" t="n">
        <v>0.2</v>
      </c>
      <c r="D5" s="36"/>
      <c r="E5" s="36"/>
    </row>
    <row r="6" customFormat="false" ht="15" hidden="false" customHeight="false" outlineLevel="0" collapsed="false">
      <c r="A6" s="33"/>
      <c r="B6" s="34" t="s">
        <v>82</v>
      </c>
      <c r="C6" s="35"/>
      <c r="D6" s="36"/>
      <c r="E6" s="36"/>
    </row>
    <row r="7" customFormat="false" ht="30" hidden="false" customHeight="false" outlineLevel="0" collapsed="false">
      <c r="A7" s="37" t="s">
        <v>83</v>
      </c>
      <c r="B7" s="34" t="s">
        <v>84</v>
      </c>
      <c r="C7" s="35" t="n">
        <v>0.0125</v>
      </c>
      <c r="D7" s="36"/>
      <c r="E7" s="36"/>
    </row>
    <row r="8" customFormat="false" ht="15" hidden="false" customHeight="true" outlineLevel="0" collapsed="false">
      <c r="A8" s="33" t="s">
        <v>85</v>
      </c>
      <c r="B8" s="34" t="s">
        <v>86</v>
      </c>
      <c r="C8" s="35" t="n">
        <v>0.3</v>
      </c>
      <c r="D8" s="36"/>
      <c r="E8" s="36"/>
    </row>
    <row r="9" customFormat="false" ht="28" hidden="false" customHeight="false" outlineLevel="0" collapsed="false">
      <c r="A9" s="33"/>
      <c r="B9" s="34" t="s">
        <v>87</v>
      </c>
      <c r="C9" s="35"/>
      <c r="D9" s="36"/>
      <c r="E9" s="36"/>
    </row>
    <row r="10" customFormat="false" ht="30" hidden="false" customHeight="false" outlineLevel="0" collapsed="false">
      <c r="A10" s="37" t="s">
        <v>88</v>
      </c>
      <c r="B10" s="37" t="s">
        <v>89</v>
      </c>
      <c r="C10" s="38" t="n">
        <v>0.2</v>
      </c>
      <c r="D10" s="36"/>
      <c r="E10" s="36"/>
    </row>
    <row r="11" customFormat="false" ht="30" hidden="false" customHeight="false" outlineLevel="0" collapsed="false">
      <c r="A11" s="37" t="s">
        <v>90</v>
      </c>
      <c r="B11" s="37" t="s">
        <v>91</v>
      </c>
      <c r="C11" s="38" t="n">
        <v>0.0125</v>
      </c>
      <c r="D11" s="36"/>
      <c r="E11" s="36"/>
    </row>
    <row r="12" customFormat="false" ht="15" hidden="false" customHeight="true" outlineLevel="0" collapsed="false">
      <c r="A12" s="33" t="s">
        <v>92</v>
      </c>
      <c r="B12" s="37" t="s">
        <v>93</v>
      </c>
      <c r="C12" s="38" t="n">
        <v>0.2</v>
      </c>
      <c r="D12" s="36"/>
      <c r="E12" s="36"/>
    </row>
    <row r="13" customFormat="false" ht="15" hidden="false" customHeight="false" outlineLevel="0" collapsed="false">
      <c r="A13" s="33"/>
      <c r="B13" s="34" t="s">
        <v>94</v>
      </c>
      <c r="C13" s="38"/>
      <c r="D13" s="36"/>
      <c r="E13" s="36"/>
    </row>
    <row r="14" customFormat="false" ht="15" hidden="false" customHeight="false" outlineLevel="0" collapsed="false">
      <c r="A14" s="33"/>
      <c r="B14" s="34" t="s">
        <v>95</v>
      </c>
      <c r="C14" s="38"/>
      <c r="D14" s="36"/>
      <c r="E14" s="36"/>
    </row>
    <row r="15" customFormat="false" ht="15" hidden="false" customHeight="false" outlineLevel="0" collapsed="false">
      <c r="A15" s="33"/>
      <c r="B15" s="34" t="s">
        <v>96</v>
      </c>
      <c r="C15" s="38"/>
      <c r="D15" s="36"/>
      <c r="E15" s="36"/>
    </row>
    <row r="16" customFormat="false" ht="15" hidden="false" customHeight="false" outlineLevel="0" collapsed="false">
      <c r="A16" s="33"/>
      <c r="B16" s="34" t="s">
        <v>97</v>
      </c>
      <c r="C16" s="38"/>
      <c r="D16" s="36"/>
      <c r="E16" s="36"/>
    </row>
    <row r="17" customFormat="false" ht="15" hidden="false" customHeight="false" outlineLevel="0" collapsed="false">
      <c r="A17" s="37" t="s">
        <v>98</v>
      </c>
      <c r="B17" s="37" t="s">
        <v>99</v>
      </c>
      <c r="C17" s="38" t="n">
        <v>0.1</v>
      </c>
      <c r="D17" s="36"/>
      <c r="E17" s="36"/>
    </row>
    <row r="18" customFormat="false" ht="15" hidden="false" customHeight="false" outlineLevel="0" collapsed="false">
      <c r="A18" s="39"/>
      <c r="B18" s="31" t="s">
        <v>50</v>
      </c>
      <c r="C18" s="37" t="n">
        <f aca="false">SUM(C5:C17)</f>
        <v>1.025</v>
      </c>
      <c r="D18" s="32" t="n">
        <f aca="false">SUMPRODUCT(D5:D17,C5:C17)</f>
        <v>0</v>
      </c>
      <c r="E18" s="32" t="n">
        <f aca="false">SUMPRODUCT(E5:E17,C5:C17)</f>
        <v>0</v>
      </c>
    </row>
    <row r="19" customFormat="false" ht="15" hidden="false" customHeight="false" outlineLevel="0" collapsed="false">
      <c r="A19" s="0"/>
      <c r="B19" s="40"/>
      <c r="C19" s="40"/>
    </row>
    <row r="20" customFormat="false" ht="15" hidden="false" customHeight="false" outlineLevel="0" collapsed="false">
      <c r="A20" s="41" t="s">
        <v>100</v>
      </c>
      <c r="B20" s="40"/>
      <c r="C20" s="40"/>
    </row>
    <row r="21" customFormat="false" ht="15" hidden="false" customHeight="false" outlineLevel="0" collapsed="false">
      <c r="A21" s="31" t="s">
        <v>78</v>
      </c>
      <c r="B21" s="31" t="s">
        <v>79</v>
      </c>
      <c r="C21" s="31" t="s">
        <v>36</v>
      </c>
      <c r="D21" s="31" t="s">
        <v>37</v>
      </c>
      <c r="E21" s="31" t="s">
        <v>38</v>
      </c>
    </row>
    <row r="22" customFormat="false" ht="15" hidden="false" customHeight="true" outlineLevel="0" collapsed="false">
      <c r="A22" s="33" t="s">
        <v>101</v>
      </c>
      <c r="B22" s="34" t="s">
        <v>102</v>
      </c>
      <c r="C22" s="42" t="n">
        <v>0.2</v>
      </c>
      <c r="D22" s="42"/>
      <c r="E22" s="42"/>
    </row>
    <row r="23" customFormat="false" ht="15" hidden="false" customHeight="false" outlineLevel="0" collapsed="false">
      <c r="A23" s="33"/>
      <c r="B23" s="34" t="s">
        <v>103</v>
      </c>
      <c r="C23" s="42"/>
      <c r="D23" s="42"/>
      <c r="E23" s="42"/>
    </row>
    <row r="24" customFormat="false" ht="15" hidden="false" customHeight="false" outlineLevel="0" collapsed="false">
      <c r="A24" s="33"/>
      <c r="B24" s="34" t="s">
        <v>104</v>
      </c>
      <c r="C24" s="42"/>
      <c r="D24" s="42"/>
      <c r="E24" s="42"/>
    </row>
    <row r="25" customFormat="false" ht="15" hidden="false" customHeight="true" outlineLevel="0" collapsed="false">
      <c r="A25" s="33" t="s">
        <v>105</v>
      </c>
      <c r="B25" s="34" t="s">
        <v>106</v>
      </c>
      <c r="C25" s="42" t="n">
        <v>0.3</v>
      </c>
      <c r="D25" s="42"/>
      <c r="E25" s="42"/>
    </row>
    <row r="26" customFormat="false" ht="15" hidden="false" customHeight="false" outlineLevel="0" collapsed="false">
      <c r="A26" s="33"/>
      <c r="B26" s="34" t="s">
        <v>107</v>
      </c>
      <c r="C26" s="42"/>
      <c r="D26" s="42"/>
      <c r="E26" s="42"/>
    </row>
    <row r="27" customFormat="false" ht="15" hidden="false" customHeight="false" outlineLevel="0" collapsed="false">
      <c r="A27" s="33"/>
      <c r="B27" s="34" t="s">
        <v>108</v>
      </c>
      <c r="C27" s="42"/>
      <c r="D27" s="42"/>
      <c r="E27" s="42"/>
    </row>
    <row r="28" customFormat="false" ht="15" hidden="false" customHeight="false" outlineLevel="0" collapsed="false">
      <c r="A28" s="33"/>
      <c r="B28" s="34" t="s">
        <v>109</v>
      </c>
      <c r="C28" s="42"/>
      <c r="D28" s="42"/>
      <c r="E28" s="42"/>
    </row>
    <row r="29" customFormat="false" ht="15" hidden="false" customHeight="true" outlineLevel="0" collapsed="false">
      <c r="A29" s="33" t="s">
        <v>110</v>
      </c>
      <c r="B29" s="34" t="s">
        <v>111</v>
      </c>
      <c r="C29" s="42" t="n">
        <v>0.2</v>
      </c>
      <c r="D29" s="42"/>
      <c r="E29" s="42"/>
    </row>
    <row r="30" customFormat="false" ht="28" hidden="false" customHeight="false" outlineLevel="0" collapsed="false">
      <c r="A30" s="33"/>
      <c r="B30" s="34" t="s">
        <v>112</v>
      </c>
      <c r="C30" s="42"/>
      <c r="D30" s="42"/>
      <c r="E30" s="42"/>
    </row>
    <row r="31" customFormat="false" ht="15" hidden="false" customHeight="false" outlineLevel="0" collapsed="false">
      <c r="A31" s="33"/>
      <c r="B31" s="34" t="s">
        <v>113</v>
      </c>
      <c r="C31" s="42"/>
      <c r="D31" s="42"/>
      <c r="E31" s="42"/>
    </row>
    <row r="32" customFormat="false" ht="14.5" hidden="false" customHeight="true" outlineLevel="0" collapsed="false">
      <c r="A32" s="33" t="s">
        <v>114</v>
      </c>
      <c r="B32" s="34" t="s">
        <v>111</v>
      </c>
      <c r="C32" s="42" t="n">
        <v>0.3</v>
      </c>
      <c r="D32" s="42"/>
      <c r="E32" s="42"/>
    </row>
    <row r="33" customFormat="false" ht="14.5" hidden="false" customHeight="true" outlineLevel="0" collapsed="false">
      <c r="A33" s="33"/>
      <c r="B33" s="34" t="s">
        <v>115</v>
      </c>
      <c r="C33" s="42"/>
      <c r="D33" s="42"/>
      <c r="E33" s="42"/>
    </row>
    <row r="34" customFormat="false" ht="28" hidden="false" customHeight="false" outlineLevel="0" collapsed="false">
      <c r="A34" s="33"/>
      <c r="B34" s="34" t="s">
        <v>116</v>
      </c>
      <c r="C34" s="42"/>
      <c r="D34" s="42"/>
      <c r="E34" s="42"/>
    </row>
    <row r="35" customFormat="false" ht="15" hidden="false" customHeight="false" outlineLevel="0" collapsed="false">
      <c r="A35" s="33"/>
      <c r="B35" s="34" t="s">
        <v>117</v>
      </c>
      <c r="C35" s="42"/>
      <c r="D35" s="42"/>
      <c r="E35" s="42"/>
    </row>
    <row r="36" customFormat="false" ht="15" hidden="false" customHeight="false" outlineLevel="0" collapsed="false">
      <c r="A36" s="33"/>
      <c r="B36" s="34" t="s">
        <v>118</v>
      </c>
      <c r="C36" s="42"/>
      <c r="D36" s="42"/>
      <c r="E36" s="42"/>
    </row>
    <row r="37" customFormat="false" ht="15" hidden="false" customHeight="false" outlineLevel="0" collapsed="false">
      <c r="A37" s="33"/>
      <c r="B37" s="34" t="s">
        <v>119</v>
      </c>
      <c r="C37" s="42"/>
      <c r="D37" s="42"/>
      <c r="E37" s="42"/>
    </row>
    <row r="38" customFormat="false" ht="15" hidden="false" customHeight="false" outlineLevel="0" collapsed="false">
      <c r="A38" s="33"/>
      <c r="B38" s="34" t="s">
        <v>120</v>
      </c>
      <c r="C38" s="42"/>
      <c r="D38" s="42"/>
      <c r="E38" s="42"/>
    </row>
    <row r="39" customFormat="false" ht="15" hidden="false" customHeight="false" outlineLevel="0" collapsed="false">
      <c r="A39" s="39"/>
      <c r="B39" s="31" t="s">
        <v>50</v>
      </c>
      <c r="C39" s="37" t="n">
        <f aca="false">SUM(C22:C38)</f>
        <v>1</v>
      </c>
      <c r="D39" s="31" t="n">
        <f aca="false">SUMPRODUCT(D22:D38,C22:C38)</f>
        <v>0</v>
      </c>
      <c r="E39" s="31" t="n">
        <f aca="false">SUMPRODUCT(E22:E38,C22:C38)</f>
        <v>0</v>
      </c>
    </row>
    <row r="41" customFormat="false" ht="15" hidden="false" customHeight="false" outlineLevel="0" collapsed="false">
      <c r="A41" s="41" t="s">
        <v>121</v>
      </c>
    </row>
    <row r="42" customFormat="false" ht="15" hidden="false" customHeight="false" outlineLevel="0" collapsed="false">
      <c r="A42" s="41" t="s">
        <v>37</v>
      </c>
      <c r="B42" s="43" t="n">
        <f aca="false">0.8*D18+0.2*D39</f>
        <v>0</v>
      </c>
    </row>
    <row r="43" customFormat="false" ht="15" hidden="false" customHeight="false" outlineLevel="0" collapsed="false">
      <c r="A43" s="41" t="s">
        <v>38</v>
      </c>
      <c r="B43" s="44" t="n">
        <f aca="false">0.8*E18+0.2*E39</f>
        <v>0</v>
      </c>
    </row>
    <row r="45" customFormat="false" ht="15" hidden="false" customHeight="false" outlineLevel="0" collapsed="false">
      <c r="A45" s="41" t="s">
        <v>122</v>
      </c>
    </row>
    <row r="46" customFormat="false" ht="15" hidden="false" customHeight="false" outlineLevel="0" collapsed="false">
      <c r="A46" s="45" t="n">
        <v>4</v>
      </c>
      <c r="B46" s="45" t="s">
        <v>123</v>
      </c>
    </row>
    <row r="47" customFormat="false" ht="15" hidden="false" customHeight="false" outlineLevel="0" collapsed="false">
      <c r="A47" s="45" t="n">
        <v>3</v>
      </c>
      <c r="B47" s="45" t="s">
        <v>124</v>
      </c>
    </row>
    <row r="48" customFormat="false" ht="15" hidden="false" customHeight="false" outlineLevel="0" collapsed="false">
      <c r="A48" s="45" t="n">
        <v>2</v>
      </c>
      <c r="B48" s="45" t="s">
        <v>125</v>
      </c>
    </row>
    <row r="49" customFormat="false" ht="15" hidden="false" customHeight="false" outlineLevel="0" collapsed="false">
      <c r="A49" s="45" t="n">
        <v>1</v>
      </c>
      <c r="B49" s="45" t="s">
        <v>126</v>
      </c>
    </row>
    <row r="50" customFormat="false" ht="15" hidden="false" customHeight="false" outlineLevel="0" collapsed="false">
      <c r="A50" s="45" t="n">
        <v>0</v>
      </c>
      <c r="B50" s="45" t="s">
        <v>127</v>
      </c>
    </row>
  </sheetData>
  <mergeCells count="28">
    <mergeCell ref="A5:A6"/>
    <mergeCell ref="C5:C6"/>
    <mergeCell ref="D5:D6"/>
    <mergeCell ref="E5:E6"/>
    <mergeCell ref="A8:A9"/>
    <mergeCell ref="C8:C9"/>
    <mergeCell ref="D8:D9"/>
    <mergeCell ref="E8:E9"/>
    <mergeCell ref="A12:A16"/>
    <mergeCell ref="C12:C16"/>
    <mergeCell ref="D12:D16"/>
    <mergeCell ref="E12:E16"/>
    <mergeCell ref="A22:A24"/>
    <mergeCell ref="C22:C24"/>
    <mergeCell ref="D22:D24"/>
    <mergeCell ref="E22:E24"/>
    <mergeCell ref="A25:A28"/>
    <mergeCell ref="C25:C28"/>
    <mergeCell ref="D25:D28"/>
    <mergeCell ref="E25:E28"/>
    <mergeCell ref="A29:A31"/>
    <mergeCell ref="C29:C31"/>
    <mergeCell ref="D29:D31"/>
    <mergeCell ref="E29:E31"/>
    <mergeCell ref="A32:A38"/>
    <mergeCell ref="C32:C38"/>
    <mergeCell ref="D32:D38"/>
    <mergeCell ref="E32:E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2" activeCellId="0" sqref="B32"/>
    </sheetView>
  </sheetViews>
  <sheetFormatPr defaultRowHeight="15"/>
  <cols>
    <col collapsed="false" hidden="false" max="1" min="1" style="0" width="11.7813765182186"/>
    <col collapsed="false" hidden="false" max="2" min="2" style="0" width="52.5951417004049"/>
    <col collapsed="false" hidden="false" max="3" min="3" style="0" width="30.3157894736842"/>
    <col collapsed="false" hidden="false" max="5" min="4" style="0" width="32.5627530364372"/>
    <col collapsed="false" hidden="false" max="6" min="6" style="0" width="26.6720647773279"/>
    <col collapsed="false" hidden="false" max="7" min="7" style="0" width="13.7125506072874"/>
    <col collapsed="false" hidden="false" max="8" min="8" style="0" width="15.8542510121457"/>
    <col collapsed="false" hidden="false" max="1025" min="9" style="0" width="8.78542510121457"/>
  </cols>
  <sheetData>
    <row r="1" customFormat="false" ht="15" hidden="false" customHeight="false" outlineLevel="0" collapsed="false">
      <c r="A1" s="46" t="s">
        <v>128</v>
      </c>
    </row>
    <row r="2" customFormat="false" ht="15" hidden="false" customHeight="false" outlineLevel="0" collapsed="false">
      <c r="A2" s="46"/>
    </row>
    <row r="3" customFormat="false" ht="15" hidden="false" customHeight="false" outlineLevel="0" collapsed="false">
      <c r="A3" s="5" t="s">
        <v>129</v>
      </c>
    </row>
    <row r="4" customFormat="false" ht="15" hidden="false" customHeight="false" outlineLevel="0" collapsed="false">
      <c r="A4" s="5" t="s">
        <v>130</v>
      </c>
    </row>
    <row r="5" customFormat="false" ht="15" hidden="false" customHeight="false" outlineLevel="0" collapsed="false">
      <c r="A5" s="5" t="s">
        <v>131</v>
      </c>
    </row>
    <row r="7" customFormat="false" ht="15" hidden="false" customHeight="false" outlineLevel="0" collapsed="false">
      <c r="A7" s="47" t="s">
        <v>132</v>
      </c>
      <c r="B7" s="45"/>
      <c r="C7" s="45"/>
      <c r="D7" s="45"/>
      <c r="E7" s="45"/>
      <c r="F7" s="45"/>
    </row>
    <row r="8" customFormat="false" ht="15" hidden="false" customHeight="false" outlineLevel="0" collapsed="false">
      <c r="A8" s="48" t="s">
        <v>133</v>
      </c>
      <c r="B8" s="49" t="s">
        <v>134</v>
      </c>
      <c r="C8" s="50" t="s">
        <v>135</v>
      </c>
      <c r="D8" s="50" t="s">
        <v>136</v>
      </c>
      <c r="E8" s="51"/>
      <c r="F8" s="45"/>
    </row>
    <row r="9" customFormat="false" ht="15" hidden="false" customHeight="false" outlineLevel="0" collapsed="false">
      <c r="A9" s="52" t="n">
        <f aca="false">Identitas!B13</f>
        <v>13516004</v>
      </c>
      <c r="B9" s="53" t="str">
        <f aca="false">Identitas!C13</f>
        <v>Thareq Yusuf</v>
      </c>
      <c r="C9" s="54"/>
      <c r="D9" s="55"/>
      <c r="E9" s="45"/>
      <c r="F9" s="45"/>
    </row>
    <row r="10" customFormat="false" ht="15" hidden="false" customHeight="false" outlineLevel="0" collapsed="false">
      <c r="A10" s="52" t="n">
        <f aca="false">Identitas!B14</f>
        <v>13516010</v>
      </c>
      <c r="B10" s="53" t="str">
        <f aca="false">Identitas!C14</f>
        <v>Tony</v>
      </c>
      <c r="C10" s="54"/>
      <c r="D10" s="55"/>
      <c r="E10" s="45"/>
      <c r="F10" s="45"/>
    </row>
    <row r="11" customFormat="false" ht="15" hidden="false" customHeight="false" outlineLevel="0" collapsed="false">
      <c r="A11" s="52" t="n">
        <f aca="false">Identitas!B15</f>
        <v>13516025</v>
      </c>
      <c r="B11" s="53" t="str">
        <f aca="false">Identitas!C15</f>
        <v>Nella Zabrina P.</v>
      </c>
      <c r="C11" s="54"/>
      <c r="D11" s="55"/>
      <c r="E11" s="45"/>
      <c r="F11" s="45"/>
    </row>
    <row r="12" customFormat="false" ht="15" hidden="false" customHeight="false" outlineLevel="0" collapsed="false">
      <c r="A12" s="52" t="n">
        <f aca="false">Identitas!B16</f>
        <v>13516079</v>
      </c>
      <c r="B12" s="53" t="str">
        <f aca="false">Identitas!C16</f>
        <v>Harry Setiawan H</v>
      </c>
      <c r="C12" s="54"/>
      <c r="D12" s="55"/>
      <c r="E12" s="45"/>
      <c r="F12" s="45"/>
    </row>
    <row r="13" customFormat="false" ht="15" hidden="false" customHeight="false" outlineLevel="0" collapsed="false">
      <c r="A13" s="52" t="n">
        <f aca="false">Identitas!B17</f>
        <v>13516085</v>
      </c>
      <c r="B13" s="53" t="str">
        <f aca="false">Identitas!C17</f>
        <v>Muh. Habibi Haidir</v>
      </c>
      <c r="C13" s="54"/>
      <c r="D13" s="55"/>
      <c r="E13" s="45"/>
      <c r="F13" s="45"/>
    </row>
    <row r="14" customFormat="false" ht="15" hidden="false" customHeight="false" outlineLevel="0" collapsed="false">
      <c r="A14" s="52" t="n">
        <f aca="false">Identitas!B18</f>
        <v>13516142</v>
      </c>
      <c r="B14" s="53" t="str">
        <f aca="false">Identitas!C18</f>
        <v>Maharani Devira P</v>
      </c>
      <c r="C14" s="54"/>
      <c r="D14" s="55"/>
      <c r="E14" s="45"/>
      <c r="F14" s="45"/>
    </row>
    <row r="15" customFormat="false" ht="15" hidden="false" customHeight="false" outlineLevel="0" collapsed="false">
      <c r="A15" s="56"/>
    </row>
    <row r="16" customFormat="false" ht="15" hidden="false" customHeight="false" outlineLevel="0" collapsed="false">
      <c r="A16" s="46" t="s">
        <v>137</v>
      </c>
    </row>
    <row r="17" s="45" customFormat="true" ht="15" hidden="false" customHeight="false" outlineLevel="0" collapsed="false">
      <c r="A17" s="47" t="s">
        <v>138</v>
      </c>
    </row>
    <row r="18" customFormat="false" ht="15" hidden="false" customHeight="false" outlineLevel="0" collapsed="false">
      <c r="A18" s="57" t="s">
        <v>139</v>
      </c>
      <c r="E18" s="58"/>
      <c r="F18" s="58"/>
    </row>
    <row r="19" s="46" customFormat="true" ht="15" hidden="false" customHeight="false" outlineLevel="0" collapsed="false">
      <c r="A19" s="59" t="s">
        <v>12</v>
      </c>
      <c r="B19" s="59" t="s">
        <v>140</v>
      </c>
      <c r="C19" s="59" t="s">
        <v>141</v>
      </c>
      <c r="D19" s="59" t="s">
        <v>142</v>
      </c>
      <c r="E19" s="60"/>
      <c r="F19" s="60"/>
    </row>
    <row r="20" customFormat="false" ht="15" hidden="false" customHeight="false" outlineLevel="0" collapsed="false">
      <c r="A20" s="42" t="n">
        <v>1</v>
      </c>
      <c r="B20" s="37" t="s">
        <v>143</v>
      </c>
      <c r="C20" s="42"/>
      <c r="D20" s="42"/>
      <c r="E20" s="61"/>
      <c r="F20" s="61"/>
    </row>
    <row r="21" customFormat="false" ht="15" hidden="false" customHeight="false" outlineLevel="0" collapsed="false">
      <c r="A21" s="42" t="n">
        <v>2</v>
      </c>
      <c r="B21" s="37" t="s">
        <v>144</v>
      </c>
      <c r="C21" s="42"/>
      <c r="D21" s="42"/>
      <c r="E21" s="61"/>
      <c r="F21" s="61"/>
    </row>
    <row r="22" customFormat="false" ht="15" hidden="false" customHeight="false" outlineLevel="0" collapsed="false">
      <c r="A22" s="42" t="n">
        <v>3</v>
      </c>
      <c r="B22" s="37" t="s">
        <v>145</v>
      </c>
      <c r="C22" s="62"/>
      <c r="D22" s="62"/>
      <c r="E22" s="61"/>
      <c r="F22" s="61"/>
    </row>
    <row r="23" customFormat="false" ht="15" hidden="false" customHeight="false" outlineLevel="0" collapsed="false">
      <c r="A23" s="42" t="s">
        <v>146</v>
      </c>
      <c r="B23" s="37" t="s">
        <v>147</v>
      </c>
      <c r="C23" s="42"/>
      <c r="D23" s="42"/>
      <c r="E23" s="61"/>
      <c r="F23" s="61"/>
    </row>
    <row r="24" customFormat="false" ht="15" hidden="false" customHeight="false" outlineLevel="0" collapsed="false">
      <c r="A24" s="42" t="s">
        <v>148</v>
      </c>
      <c r="B24" s="37" t="s">
        <v>149</v>
      </c>
      <c r="C24" s="42"/>
      <c r="D24" s="42"/>
      <c r="E24" s="61"/>
      <c r="F24" s="61"/>
    </row>
    <row r="25" customFormat="false" ht="15" hidden="false" customHeight="false" outlineLevel="0" collapsed="false">
      <c r="A25" s="42" t="s">
        <v>150</v>
      </c>
      <c r="B25" s="37" t="s">
        <v>151</v>
      </c>
      <c r="C25" s="42"/>
      <c r="D25" s="42"/>
      <c r="E25" s="61"/>
      <c r="F25" s="61"/>
    </row>
    <row r="26" customFormat="false" ht="15" hidden="false" customHeight="false" outlineLevel="0" collapsed="false">
      <c r="A26" s="42" t="s">
        <v>152</v>
      </c>
      <c r="B26" s="37" t="s">
        <v>153</v>
      </c>
      <c r="C26" s="42"/>
      <c r="D26" s="42"/>
      <c r="E26" s="61"/>
      <c r="F26" s="61"/>
    </row>
    <row r="27" customFormat="false" ht="15" hidden="false" customHeight="false" outlineLevel="0" collapsed="false">
      <c r="A27" s="42" t="s">
        <v>154</v>
      </c>
      <c r="B27" s="37" t="s">
        <v>155</v>
      </c>
      <c r="C27" s="42"/>
      <c r="D27" s="42"/>
      <c r="E27" s="61"/>
      <c r="F27" s="61"/>
    </row>
    <row r="28" customFormat="false" ht="15" hidden="false" customHeight="false" outlineLevel="0" collapsed="false">
      <c r="A28" s="42" t="s">
        <v>156</v>
      </c>
      <c r="B28" s="37" t="s">
        <v>157</v>
      </c>
      <c r="C28" s="42"/>
      <c r="D28" s="42"/>
      <c r="E28" s="61"/>
      <c r="F28" s="61"/>
    </row>
    <row r="29" customFormat="false" ht="15" hidden="false" customHeight="false" outlineLevel="0" collapsed="false">
      <c r="A29" s="42" t="s">
        <v>158</v>
      </c>
      <c r="B29" s="37" t="s">
        <v>159</v>
      </c>
      <c r="C29" s="42"/>
      <c r="D29" s="42"/>
      <c r="E29" s="61"/>
      <c r="F29" s="61"/>
    </row>
    <row r="30" customFormat="false" ht="15" hidden="false" customHeight="false" outlineLevel="0" collapsed="false">
      <c r="A30" s="63" t="n">
        <v>0.130555555555556</v>
      </c>
      <c r="B30" s="64" t="s">
        <v>160</v>
      </c>
      <c r="C30" s="55"/>
      <c r="D30" s="55"/>
      <c r="E30" s="61"/>
      <c r="F30" s="61"/>
    </row>
    <row r="31" customFormat="false" ht="15" hidden="false" customHeight="false" outlineLevel="0" collapsed="false">
      <c r="A31" s="63" t="n">
        <v>0.13125</v>
      </c>
      <c r="B31" s="64" t="s">
        <v>161</v>
      </c>
      <c r="C31" s="55"/>
      <c r="D31" s="55"/>
      <c r="E31" s="61"/>
      <c r="F31" s="61"/>
    </row>
    <row r="32" customFormat="false" ht="15" hidden="false" customHeight="false" outlineLevel="0" collapsed="false">
      <c r="A32" s="65" t="n">
        <v>4</v>
      </c>
      <c r="B32" s="64" t="s">
        <v>162</v>
      </c>
      <c r="C32" s="65"/>
      <c r="D32" s="65"/>
      <c r="E32" s="61"/>
      <c r="F32" s="61"/>
    </row>
    <row r="33" customFormat="false" ht="15" hidden="false" customHeight="false" outlineLevel="0" collapsed="false">
      <c r="A33" s="42" t="n">
        <v>5</v>
      </c>
      <c r="B33" s="37" t="s">
        <v>163</v>
      </c>
      <c r="C33" s="42"/>
      <c r="D33" s="42"/>
      <c r="E33" s="61"/>
      <c r="F33" s="61"/>
    </row>
    <row r="34" customFormat="false" ht="15" hidden="false" customHeight="false" outlineLevel="0" collapsed="false">
      <c r="A34" s="42" t="n">
        <v>6</v>
      </c>
      <c r="B34" s="37" t="s">
        <v>164</v>
      </c>
      <c r="C34" s="42"/>
      <c r="D34" s="42"/>
      <c r="E34" s="61"/>
      <c r="F34" s="61"/>
    </row>
    <row r="35" customFormat="false" ht="15" hidden="false" customHeight="false" outlineLevel="0" collapsed="false">
      <c r="A35" s="42" t="n">
        <v>7</v>
      </c>
      <c r="B35" s="64" t="s">
        <v>165</v>
      </c>
      <c r="C35" s="42"/>
      <c r="D35" s="42"/>
      <c r="E35" s="61"/>
      <c r="F35" s="61"/>
    </row>
    <row r="36" customFormat="false" ht="15" hidden="false" customHeight="false" outlineLevel="0" collapsed="false">
      <c r="A36" s="42" t="n">
        <v>8</v>
      </c>
      <c r="B36" s="37" t="s">
        <v>166</v>
      </c>
      <c r="C36" s="42"/>
      <c r="D36" s="42"/>
      <c r="E36" s="61"/>
      <c r="F36" s="61"/>
    </row>
    <row r="37" customFormat="false" ht="15" hidden="false" customHeight="false" outlineLevel="0" collapsed="false">
      <c r="A37" s="55"/>
      <c r="B37" s="55"/>
      <c r="C37" s="66" t="e">
        <f aca="false">AVERAGE(C20:C36)</f>
        <v>#DIV/0!</v>
      </c>
      <c r="D37" s="66" t="e">
        <f aca="false">AVERAGE(D20:D36)</f>
        <v>#DIV/0!</v>
      </c>
      <c r="E37" s="61"/>
      <c r="F37" s="61"/>
    </row>
    <row r="38" customFormat="false" ht="15" hidden="false" customHeight="false" outlineLevel="0" collapsed="false">
      <c r="A38" s="67"/>
      <c r="B38" s="68"/>
      <c r="C38" s="67"/>
      <c r="D38" s="67"/>
      <c r="E38" s="61"/>
      <c r="F38" s="61"/>
    </row>
    <row r="39" customFormat="false" ht="15" hidden="false" customHeight="false" outlineLevel="0" collapsed="false">
      <c r="A39" s="46" t="s">
        <v>167</v>
      </c>
      <c r="E39" s="61"/>
      <c r="F39" s="61"/>
    </row>
    <row r="40" customFormat="false" ht="15" hidden="false" customHeight="false" outlineLevel="0" collapsed="false">
      <c r="A40" s="57" t="s">
        <v>168</v>
      </c>
      <c r="B40" s="45"/>
      <c r="C40" s="45"/>
      <c r="D40" s="45"/>
      <c r="E40" s="61"/>
      <c r="F40" s="61"/>
    </row>
    <row r="41" customFormat="false" ht="15" hidden="false" customHeight="false" outlineLevel="0" collapsed="false">
      <c r="A41" s="59" t="s">
        <v>12</v>
      </c>
      <c r="B41" s="59" t="s">
        <v>140</v>
      </c>
      <c r="C41" s="59" t="s">
        <v>141</v>
      </c>
      <c r="D41" s="59" t="s">
        <v>142</v>
      </c>
      <c r="E41" s="61"/>
      <c r="F41" s="61"/>
    </row>
    <row r="42" customFormat="false" ht="15" hidden="false" customHeight="false" outlineLevel="0" collapsed="false">
      <c r="A42" s="69" t="n">
        <v>1</v>
      </c>
      <c r="B42" s="37" t="s">
        <v>169</v>
      </c>
      <c r="C42" s="42"/>
      <c r="D42" s="42"/>
      <c r="E42" s="61"/>
      <c r="F42" s="61"/>
    </row>
    <row r="43" customFormat="false" ht="15" hidden="false" customHeight="false" outlineLevel="0" collapsed="false">
      <c r="A43" s="69" t="n">
        <v>2</v>
      </c>
      <c r="B43" s="37" t="s">
        <v>170</v>
      </c>
      <c r="C43" s="42"/>
      <c r="D43" s="42"/>
      <c r="E43" s="58"/>
      <c r="F43" s="60"/>
    </row>
    <row r="44" customFormat="false" ht="15" hidden="false" customHeight="false" outlineLevel="0" collapsed="false">
      <c r="A44" s="69" t="n">
        <v>3</v>
      </c>
      <c r="B44" s="37" t="s">
        <v>171</v>
      </c>
      <c r="C44" s="42"/>
      <c r="D44" s="42"/>
      <c r="E44" s="58"/>
      <c r="F44" s="58"/>
    </row>
    <row r="45" customFormat="false" ht="15" hidden="false" customHeight="false" outlineLevel="0" collapsed="false">
      <c r="A45" s="69" t="n">
        <v>4</v>
      </c>
      <c r="B45" s="37" t="s">
        <v>172</v>
      </c>
      <c r="C45" s="42"/>
      <c r="D45" s="42"/>
      <c r="E45" s="58"/>
      <c r="F45" s="58"/>
    </row>
    <row r="46" s="45" customFormat="true" ht="15" hidden="false" customHeight="false" outlineLevel="0" collapsed="false">
      <c r="A46" s="69" t="n">
        <v>5</v>
      </c>
      <c r="B46" s="37" t="s">
        <v>173</v>
      </c>
      <c r="C46" s="42"/>
      <c r="D46" s="42"/>
      <c r="E46" s="58"/>
      <c r="F46" s="58"/>
    </row>
    <row r="47" customFormat="false" ht="15" hidden="false" customHeight="false" outlineLevel="0" collapsed="false">
      <c r="A47" s="69" t="n">
        <v>6</v>
      </c>
      <c r="B47" s="37" t="s">
        <v>174</v>
      </c>
      <c r="C47" s="42"/>
      <c r="D47" s="42"/>
      <c r="E47" s="60"/>
      <c r="F47" s="60"/>
    </row>
    <row r="48" customFormat="false" ht="15" hidden="false" customHeight="false" outlineLevel="0" collapsed="false">
      <c r="A48" s="69"/>
      <c r="B48" s="37"/>
      <c r="C48" s="66" t="e">
        <f aca="false">AVERAGE(C42:C46)</f>
        <v>#DIV/0!</v>
      </c>
      <c r="D48" s="66" t="e">
        <f aca="false">AVERAGE(D42:D46)</f>
        <v>#DIV/0!</v>
      </c>
      <c r="E48" s="61"/>
      <c r="F48" s="61"/>
    </row>
    <row r="49" customFormat="false" ht="15" hidden="false" customHeight="false" outlineLevel="0" collapsed="false">
      <c r="E49" s="61"/>
      <c r="F49" s="61"/>
    </row>
    <row r="50" customFormat="false" ht="15" hidden="false" customHeight="false" outlineLevel="0" collapsed="false">
      <c r="A50" s="46" t="s">
        <v>175</v>
      </c>
      <c r="E50" s="61"/>
      <c r="F50" s="61"/>
    </row>
    <row r="51" customFormat="false" ht="15" hidden="false" customHeight="false" outlineLevel="0" collapsed="false">
      <c r="A51" s="46" t="s">
        <v>37</v>
      </c>
      <c r="B51" s="70" t="e">
        <f aca="false">C37+0.2*C48</f>
        <v>#DIV/0!</v>
      </c>
      <c r="E51" s="61"/>
      <c r="F51" s="61"/>
    </row>
    <row r="52" customFormat="false" ht="15" hidden="false" customHeight="false" outlineLevel="0" collapsed="false">
      <c r="A52" s="46" t="s">
        <v>38</v>
      </c>
      <c r="B52" s="71" t="e">
        <f aca="false">D37+0.2*D48</f>
        <v>#DIV/0!</v>
      </c>
      <c r="E52" s="61"/>
      <c r="F52" s="61"/>
    </row>
    <row r="53" customFormat="false" ht="15" hidden="false" customHeight="false" outlineLevel="0" collapsed="false">
      <c r="E53" s="45"/>
      <c r="F53" s="47"/>
    </row>
    <row r="54" customFormat="false" ht="15" hidden="false" customHeight="false" outlineLevel="0" collapsed="false">
      <c r="A54" s="46" t="s">
        <v>176</v>
      </c>
      <c r="E54" s="45"/>
      <c r="F54" s="45"/>
    </row>
    <row r="55" customFormat="false" ht="15" hidden="false" customHeight="false" outlineLevel="0" collapsed="false">
      <c r="A55" s="0" t="n">
        <v>4</v>
      </c>
      <c r="B55" s="45" t="s">
        <v>177</v>
      </c>
      <c r="E55" s="45"/>
      <c r="F55" s="45"/>
    </row>
    <row r="56" customFormat="false" ht="15" hidden="false" customHeight="false" outlineLevel="0" collapsed="false">
      <c r="A56" s="0" t="n">
        <v>3</v>
      </c>
      <c r="B56" s="45" t="s">
        <v>178</v>
      </c>
      <c r="E56" s="45"/>
      <c r="F56" s="45"/>
    </row>
    <row r="57" customFormat="false" ht="15" hidden="false" customHeight="false" outlineLevel="0" collapsed="false">
      <c r="A57" s="72" t="n">
        <v>2</v>
      </c>
      <c r="B57" s="45" t="s">
        <v>179</v>
      </c>
    </row>
    <row r="58" customFormat="false" ht="15" hidden="false" customHeight="false" outlineLevel="0" collapsed="false">
      <c r="A58" s="0" t="n">
        <v>1</v>
      </c>
      <c r="B58" s="45" t="s">
        <v>180</v>
      </c>
    </row>
    <row r="59" customFormat="false" ht="15" hidden="false" customHeight="false" outlineLevel="0" collapsed="false">
      <c r="A59" s="0" t="n">
        <v>0</v>
      </c>
      <c r="B59" s="45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2" min="1" style="0" width="8.78542510121457"/>
    <col collapsed="false" hidden="false" max="3" min="3" style="0" width="30.3157894736842"/>
    <col collapsed="false" hidden="false" max="4" min="4" style="0" width="13.1740890688259"/>
    <col collapsed="false" hidden="false" max="5" min="5" style="0" width="14.8906882591093"/>
    <col collapsed="false" hidden="false" max="6" min="6" style="0" width="13.1740890688259"/>
    <col collapsed="false" hidden="false" max="7" min="7" style="0" width="15.2105263157895"/>
    <col collapsed="false" hidden="false" max="1025" min="8" style="0" width="8.78542510121457"/>
  </cols>
  <sheetData>
    <row r="1" customFormat="false" ht="15" hidden="false" customHeight="false" outlineLevel="0" collapsed="false">
      <c r="A1" s="46" t="s">
        <v>182</v>
      </c>
    </row>
    <row r="2" customFormat="false" ht="15" hidden="false" customHeight="false" outlineLevel="0" collapsed="false">
      <c r="A2" s="73" t="s">
        <v>183</v>
      </c>
    </row>
    <row r="4" customFormat="false" ht="15" hidden="false" customHeight="false" outlineLevel="0" collapsed="false">
      <c r="A4" s="46" t="s">
        <v>184</v>
      </c>
    </row>
    <row r="5" customFormat="false" ht="15" hidden="false" customHeight="false" outlineLevel="0" collapsed="false">
      <c r="A5" s="10" t="s">
        <v>12</v>
      </c>
      <c r="B5" s="11" t="s">
        <v>13</v>
      </c>
      <c r="C5" s="12" t="s">
        <v>14</v>
      </c>
      <c r="D5" s="12" t="s">
        <v>185</v>
      </c>
      <c r="E5" s="12" t="s">
        <v>186</v>
      </c>
      <c r="F5" s="12" t="s">
        <v>187</v>
      </c>
      <c r="G5" s="74" t="s">
        <v>188</v>
      </c>
    </row>
    <row r="6" customFormat="false" ht="13.8" hidden="false" customHeight="false" outlineLevel="0" collapsed="false">
      <c r="A6" s="13" t="n">
        <v>1</v>
      </c>
      <c r="B6" s="8" t="n">
        <v>13516004</v>
      </c>
      <c r="C6" s="6" t="s">
        <v>15</v>
      </c>
      <c r="D6" s="75"/>
      <c r="E6" s="75"/>
      <c r="F6" s="75"/>
      <c r="G6" s="76" t="e">
        <f aca="false">AVERAGE(D6:F6)</f>
        <v>#DIV/0!</v>
      </c>
    </row>
    <row r="7" customFormat="false" ht="13.8" hidden="false" customHeight="false" outlineLevel="0" collapsed="false">
      <c r="A7" s="13" t="n">
        <v>2</v>
      </c>
      <c r="B7" s="8" t="n">
        <v>13516010</v>
      </c>
      <c r="C7" s="6" t="s">
        <v>16</v>
      </c>
      <c r="D7" s="75"/>
      <c r="E7" s="75"/>
      <c r="F7" s="75"/>
      <c r="G7" s="76" t="e">
        <f aca="false">AVERAGE(D7:F7)</f>
        <v>#DIV/0!</v>
      </c>
    </row>
    <row r="8" customFormat="false" ht="13.8" hidden="false" customHeight="false" outlineLevel="0" collapsed="false">
      <c r="A8" s="13" t="n">
        <v>3</v>
      </c>
      <c r="B8" s="8" t="n">
        <v>13516025</v>
      </c>
      <c r="C8" s="6" t="s">
        <v>17</v>
      </c>
      <c r="D8" s="75"/>
      <c r="E8" s="75"/>
      <c r="F8" s="75"/>
      <c r="G8" s="76" t="e">
        <f aca="false">AVERAGE(D8:F8)</f>
        <v>#DIV/0!</v>
      </c>
    </row>
    <row r="9" customFormat="false" ht="13.8" hidden="false" customHeight="false" outlineLevel="0" collapsed="false">
      <c r="A9" s="13" t="n">
        <v>4</v>
      </c>
      <c r="B9" s="8" t="n">
        <v>13516079</v>
      </c>
      <c r="C9" s="6" t="s">
        <v>18</v>
      </c>
      <c r="D9" s="75"/>
      <c r="E9" s="75"/>
      <c r="F9" s="75"/>
      <c r="G9" s="76" t="e">
        <f aca="false">AVERAGE(D9:F9)</f>
        <v>#DIV/0!</v>
      </c>
    </row>
    <row r="10" customFormat="false" ht="15" hidden="false" customHeight="false" outlineLevel="0" collapsed="false">
      <c r="A10" s="13" t="n">
        <v>5</v>
      </c>
      <c r="B10" s="8" t="n">
        <v>13516085</v>
      </c>
      <c r="C10" s="6" t="s">
        <v>19</v>
      </c>
      <c r="D10" s="75"/>
      <c r="E10" s="75"/>
      <c r="F10" s="75"/>
      <c r="G10" s="76" t="e">
        <f aca="false">AVERAGE(D10:F10)</f>
        <v>#DIV/0!</v>
      </c>
    </row>
    <row r="11" customFormat="false" ht="15" hidden="false" customHeight="false" outlineLevel="0" collapsed="false">
      <c r="A11" s="13" t="n">
        <v>6</v>
      </c>
      <c r="B11" s="8" t="n">
        <v>13516142</v>
      </c>
      <c r="C11" s="6" t="s">
        <v>20</v>
      </c>
      <c r="D11" s="75"/>
      <c r="E11" s="75"/>
      <c r="F11" s="75"/>
      <c r="G11" s="76" t="e">
        <f aca="false">AVERAGE(D11:F11)</f>
        <v>#DIV/0!</v>
      </c>
    </row>
    <row r="13" customFormat="false" ht="15" hidden="false" customHeight="false" outlineLevel="0" collapsed="false">
      <c r="A13" s="46" t="s">
        <v>189</v>
      </c>
    </row>
    <row r="14" customFormat="false" ht="15" hidden="false" customHeight="false" outlineLevel="0" collapsed="false">
      <c r="B14" s="46" t="s">
        <v>190</v>
      </c>
      <c r="C14" s="46"/>
      <c r="D14" s="46" t="s">
        <v>50</v>
      </c>
      <c r="E14" s="46" t="s">
        <v>36</v>
      </c>
    </row>
    <row r="15" customFormat="false" ht="15" hidden="false" customHeight="false" outlineLevel="0" collapsed="false">
      <c r="A15" s="10"/>
      <c r="B15" s="11" t="s">
        <v>191</v>
      </c>
      <c r="C15" s="12"/>
      <c r="D15" s="0" t="n">
        <f aca="false">'Source Code'!I14</f>
        <v>0</v>
      </c>
      <c r="E15" s="0" t="n">
        <v>0.4</v>
      </c>
    </row>
    <row r="16" customFormat="false" ht="15" hidden="false" customHeight="false" outlineLevel="0" collapsed="false">
      <c r="A16" s="13"/>
      <c r="B16" s="11" t="s">
        <v>192</v>
      </c>
      <c r="C16" s="6"/>
      <c r="D16" s="0" t="n">
        <f aca="false">Laporan!B43</f>
        <v>0</v>
      </c>
      <c r="E16" s="0" t="n">
        <v>0.2</v>
      </c>
    </row>
    <row r="17" customFormat="false" ht="15" hidden="false" customHeight="false" outlineLevel="0" collapsed="false">
      <c r="A17" s="13"/>
      <c r="B17" s="11" t="s">
        <v>193</v>
      </c>
      <c r="C17" s="6"/>
      <c r="D17" s="75" t="e">
        <f aca="false">Demo!B52</f>
        <v>#DIV/0!</v>
      </c>
      <c r="E17" s="0" t="n">
        <v>0.4</v>
      </c>
    </row>
    <row r="18" customFormat="false" ht="15" hidden="false" customHeight="false" outlineLevel="0" collapsed="false">
      <c r="A18" s="13"/>
      <c r="B18" s="8"/>
      <c r="C18" s="6"/>
    </row>
    <row r="19" customFormat="false" ht="15" hidden="false" customHeight="false" outlineLevel="0" collapsed="false">
      <c r="A19" s="13"/>
      <c r="B19" s="11" t="s">
        <v>189</v>
      </c>
      <c r="C19" s="6"/>
      <c r="D19" s="77" t="e">
        <f aca="false">SUMPRODUCT(D15:D17,E15:E17)</f>
        <v>#DIV/0!</v>
      </c>
    </row>
    <row r="20" customFormat="false" ht="15" hidden="false" customHeight="false" outlineLevel="0" collapsed="false">
      <c r="A20" s="13"/>
      <c r="B20" s="8"/>
      <c r="C20" s="6"/>
    </row>
    <row r="21" customFormat="false" ht="15" hidden="false" customHeight="false" outlineLevel="0" collapsed="false">
      <c r="A21" s="13" t="s">
        <v>194</v>
      </c>
      <c r="B21" s="8"/>
      <c r="C21" s="6"/>
    </row>
    <row r="22" customFormat="false" ht="15" hidden="false" customHeight="false" outlineLevel="0" collapsed="false">
      <c r="A22" s="13"/>
      <c r="B22" s="8"/>
      <c r="C22" s="12" t="s">
        <v>36</v>
      </c>
      <c r="D22" s="0" t="n">
        <v>0.3</v>
      </c>
      <c r="E22" s="0" t="n">
        <v>0.7</v>
      </c>
    </row>
    <row r="23" customFormat="false" ht="15" hidden="false" customHeight="false" outlineLevel="0" collapsed="false">
      <c r="A23" s="10" t="s">
        <v>12</v>
      </c>
      <c r="B23" s="11" t="s">
        <v>13</v>
      </c>
      <c r="C23" s="12" t="s">
        <v>14</v>
      </c>
      <c r="D23" s="12" t="s">
        <v>195</v>
      </c>
      <c r="E23" s="12" t="s">
        <v>188</v>
      </c>
      <c r="F23" s="74" t="s">
        <v>196</v>
      </c>
    </row>
    <row r="24" customFormat="false" ht="15" hidden="false" customHeight="false" outlineLevel="0" collapsed="false">
      <c r="A24" s="13" t="n">
        <v>1</v>
      </c>
      <c r="B24" s="8" t="n">
        <f aca="false">B6</f>
        <v>13516004</v>
      </c>
      <c r="C24" s="6" t="str">
        <f aca="false">C6</f>
        <v>Thareq Yusuf</v>
      </c>
      <c r="D24" s="75" t="e">
        <f aca="false">D19</f>
        <v>#DIV/0!</v>
      </c>
      <c r="E24" s="75" t="e">
        <f aca="false">G6</f>
        <v>#DIV/0!</v>
      </c>
      <c r="F24" s="76" t="e">
        <f aca="false">SUMPRODUCT(D24:E24,D22:E22)</f>
        <v>#DIV/0!</v>
      </c>
    </row>
    <row r="25" customFormat="false" ht="15" hidden="false" customHeight="false" outlineLevel="0" collapsed="false">
      <c r="A25" s="13" t="n">
        <v>2</v>
      </c>
      <c r="B25" s="8" t="n">
        <f aca="false">B7</f>
        <v>13516010</v>
      </c>
      <c r="C25" s="6" t="str">
        <f aca="false">C7</f>
        <v>Tony</v>
      </c>
      <c r="D25" s="75" t="e">
        <f aca="false">D19</f>
        <v>#DIV/0!</v>
      </c>
      <c r="E25" s="75" t="e">
        <f aca="false">G7</f>
        <v>#DIV/0!</v>
      </c>
      <c r="F25" s="76" t="n">
        <f aca="false">SUMPRODUCT(D25:E25,D23:E23)</f>
        <v>0</v>
      </c>
    </row>
    <row r="26" customFormat="false" ht="15" hidden="false" customHeight="false" outlineLevel="0" collapsed="false">
      <c r="A26" s="13" t="n">
        <v>3</v>
      </c>
      <c r="B26" s="8" t="n">
        <f aca="false">B8</f>
        <v>13516025</v>
      </c>
      <c r="C26" s="6" t="str">
        <f aca="false">C8</f>
        <v>Nella Zabrina P.</v>
      </c>
      <c r="D26" s="75" t="e">
        <f aca="false">D19</f>
        <v>#DIV/0!</v>
      </c>
      <c r="E26" s="75" t="e">
        <f aca="false">G8</f>
        <v>#DIV/0!</v>
      </c>
      <c r="F26" s="76" t="e">
        <f aca="false">SUMPRODUCT(D26:E26,D24:E24)</f>
        <v>#DIV/0!</v>
      </c>
    </row>
    <row r="27" customFormat="false" ht="15" hidden="false" customHeight="false" outlineLevel="0" collapsed="false">
      <c r="A27" s="13" t="n">
        <v>4</v>
      </c>
      <c r="B27" s="8" t="n">
        <f aca="false">B9</f>
        <v>13516079</v>
      </c>
      <c r="C27" s="6" t="str">
        <f aca="false">C9</f>
        <v>Harry Setiawan H</v>
      </c>
      <c r="D27" s="75" t="e">
        <f aca="false">D19</f>
        <v>#DIV/0!</v>
      </c>
      <c r="E27" s="75" t="e">
        <f aca="false">G9</f>
        <v>#DIV/0!</v>
      </c>
      <c r="F27" s="76" t="e">
        <f aca="false">SUMPRODUCT(D27:E27,D25:E25)</f>
        <v>#DIV/0!</v>
      </c>
    </row>
    <row r="28" customFormat="false" ht="15" hidden="false" customHeight="false" outlineLevel="0" collapsed="false">
      <c r="A28" s="13" t="n">
        <v>5</v>
      </c>
      <c r="B28" s="8" t="n">
        <f aca="false">B10</f>
        <v>13516085</v>
      </c>
      <c r="C28" s="6" t="str">
        <f aca="false">C10</f>
        <v>Muh. Habibi Haidir</v>
      </c>
      <c r="D28" s="75" t="e">
        <f aca="false">D19</f>
        <v>#DIV/0!</v>
      </c>
      <c r="E28" s="75" t="e">
        <f aca="false">G10</f>
        <v>#DIV/0!</v>
      </c>
      <c r="F28" s="76" t="e">
        <f aca="false">SUMPRODUCT(D28:E28,D26:E26)</f>
        <v>#DIV/0!</v>
      </c>
    </row>
    <row r="29" customFormat="false" ht="15" hidden="false" customHeight="false" outlineLevel="0" collapsed="false">
      <c r="A29" s="13" t="n">
        <v>6</v>
      </c>
      <c r="B29" s="8" t="n">
        <f aca="false">B11</f>
        <v>13516142</v>
      </c>
      <c r="C29" s="6" t="str">
        <f aca="false">C11</f>
        <v>Maharani Devira P</v>
      </c>
      <c r="D29" s="75" t="e">
        <f aca="false">D19</f>
        <v>#DIV/0!</v>
      </c>
      <c r="E29" s="75" t="e">
        <f aca="false">G11</f>
        <v>#DIV/0!</v>
      </c>
      <c r="F29" s="76" t="e">
        <f aca="false">SUMPRODUCT(D29:E29,D27:E27)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2016-10-19T03:16:44Z</dcterms:created>
  <dc:creator>dosen</dc:creator>
  <dc:description/>
  <dc:language>en-US</dc:language>
  <cp:lastModifiedBy/>
  <dcterms:modified xsi:type="dcterms:W3CDTF">2017-11-27T23:54:40Z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