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ifee" sheetId="1" r:id="rId4"/>
    <sheet state="visible" name="Arber" sheetId="2" r:id="rId5"/>
    <sheet state="visible" name="Awan" sheetId="3" r:id="rId6"/>
    <sheet state="visible" name="Hitalani" sheetId="4" r:id="rId7"/>
    <sheet state="visible" name="Tomanovic" sheetId="5" r:id="rId8"/>
    <sheet state="visible" name="Yang" sheetId="6" r:id="rId9"/>
  </sheets>
  <definedNames/>
  <calcPr/>
</workbook>
</file>

<file path=xl/sharedStrings.xml><?xml version="1.0" encoding="utf-8"?>
<sst xmlns="http://schemas.openxmlformats.org/spreadsheetml/2006/main" count="231" uniqueCount="149">
  <si>
    <t xml:space="preserve"> </t>
  </si>
  <si>
    <t>ID</t>
  </si>
  <si>
    <t>Datum</t>
  </si>
  <si>
    <t>Anfang</t>
  </si>
  <si>
    <t>Ende</t>
  </si>
  <si>
    <t>Time (in min)</t>
  </si>
  <si>
    <t>Time (in h)</t>
  </si>
  <si>
    <t>Arbeitbeschreibung</t>
  </si>
  <si>
    <t>Stunden:</t>
  </si>
  <si>
    <t>ITP-LV</t>
  </si>
  <si>
    <t>Fehlende h:</t>
  </si>
  <si>
    <t>Github Repo bzw. alle Tool eingestellt</t>
  </si>
  <si>
    <t>Zeitaufzeichnung erstellt und alle eingeladen, Repo updated</t>
  </si>
  <si>
    <t>Kanban SW Recherche</t>
  </si>
  <si>
    <t>Kanban Tool eingerichtet, Team eingeladen und erste Backlog Requ. erstellt</t>
  </si>
  <si>
    <t>Überlegungen zu Challenges/Tasks</t>
  </si>
  <si>
    <t>ITP-LV (verschoben)</t>
  </si>
  <si>
    <t>Github Repo updated; 1.Task, PP und Grapfisches PT erstellt</t>
  </si>
  <si>
    <t>PP = PaperPrototype</t>
  </si>
  <si>
    <t>PP zu Task 2 &amp; 3 erstellt</t>
  </si>
  <si>
    <t>PT = Prototype</t>
  </si>
  <si>
    <t>Graf. PT zu Task 2 erstellt, Repo updated</t>
  </si>
  <si>
    <t>Graf. PT zu Task 2 updated und Task 3 erstellt, Repo updated</t>
  </si>
  <si>
    <t>Graf. PT zu Task 4 erstellt, Repo updated</t>
  </si>
  <si>
    <t>Graf. PT zu Task 5 erstellt, Repo updated</t>
  </si>
  <si>
    <t>Updated Trello Board</t>
  </si>
  <si>
    <t>Graf. PT zu Task 6,7 &amp; 8 erstellt, Repo &amp; Trello updated</t>
  </si>
  <si>
    <t>Website erstellen Recherche/Ideensammlung; VS Code installiert, Repo "geclonet"</t>
  </si>
  <si>
    <t>Downloaded Angular CLI; Probleme beim Installieren von node js und npm (behoben)</t>
  </si>
  <si>
    <t>Created Website with Angular</t>
  </si>
  <si>
    <t>Terminal eingebaut (noch nicht funktionsfähig)</t>
  </si>
  <si>
    <t>Terminal eingebaut (funktionsfähig), Problembehebung</t>
  </si>
  <si>
    <t>Commands in DB implementiert für Terminal, Problembehebung</t>
  </si>
  <si>
    <t>Sprint Review Prot. erstellt. Trello kontrolliert</t>
  </si>
  <si>
    <t>ITP-LV - Sprint 5</t>
  </si>
  <si>
    <t>Überlegungen zu  Project Diary + erweitert</t>
  </si>
  <si>
    <t>Überlegungen zu  Project Diary + erweitert, File Structure and repo updated</t>
  </si>
  <si>
    <t>Video aufgenommen, bearbeitet und zusammengeschnitten; Probleme behoben</t>
  </si>
  <si>
    <t>Präsentation begonnen zu erstellen + (Design) Überlegungen</t>
  </si>
  <si>
    <t>Project Diary + Präsentation fertig gestellt; CheckUp des ganzen Projekts gemacht; Repo updated</t>
  </si>
  <si>
    <t>ITP-LV (Präsentation)</t>
  </si>
  <si>
    <t>Product Diary für Semester 2 erweitert, Probleme behoben</t>
  </si>
  <si>
    <t>Begonnen Requirements grob zu erstellen</t>
  </si>
  <si>
    <t>Überlegungen + Einzelne erstellte Requirements im Backlog genauer definiert, Trello updated</t>
  </si>
  <si>
    <t>Team Meeting - aufsetzen des Projekts</t>
  </si>
  <si>
    <t>ITP-LV + Tasks im nachhinein genauer definiert und Vorgaben erstellt</t>
  </si>
  <si>
    <t>Kontrolle und Überprüfung der erledigten Tasks; Trello updated</t>
  </si>
  <si>
    <t>Sidebar begonnen zu erweitern</t>
  </si>
  <si>
    <t>Team Meeting - Erklärung weiterer Schritte</t>
  </si>
  <si>
    <t>Contact Page hinzugefügt und in Sidebar eingebaut</t>
  </si>
  <si>
    <t>Contact Page erweitert, Updated Repo, Recherche</t>
  </si>
  <si>
    <t>Tried to send form to specific email (not finished)</t>
  </si>
  <si>
    <t>Contact Page updated (Sending form still doesn't work)</t>
  </si>
  <si>
    <t>Besprechung mit Kollege Arbäer (Problembehandlung) GELÖST</t>
  </si>
  <si>
    <t>Challenges geholfen, dass sie laufen</t>
  </si>
  <si>
    <t>Wikipage mit Pavle erstellt</t>
  </si>
  <si>
    <t>Design etwas verbessert</t>
  </si>
  <si>
    <t>Design verbessert - neue Bugs gefunden</t>
  </si>
  <si>
    <t>Bugs behoben, Help page und Contact page erweitert</t>
  </si>
  <si>
    <t>Fehlersuche + Code gelöscht...</t>
  </si>
  <si>
    <t>Kontrolle der Tools und des Projekts</t>
  </si>
  <si>
    <t>Internes Meeting - Weiteres vorgehen, Verbesserungen, Kontrolle, usw. besprochen</t>
  </si>
  <si>
    <t>Fehlersuche, Deisgn verbessert, Kleinigkeiten behoben, Help, Contact Us page aufgebaut</t>
  </si>
  <si>
    <t>Projektmitglieder geholfen bei Ihren Aufgaben</t>
  </si>
  <si>
    <t>Project Diary eweitert</t>
  </si>
  <si>
    <t>Project Diary für die Abgabe begonnen zu erstellen</t>
  </si>
  <si>
    <t>Goals of this semester &amp; Project Diary für die Abgabe fertig geschrieben</t>
  </si>
  <si>
    <t>Todos erstellt,Aufgaben aufgeteilt, Sprint 1 erstellt, SRP erstellt</t>
  </si>
  <si>
    <t>InnoLab-LV</t>
  </si>
  <si>
    <t>TODOs ins Trello Board eingetragen</t>
  </si>
  <si>
    <t>Updated Trello Board; XAMPP Problembehandlung</t>
  </si>
  <si>
    <t>SRP 3 fertig</t>
  </si>
  <si>
    <t>Überlegungen zum Paper (Forschungsfrage) + begonnen</t>
  </si>
  <si>
    <t>Projektprobleme (Verbindung)</t>
  </si>
  <si>
    <t>Paper und Webspace mit Pavle geschrieben und recherchiert, Github updated, Fehlerbehandlung</t>
  </si>
  <si>
    <t>Video Idee begonnen</t>
  </si>
  <si>
    <t>Video Skript geschireben und erste Aufnahmen gemacht</t>
  </si>
  <si>
    <t>Video fertig erstellt</t>
  </si>
  <si>
    <t>Präsentation und Project Diary begonnen</t>
  </si>
  <si>
    <t>Präsentation und Project Diary weiter bearbeitet</t>
  </si>
  <si>
    <t>Fehlersuche, Deisgn verbessert, Kleinigkeiten behoben</t>
  </si>
  <si>
    <t>Ganzes Projekt kontrolliert, alle Dokumente fertig geschrieben</t>
  </si>
  <si>
    <t>Verbindung von Services lernen(php mit DB, js etc; Tabellenverbindung auch)</t>
  </si>
  <si>
    <t xml:space="preserve">Challenges Besprechung mit Kollege Lukas </t>
  </si>
  <si>
    <t>Challenges Javascript code verstehen (dashboard.js)</t>
  </si>
  <si>
    <t>Versucht einzuloggen (Problem mit anmeldung, gedacht es war etwas anders)</t>
  </si>
  <si>
    <t>Meeting mit Lukas über Challenges</t>
  </si>
  <si>
    <t>Terminal untersucht</t>
  </si>
  <si>
    <t>Alternative für Terminal gesucht (keine bessere Lösung gefunden)</t>
  </si>
  <si>
    <t>Besprechung mit Kollege Saifee (Problembehandlung) GELÖST</t>
  </si>
  <si>
    <t>Challenge 2 hinzugefügt (Bessere Lösung gedacht um Challenges hinzufügen)</t>
  </si>
  <si>
    <t>Lösung gefunden, um Challenges script automatisch zu machen</t>
  </si>
  <si>
    <t>Challenges Script automatisiert. Challenges notwendig nur im DB hinzufügen</t>
  </si>
  <si>
    <t>Challenges erlauben nur eine Lösung. Recherche um das zu reparieren</t>
  </si>
  <si>
    <t>Versucht multiple Lösungen für Challenges zu implementieren. Nicht funktioniert</t>
  </si>
  <si>
    <t>Documentation style und template für Challenges - Recherche</t>
  </si>
  <si>
    <t>LDAP umsetzung</t>
  </si>
  <si>
    <t>LDAP umsetzung; Log in mit FH credentials worked!</t>
  </si>
  <si>
    <t>Stunden</t>
  </si>
  <si>
    <t>Erstellen der Requirements</t>
  </si>
  <si>
    <t>Überlegung Login &amp; Register System</t>
  </si>
  <si>
    <t>Recherche über GitHub API</t>
  </si>
  <si>
    <t>API: Einpaar kleine Tests durchgeführt</t>
  </si>
  <si>
    <t>Recherche über GitHub Authentifizierung</t>
  </si>
  <si>
    <t>GitHub SignUp über Auth0 eingebaut &amp; getestet</t>
  </si>
  <si>
    <t>Recherche Verbindung React &amp; PHP Login/Register</t>
  </si>
  <si>
    <t>23.00:00</t>
  </si>
  <si>
    <t>Angefangen mit Passwort Vergessen &amp; Reset Email</t>
  </si>
  <si>
    <t>12.00:00</t>
  </si>
  <si>
    <t>XAMPP Einstellungen verändert SMTP (Test)</t>
  </si>
  <si>
    <t>13.00:00</t>
  </si>
  <si>
    <t>Angefangen einen WebServer aufzusetzen für Testzwecke</t>
  </si>
  <si>
    <t>Web-Server Database-Upload</t>
  </si>
  <si>
    <t>Web-Server File-Uploads</t>
  </si>
  <si>
    <t>Script Anpassung Datenbank Verbindung / Fehlerbehbung</t>
  </si>
  <si>
    <t>Fehlerbehung bei der Darstellung der Webseite</t>
  </si>
  <si>
    <t>Recherche über die Mailfunktion</t>
  </si>
  <si>
    <t xml:space="preserve">Email über gmail erstellt </t>
  </si>
  <si>
    <t>PhpMailer Funtkion durchgelesen</t>
  </si>
  <si>
    <t>Angefangen mit Programmierung der Mail-Funktion</t>
  </si>
  <si>
    <t>Probleme bei der Authentifizierung Mailfunktion</t>
  </si>
  <si>
    <t>Fehlerbehbung Mail-Funktion Authentifizierung</t>
  </si>
  <si>
    <t>Neue Email erstellt um Fehler zu Minimieren</t>
  </si>
  <si>
    <t>Recherchiert wieso es zu diesen Fehler kommt</t>
  </si>
  <si>
    <t>Fehler behoben: Email Einstellungen verändert</t>
  </si>
  <si>
    <t>Template Erstellung für die Email</t>
  </si>
  <si>
    <t>Neues Template: Email konnten nicht mehr abgeschickt werden</t>
  </si>
  <si>
    <t>Problem-Behebung - Neues Template neu angepasst.</t>
  </si>
  <si>
    <t xml:space="preserve">Passwort hashing auf SHA-256 angepasst </t>
  </si>
  <si>
    <t xml:space="preserve">Datenbank Struktur verändert </t>
  </si>
  <si>
    <t>Probleme mit der Datenbank - Email Template resetet</t>
  </si>
  <si>
    <t>Probleme behoben: Script angepasst</t>
  </si>
  <si>
    <t>File-Struktur Git angepasst, Read-Me File erstellt</t>
  </si>
  <si>
    <t>Dokumentationen erstellt</t>
  </si>
  <si>
    <t>Video erstellt für die Abgabe</t>
  </si>
  <si>
    <t>Abschluss: Alles nochmal durchgegangen (Code, Dokus, Video..)</t>
  </si>
  <si>
    <t>Team Meeting - Kick off</t>
  </si>
  <si>
    <t>Tasks definition</t>
  </si>
  <si>
    <t>Meeting about the tasks</t>
  </si>
  <si>
    <t>Working on Highscore page</t>
  </si>
  <si>
    <t>Working on Personalscore page</t>
  </si>
  <si>
    <t>Meeting about finished tasks + defining new tasks</t>
  </si>
  <si>
    <t>Expanding database + database analyse</t>
  </si>
  <si>
    <t>Finishing task with database</t>
  </si>
  <si>
    <t>Working on the documentation</t>
  </si>
  <si>
    <t>Done tasks presentation to the group and defining new task</t>
  </si>
  <si>
    <t>LDAP</t>
  </si>
  <si>
    <t>Webspace</t>
  </si>
  <si>
    <t>Working on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</si>
</sst>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HH:mm:ss"/>
    <numFmt numFmtId="166" formatCode="hh:mm:ss"/>
    <numFmt numFmtId="167" formatCode="d.m.yyyy"/>
    <numFmt numFmtId="168" formatCode="hh:mm"/>
    <numFmt numFmtId="169" formatCode="dd.mm.yyyy"/>
  </numFmts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rgb="FFF7981D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ck">
        <color rgb="FF34A853"/>
      </top>
    </border>
    <border>
      <left style="thin">
        <color rgb="FF000000"/>
      </left>
      <right style="thin">
        <color rgb="FF000000"/>
      </right>
      <top style="thick">
        <color rgb="FF34A853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right" readingOrder="0" vertical="bottom"/>
    </xf>
    <xf borderId="1" fillId="0" fontId="5" numFmtId="165" xfId="0" applyAlignment="1" applyBorder="1" applyFont="1" applyNumberFormat="1">
      <alignment horizontal="center" vertical="bottom"/>
    </xf>
    <xf borderId="1" fillId="0" fontId="5" numFmtId="166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0" fillId="0" fontId="3" numFmtId="0" xfId="0" applyFont="1"/>
    <xf borderId="1" fillId="0" fontId="5" numFmtId="165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center" vertical="bottom"/>
    </xf>
    <xf borderId="2" fillId="0" fontId="5" numFmtId="164" xfId="0" applyAlignment="1" applyBorder="1" applyFont="1" applyNumberFormat="1">
      <alignment horizontal="right" readingOrder="0" vertical="bottom"/>
    </xf>
    <xf borderId="2" fillId="0" fontId="5" numFmtId="165" xfId="0" applyAlignment="1" applyBorder="1" applyFont="1" applyNumberFormat="1">
      <alignment horizontal="center" readingOrder="0" vertical="bottom"/>
    </xf>
    <xf borderId="2" fillId="0" fontId="5" numFmtId="165" xfId="0" applyAlignment="1" applyBorder="1" applyFont="1" applyNumberFormat="1">
      <alignment horizontal="center" vertical="bottom"/>
    </xf>
    <xf borderId="2" fillId="0" fontId="5" numFmtId="0" xfId="0" applyAlignment="1" applyBorder="1" applyFont="1">
      <alignment horizontal="center" readingOrder="0" vertical="bottom"/>
    </xf>
    <xf borderId="2" fillId="0" fontId="5" numFmtId="166" xfId="0" applyAlignment="1" applyBorder="1" applyFont="1" applyNumberFormat="1">
      <alignment horizontal="center" vertical="bottom"/>
    </xf>
    <xf borderId="2" fillId="0" fontId="5" numFmtId="0" xfId="0" applyAlignment="1" applyBorder="1" applyFont="1">
      <alignment readingOrder="0" vertical="bottom"/>
    </xf>
    <xf borderId="3" fillId="0" fontId="3" numFmtId="0" xfId="0" applyBorder="1" applyFont="1"/>
    <xf borderId="4" fillId="0" fontId="5" numFmtId="0" xfId="0" applyAlignment="1" applyBorder="1" applyFont="1">
      <alignment horizontal="center" readingOrder="0" vertical="bottom"/>
    </xf>
    <xf borderId="4" fillId="0" fontId="5" numFmtId="164" xfId="0" applyAlignment="1" applyBorder="1" applyFont="1" applyNumberFormat="1">
      <alignment horizontal="right" readingOrder="0" vertical="bottom"/>
    </xf>
    <xf borderId="4" fillId="0" fontId="5" numFmtId="165" xfId="0" applyAlignment="1" applyBorder="1" applyFont="1" applyNumberFormat="1">
      <alignment horizontal="center" readingOrder="0" vertical="bottom"/>
    </xf>
    <xf borderId="4" fillId="0" fontId="5" numFmtId="165" xfId="0" applyAlignment="1" applyBorder="1" applyFont="1" applyNumberFormat="1">
      <alignment horizontal="center" vertical="bottom"/>
    </xf>
    <xf borderId="4" fillId="0" fontId="5" numFmtId="166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readingOrder="0" vertical="bottom"/>
    </xf>
    <xf borderId="5" fillId="0" fontId="5" numFmtId="164" xfId="0" applyAlignment="1" applyBorder="1" applyFont="1" applyNumberFormat="1">
      <alignment horizontal="right" readingOrder="0" vertical="bottom"/>
    </xf>
    <xf borderId="5" fillId="0" fontId="5" numFmtId="165" xfId="0" applyAlignment="1" applyBorder="1" applyFont="1" applyNumberFormat="1">
      <alignment horizontal="center" readingOrder="0" vertical="bottom"/>
    </xf>
    <xf borderId="5" fillId="0" fontId="5" numFmtId="165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horizontal="center" readingOrder="0" vertical="bottom"/>
    </xf>
    <xf borderId="5" fillId="0" fontId="5" numFmtId="166" xfId="0" applyAlignment="1" applyBorder="1" applyFont="1" applyNumberFormat="1">
      <alignment horizontal="center" vertical="bottom"/>
    </xf>
    <xf borderId="6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2" fillId="0" fontId="5" numFmtId="164" xfId="0" applyAlignment="1" applyBorder="1" applyFont="1" applyNumberFormat="1">
      <alignment horizontal="center" readingOrder="0" vertical="bottom"/>
    </xf>
    <xf borderId="2" fillId="0" fontId="5" numFmtId="167" xfId="0" applyAlignment="1" applyBorder="1" applyFont="1" applyNumberFormat="1">
      <alignment horizontal="center" readingOrder="0" vertical="bottom"/>
    </xf>
    <xf borderId="2" fillId="0" fontId="5" numFmtId="168" xfId="0" applyAlignment="1" applyBorder="1" applyFont="1" applyNumberFormat="1">
      <alignment horizontal="center" readingOrder="0" vertical="bottom"/>
    </xf>
    <xf borderId="2" fillId="0" fontId="5" numFmtId="19" xfId="0" applyAlignment="1" applyBorder="1" applyFont="1" applyNumberFormat="1">
      <alignment horizontal="center" readingOrder="0" vertical="bottom"/>
    </xf>
    <xf borderId="2" fillId="0" fontId="5" numFmtId="169" xfId="0" applyAlignment="1" applyBorder="1" applyFont="1" applyNumberFormat="1">
      <alignment horizontal="center" readingOrder="0" vertical="bottom"/>
    </xf>
    <xf borderId="2" fillId="0" fontId="5" numFmtId="166" xfId="0" applyAlignment="1" applyBorder="1" applyFont="1" applyNumberFormat="1">
      <alignment horizontal="center" readingOrder="0" vertical="bottom"/>
    </xf>
    <xf borderId="2" fillId="0" fontId="5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/>
    </xf>
    <xf borderId="1" fillId="0" fontId="5" numFmtId="166" xfId="0" applyAlignment="1" applyBorder="1" applyFont="1" applyNumberFormat="1">
      <alignment horizontal="center" readingOrder="0" vertical="bottom"/>
    </xf>
    <xf borderId="1" fillId="0" fontId="3" numFmtId="0" xfId="0" applyBorder="1" applyFont="1"/>
    <xf borderId="0" fillId="2" fontId="6" numFmtId="166" xfId="0" applyAlignment="1" applyFill="1" applyFont="1" applyNumberForma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vertical="bottom"/>
    </xf>
    <xf borderId="0" fillId="0" fontId="5" numFmtId="0" xfId="0" applyAlignment="1" applyFont="1">
      <alignment readingOrder="0" vertical="bottom"/>
    </xf>
    <xf borderId="1" fillId="0" fontId="5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center" vertical="bottom"/>
    </xf>
    <xf borderId="1" fillId="0" fontId="7" numFmtId="164" xfId="0" applyAlignment="1" applyBorder="1" applyFont="1" applyNumberFormat="1">
      <alignment horizontal="center" readingOrder="0" vertical="bottom"/>
    </xf>
    <xf borderId="1" fillId="0" fontId="7" numFmtId="165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166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vertical="bottom"/>
    </xf>
    <xf borderId="1" fillId="0" fontId="8" numFmtId="164" xfId="0" applyAlignment="1" applyBorder="1" applyFont="1" applyNumberFormat="1">
      <alignment horizontal="center" readingOrder="0" shrinkToFit="0" vertical="bottom" wrapText="0"/>
    </xf>
    <xf borderId="1" fillId="0" fontId="7" numFmtId="165" xfId="0" applyAlignment="1" applyBorder="1" applyFont="1" applyNumberForma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8" fillId="0" fontId="8" numFmtId="166" xfId="0" applyAlignment="1" applyBorder="1" applyFont="1" applyNumberFormat="1">
      <alignment horizontal="center" readingOrder="0" shrinkToFit="0" vertical="bottom" wrapText="0"/>
    </xf>
    <xf borderId="8" fillId="0" fontId="8" numFmtId="0" xfId="0" applyAlignment="1" applyBorder="1" applyFont="1">
      <alignment horizontal="left" readingOrder="0" shrinkToFit="0" vertical="bottom" wrapText="0"/>
    </xf>
    <xf borderId="9" fillId="0" fontId="8" numFmtId="164" xfId="0" applyAlignment="1" applyBorder="1" applyFont="1" applyNumberFormat="1">
      <alignment horizontal="center" readingOrder="0" shrinkToFit="0" vertical="bottom" wrapText="0"/>
    </xf>
    <xf borderId="9" fillId="0" fontId="8" numFmtId="0" xfId="0" applyAlignment="1" applyBorder="1" applyFont="1">
      <alignment horizontal="center" readingOrder="0" shrinkToFit="0" vertical="bottom" wrapText="0"/>
    </xf>
    <xf borderId="10" fillId="0" fontId="8" numFmtId="166" xfId="0" applyAlignment="1" applyBorder="1" applyFont="1" applyNumberFormat="1">
      <alignment horizontal="center" readingOrder="0" shrinkToFit="0" vertical="bottom" wrapText="0"/>
    </xf>
    <xf borderId="10" fillId="0" fontId="8" numFmtId="0" xfId="0" applyAlignment="1" applyBorder="1" applyFont="1">
      <alignment horizontal="left" readingOrder="0" shrinkToFit="0" vertical="bottom" wrapText="0"/>
    </xf>
    <xf borderId="1" fillId="0" fontId="7" numFmtId="166" xfId="0" applyAlignment="1" applyBorder="1" applyFont="1" applyNumberFormat="1">
      <alignment horizontal="center" readingOrder="0" vertical="bottom"/>
    </xf>
    <xf borderId="9" fillId="0" fontId="8" numFmtId="167" xfId="0" applyAlignment="1" applyBorder="1" applyFont="1" applyNumberFormat="1">
      <alignment horizontal="center" readingOrder="0" shrinkToFit="0" vertical="bottom" wrapText="0"/>
    </xf>
    <xf borderId="9" fillId="0" fontId="8" numFmtId="169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6.0"/>
    <col customWidth="1" min="8" max="8" width="64.13"/>
    <col customWidth="1" min="9" max="9" width="18.25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5" t="s">
        <v>8</v>
      </c>
      <c r="K2" s="6">
        <f>ROUND(SUM(F3:F37)/60,0)</f>
        <v>76</v>
      </c>
    </row>
    <row r="3">
      <c r="A3" s="2"/>
      <c r="B3" s="7">
        <v>1.0</v>
      </c>
      <c r="C3" s="8">
        <v>44462.0</v>
      </c>
      <c r="D3" s="9">
        <v>0.6736111111111112</v>
      </c>
      <c r="E3" s="9">
        <f t="shared" ref="E3:E82" si="1">D3+G3</f>
        <v>0.7361111111</v>
      </c>
      <c r="F3" s="7">
        <v>90.0</v>
      </c>
      <c r="G3" s="10">
        <f t="shared" ref="G3:G82" si="2">TIME(,F3,)</f>
        <v>0.0625</v>
      </c>
      <c r="H3" s="11" t="s">
        <v>9</v>
      </c>
      <c r="J3" s="5" t="s">
        <v>10</v>
      </c>
      <c r="K3" s="12">
        <f>75-K2</f>
        <v>-1</v>
      </c>
    </row>
    <row r="4">
      <c r="A4" s="2"/>
      <c r="B4" s="7">
        <v>2.0</v>
      </c>
      <c r="C4" s="8">
        <v>44476.0</v>
      </c>
      <c r="D4" s="13">
        <v>0.3333333333333333</v>
      </c>
      <c r="E4" s="9">
        <f t="shared" si="1"/>
        <v>0.3958333333</v>
      </c>
      <c r="F4" s="14">
        <v>90.0</v>
      </c>
      <c r="G4" s="10">
        <f t="shared" si="2"/>
        <v>0.0625</v>
      </c>
      <c r="H4" s="11" t="s">
        <v>9</v>
      </c>
    </row>
    <row r="5">
      <c r="A5" s="2"/>
      <c r="B5" s="7">
        <v>3.0</v>
      </c>
      <c r="C5" s="8">
        <v>44477.0</v>
      </c>
      <c r="D5" s="9">
        <v>0.7569444444444444</v>
      </c>
      <c r="E5" s="9">
        <f t="shared" si="1"/>
        <v>0.8472222222</v>
      </c>
      <c r="F5" s="14">
        <v>130.0</v>
      </c>
      <c r="G5" s="10">
        <f t="shared" si="2"/>
        <v>0.09027777778</v>
      </c>
      <c r="H5" s="15" t="s">
        <v>11</v>
      </c>
    </row>
    <row r="6">
      <c r="A6" s="2"/>
      <c r="B6" s="7">
        <v>4.0</v>
      </c>
      <c r="C6" s="8">
        <v>44481.0</v>
      </c>
      <c r="D6" s="13">
        <v>0.6736111111111112</v>
      </c>
      <c r="E6" s="9">
        <f t="shared" si="1"/>
        <v>0.7152777778</v>
      </c>
      <c r="F6" s="14">
        <v>60.0</v>
      </c>
      <c r="G6" s="10">
        <f t="shared" si="2"/>
        <v>0.04166666667</v>
      </c>
      <c r="H6" s="15" t="s">
        <v>9</v>
      </c>
    </row>
    <row r="7">
      <c r="A7" s="2"/>
      <c r="B7" s="7">
        <v>5.0</v>
      </c>
      <c r="C7" s="8">
        <v>44509.0</v>
      </c>
      <c r="D7" s="13">
        <v>0.7152777777777778</v>
      </c>
      <c r="E7" s="9">
        <f t="shared" si="1"/>
        <v>0.8611111111</v>
      </c>
      <c r="F7" s="14">
        <v>210.0</v>
      </c>
      <c r="G7" s="10">
        <f t="shared" si="2"/>
        <v>0.1458333333</v>
      </c>
      <c r="H7" s="15" t="s">
        <v>12</v>
      </c>
    </row>
    <row r="8">
      <c r="A8" s="2"/>
      <c r="B8" s="7">
        <v>6.0</v>
      </c>
      <c r="C8" s="8">
        <v>44509.0</v>
      </c>
      <c r="D8" s="13">
        <v>0.9583333333333334</v>
      </c>
      <c r="E8" s="9">
        <f t="shared" si="1"/>
        <v>1</v>
      </c>
      <c r="F8" s="14">
        <v>60.0</v>
      </c>
      <c r="G8" s="10">
        <f t="shared" si="2"/>
        <v>0.04166666667</v>
      </c>
      <c r="H8" s="15" t="s">
        <v>13</v>
      </c>
    </row>
    <row r="9">
      <c r="A9" s="2"/>
      <c r="B9" s="7">
        <v>7.0</v>
      </c>
      <c r="C9" s="8">
        <v>44510.0</v>
      </c>
      <c r="D9" s="13">
        <v>0.5</v>
      </c>
      <c r="E9" s="9">
        <f t="shared" si="1"/>
        <v>0.5625</v>
      </c>
      <c r="F9" s="14">
        <v>90.0</v>
      </c>
      <c r="G9" s="10">
        <f t="shared" si="2"/>
        <v>0.0625</v>
      </c>
      <c r="H9" s="15" t="s">
        <v>14</v>
      </c>
    </row>
    <row r="10">
      <c r="A10" s="2"/>
      <c r="B10" s="7">
        <v>8.0</v>
      </c>
      <c r="C10" s="8">
        <v>44510.0</v>
      </c>
      <c r="D10" s="13">
        <v>0.6875</v>
      </c>
      <c r="E10" s="9">
        <f t="shared" si="1"/>
        <v>0.7291666667</v>
      </c>
      <c r="F10" s="14">
        <v>60.0</v>
      </c>
      <c r="G10" s="10">
        <f t="shared" si="2"/>
        <v>0.04166666667</v>
      </c>
      <c r="H10" s="15" t="s">
        <v>15</v>
      </c>
    </row>
    <row r="11">
      <c r="A11" s="2"/>
      <c r="B11" s="7">
        <v>9.0</v>
      </c>
      <c r="C11" s="8">
        <v>44516.0</v>
      </c>
      <c r="D11" s="13">
        <v>0.46875</v>
      </c>
      <c r="E11" s="9">
        <f t="shared" si="1"/>
        <v>0.4861111111</v>
      </c>
      <c r="F11" s="14">
        <v>25.0</v>
      </c>
      <c r="G11" s="10">
        <f t="shared" si="2"/>
        <v>0.01736111111</v>
      </c>
      <c r="H11" s="15" t="s">
        <v>16</v>
      </c>
    </row>
    <row r="12">
      <c r="A12" s="2"/>
      <c r="B12" s="7">
        <v>10.0</v>
      </c>
      <c r="C12" s="8">
        <v>44520.0</v>
      </c>
      <c r="D12" s="13">
        <v>0.8055555555555556</v>
      </c>
      <c r="E12" s="9">
        <f t="shared" si="1"/>
        <v>0.9444444444</v>
      </c>
      <c r="F12" s="14">
        <v>200.0</v>
      </c>
      <c r="G12" s="10">
        <f t="shared" si="2"/>
        <v>0.1388888889</v>
      </c>
      <c r="H12" s="15" t="s">
        <v>17</v>
      </c>
      <c r="I12" s="5" t="s">
        <v>18</v>
      </c>
    </row>
    <row r="13">
      <c r="A13" s="2"/>
      <c r="B13" s="7">
        <v>11.0</v>
      </c>
      <c r="C13" s="8">
        <v>44521.0</v>
      </c>
      <c r="D13" s="13">
        <v>0.4652777777777778</v>
      </c>
      <c r="E13" s="9">
        <f t="shared" si="1"/>
        <v>0.5902777778</v>
      </c>
      <c r="F13" s="14">
        <v>180.0</v>
      </c>
      <c r="G13" s="10">
        <f t="shared" si="2"/>
        <v>0.125</v>
      </c>
      <c r="H13" s="15" t="s">
        <v>19</v>
      </c>
      <c r="I13" s="5" t="s">
        <v>20</v>
      </c>
    </row>
    <row r="14">
      <c r="A14" s="2"/>
      <c r="B14" s="7">
        <v>12.0</v>
      </c>
      <c r="C14" s="8">
        <v>44521.0</v>
      </c>
      <c r="D14" s="13">
        <v>0.6041666666666666</v>
      </c>
      <c r="E14" s="9">
        <f t="shared" si="1"/>
        <v>0.7083333333</v>
      </c>
      <c r="F14" s="14">
        <v>150.0</v>
      </c>
      <c r="G14" s="10">
        <f t="shared" si="2"/>
        <v>0.1041666667</v>
      </c>
      <c r="H14" s="15" t="s">
        <v>21</v>
      </c>
    </row>
    <row r="15">
      <c r="B15" s="7">
        <v>13.0</v>
      </c>
      <c r="C15" s="8">
        <v>44521.0</v>
      </c>
      <c r="D15" s="13">
        <v>0.7013888888888888</v>
      </c>
      <c r="E15" s="9">
        <f t="shared" si="1"/>
        <v>0.8541666667</v>
      </c>
      <c r="F15" s="14">
        <v>220.0</v>
      </c>
      <c r="G15" s="10">
        <f t="shared" si="2"/>
        <v>0.1527777778</v>
      </c>
      <c r="H15" s="15" t="s">
        <v>22</v>
      </c>
    </row>
    <row r="16">
      <c r="B16" s="7">
        <v>14.0</v>
      </c>
      <c r="C16" s="8">
        <v>44522.0</v>
      </c>
      <c r="D16" s="13">
        <v>0.5486111111111112</v>
      </c>
      <c r="E16" s="9">
        <f t="shared" si="1"/>
        <v>0.6527777778</v>
      </c>
      <c r="F16" s="14">
        <v>150.0</v>
      </c>
      <c r="G16" s="10">
        <f t="shared" si="2"/>
        <v>0.1041666667</v>
      </c>
      <c r="H16" s="15" t="s">
        <v>23</v>
      </c>
    </row>
    <row r="17">
      <c r="B17" s="7">
        <v>15.0</v>
      </c>
      <c r="C17" s="8">
        <v>44522.0</v>
      </c>
      <c r="D17" s="13">
        <v>0.65625</v>
      </c>
      <c r="E17" s="9">
        <f t="shared" si="1"/>
        <v>0.7673611111</v>
      </c>
      <c r="F17" s="14">
        <v>160.0</v>
      </c>
      <c r="G17" s="10">
        <f t="shared" si="2"/>
        <v>0.1111111111</v>
      </c>
      <c r="H17" s="15" t="s">
        <v>24</v>
      </c>
    </row>
    <row r="18">
      <c r="B18" s="7">
        <v>16.0</v>
      </c>
      <c r="C18" s="8">
        <v>44522.0</v>
      </c>
      <c r="D18" s="13">
        <v>0.7638888888888888</v>
      </c>
      <c r="E18" s="9">
        <f t="shared" si="1"/>
        <v>0.7847222222</v>
      </c>
      <c r="F18" s="14">
        <v>30.0</v>
      </c>
      <c r="G18" s="10">
        <f t="shared" si="2"/>
        <v>0.02083333333</v>
      </c>
      <c r="H18" s="15" t="s">
        <v>25</v>
      </c>
    </row>
    <row r="19">
      <c r="B19" s="7">
        <v>17.0</v>
      </c>
      <c r="C19" s="8">
        <v>44522.0</v>
      </c>
      <c r="D19" s="13">
        <v>0.8541666666666666</v>
      </c>
      <c r="E19" s="9">
        <f t="shared" si="1"/>
        <v>1</v>
      </c>
      <c r="F19" s="14">
        <v>210.0</v>
      </c>
      <c r="G19" s="10">
        <f t="shared" si="2"/>
        <v>0.1458333333</v>
      </c>
      <c r="H19" s="15" t="s">
        <v>26</v>
      </c>
    </row>
    <row r="20">
      <c r="B20" s="7">
        <v>18.0</v>
      </c>
      <c r="C20" s="8">
        <v>44533.0</v>
      </c>
      <c r="D20" s="13">
        <v>0.7916666666666666</v>
      </c>
      <c r="E20" s="9">
        <f t="shared" si="1"/>
        <v>0.8819444444</v>
      </c>
      <c r="F20" s="14">
        <v>130.0</v>
      </c>
      <c r="G20" s="10">
        <f t="shared" si="2"/>
        <v>0.09027777778</v>
      </c>
      <c r="H20" s="15" t="s">
        <v>27</v>
      </c>
    </row>
    <row r="21">
      <c r="B21" s="7">
        <v>19.0</v>
      </c>
      <c r="C21" s="8">
        <v>44537.0</v>
      </c>
      <c r="D21" s="13">
        <v>0.875</v>
      </c>
      <c r="E21" s="9">
        <f t="shared" si="1"/>
        <v>1.020833333</v>
      </c>
      <c r="F21" s="14">
        <v>210.0</v>
      </c>
      <c r="G21" s="10">
        <f t="shared" si="2"/>
        <v>0.1458333333</v>
      </c>
      <c r="H21" s="15" t="s">
        <v>28</v>
      </c>
    </row>
    <row r="22">
      <c r="B22" s="7">
        <v>20.0</v>
      </c>
      <c r="C22" s="8">
        <v>44539.0</v>
      </c>
      <c r="D22" s="13">
        <v>0.4166666666666667</v>
      </c>
      <c r="E22" s="9">
        <f t="shared" si="1"/>
        <v>0.625</v>
      </c>
      <c r="F22" s="14">
        <v>300.0</v>
      </c>
      <c r="G22" s="10">
        <f t="shared" si="2"/>
        <v>0.2083333333</v>
      </c>
      <c r="H22" s="15" t="s">
        <v>29</v>
      </c>
    </row>
    <row r="23">
      <c r="B23" s="7">
        <v>21.0</v>
      </c>
      <c r="C23" s="8">
        <v>44539.0</v>
      </c>
      <c r="D23" s="13">
        <v>0.6770833333333334</v>
      </c>
      <c r="E23" s="9">
        <f t="shared" si="1"/>
        <v>0.6944444444</v>
      </c>
      <c r="F23" s="14">
        <v>25.0</v>
      </c>
      <c r="G23" s="10">
        <f t="shared" si="2"/>
        <v>0.01736111111</v>
      </c>
      <c r="H23" s="15" t="s">
        <v>9</v>
      </c>
    </row>
    <row r="24">
      <c r="B24" s="7">
        <v>22.0</v>
      </c>
      <c r="C24" s="8">
        <v>44542.0</v>
      </c>
      <c r="D24" s="13">
        <v>0.6354166666666666</v>
      </c>
      <c r="E24" s="9">
        <f t="shared" si="1"/>
        <v>0.7604166667</v>
      </c>
      <c r="F24" s="14">
        <v>180.0</v>
      </c>
      <c r="G24" s="10">
        <f t="shared" si="2"/>
        <v>0.125</v>
      </c>
      <c r="H24" s="15" t="s">
        <v>30</v>
      </c>
    </row>
    <row r="25">
      <c r="B25" s="7">
        <v>22.0</v>
      </c>
      <c r="C25" s="8">
        <v>44543.0</v>
      </c>
      <c r="D25" s="13">
        <v>0.6770833333333334</v>
      </c>
      <c r="E25" s="9">
        <f t="shared" si="1"/>
        <v>0.8854166667</v>
      </c>
      <c r="F25" s="14">
        <v>300.0</v>
      </c>
      <c r="G25" s="10">
        <f t="shared" si="2"/>
        <v>0.2083333333</v>
      </c>
      <c r="H25" s="15" t="s">
        <v>31</v>
      </c>
    </row>
    <row r="26">
      <c r="B26" s="7">
        <v>22.0</v>
      </c>
      <c r="C26" s="8">
        <v>44546.0</v>
      </c>
      <c r="D26" s="13">
        <v>0.71875</v>
      </c>
      <c r="E26" s="9">
        <f t="shared" si="1"/>
        <v>0.7256944444</v>
      </c>
      <c r="F26" s="14">
        <v>10.0</v>
      </c>
      <c r="G26" s="10">
        <f t="shared" si="2"/>
        <v>0.006944444444</v>
      </c>
      <c r="H26" s="15" t="s">
        <v>9</v>
      </c>
    </row>
    <row r="27">
      <c r="B27" s="7">
        <v>22.0</v>
      </c>
      <c r="C27" s="8">
        <v>44556.0</v>
      </c>
      <c r="D27" s="13">
        <v>0.7604166666666666</v>
      </c>
      <c r="E27" s="9">
        <f t="shared" si="1"/>
        <v>0.8645833333</v>
      </c>
      <c r="F27" s="14">
        <v>150.0</v>
      </c>
      <c r="G27" s="10">
        <f t="shared" si="2"/>
        <v>0.1041666667</v>
      </c>
      <c r="H27" s="15" t="s">
        <v>32</v>
      </c>
    </row>
    <row r="28">
      <c r="B28" s="7">
        <v>22.0</v>
      </c>
      <c r="C28" s="8">
        <v>44557.0</v>
      </c>
      <c r="D28" s="13">
        <v>0.8020833333333334</v>
      </c>
      <c r="E28" s="9">
        <f t="shared" si="1"/>
        <v>0.8993055556</v>
      </c>
      <c r="F28" s="14">
        <v>140.0</v>
      </c>
      <c r="G28" s="10">
        <f t="shared" si="2"/>
        <v>0.09722222222</v>
      </c>
      <c r="H28" s="15" t="s">
        <v>32</v>
      </c>
    </row>
    <row r="29">
      <c r="B29" s="7">
        <v>23.0</v>
      </c>
      <c r="C29" s="8">
        <v>44565.0</v>
      </c>
      <c r="D29" s="13">
        <v>0.6770833333333334</v>
      </c>
      <c r="E29" s="9">
        <f t="shared" si="1"/>
        <v>0.7673611111</v>
      </c>
      <c r="F29" s="14">
        <v>130.0</v>
      </c>
      <c r="G29" s="10">
        <f t="shared" si="2"/>
        <v>0.09027777778</v>
      </c>
      <c r="H29" s="15" t="s">
        <v>32</v>
      </c>
    </row>
    <row r="30">
      <c r="B30" s="7">
        <v>24.0</v>
      </c>
      <c r="C30" s="8">
        <v>44573.0</v>
      </c>
      <c r="D30" s="13">
        <v>0.7083333333333334</v>
      </c>
      <c r="E30" s="9">
        <f t="shared" si="1"/>
        <v>0.7361111111</v>
      </c>
      <c r="F30" s="14">
        <v>40.0</v>
      </c>
      <c r="G30" s="10">
        <f t="shared" si="2"/>
        <v>0.02777777778</v>
      </c>
      <c r="H30" s="15" t="s">
        <v>33</v>
      </c>
    </row>
    <row r="31">
      <c r="B31" s="7">
        <v>25.0</v>
      </c>
      <c r="C31" s="8">
        <v>44574.0</v>
      </c>
      <c r="D31" s="13">
        <v>0.7604166666666666</v>
      </c>
      <c r="E31" s="9">
        <f t="shared" si="1"/>
        <v>0.7743055556</v>
      </c>
      <c r="F31" s="14">
        <v>20.0</v>
      </c>
      <c r="G31" s="10">
        <f t="shared" si="2"/>
        <v>0.01388888889</v>
      </c>
      <c r="H31" s="15" t="s">
        <v>34</v>
      </c>
    </row>
    <row r="32">
      <c r="B32" s="7">
        <v>26.0</v>
      </c>
      <c r="C32" s="8">
        <v>44577.0</v>
      </c>
      <c r="D32" s="13">
        <v>0.5277777777777778</v>
      </c>
      <c r="E32" s="9">
        <f t="shared" si="1"/>
        <v>0.5833333333</v>
      </c>
      <c r="F32" s="14">
        <v>80.0</v>
      </c>
      <c r="G32" s="10">
        <f t="shared" si="2"/>
        <v>0.05555555556</v>
      </c>
      <c r="H32" s="15" t="s">
        <v>35</v>
      </c>
    </row>
    <row r="33">
      <c r="B33" s="7">
        <v>27.0</v>
      </c>
      <c r="C33" s="8">
        <v>44578.0</v>
      </c>
      <c r="D33" s="13">
        <v>0.6875</v>
      </c>
      <c r="E33" s="9">
        <f t="shared" si="1"/>
        <v>0.7916666667</v>
      </c>
      <c r="F33" s="14">
        <v>150.0</v>
      </c>
      <c r="G33" s="10">
        <f t="shared" si="2"/>
        <v>0.1041666667</v>
      </c>
      <c r="H33" s="15" t="s">
        <v>36</v>
      </c>
    </row>
    <row r="34">
      <c r="B34" s="7">
        <v>28.0</v>
      </c>
      <c r="C34" s="8">
        <v>44578.0</v>
      </c>
      <c r="D34" s="13">
        <v>0.8333333333333334</v>
      </c>
      <c r="E34" s="9">
        <f t="shared" si="1"/>
        <v>0.9583333333</v>
      </c>
      <c r="F34" s="14">
        <v>180.0</v>
      </c>
      <c r="G34" s="10">
        <f t="shared" si="2"/>
        <v>0.125</v>
      </c>
      <c r="H34" s="15" t="s">
        <v>37</v>
      </c>
    </row>
    <row r="35">
      <c r="B35" s="7">
        <v>29.0</v>
      </c>
      <c r="C35" s="8">
        <v>44579.0</v>
      </c>
      <c r="D35" s="13">
        <v>0.6770833333333334</v>
      </c>
      <c r="E35" s="9">
        <f t="shared" si="1"/>
        <v>0.7291666667</v>
      </c>
      <c r="F35" s="14">
        <v>75.0</v>
      </c>
      <c r="G35" s="10">
        <f t="shared" si="2"/>
        <v>0.05208333333</v>
      </c>
      <c r="H35" s="15" t="s">
        <v>38</v>
      </c>
    </row>
    <row r="36">
      <c r="B36" s="7">
        <v>30.0</v>
      </c>
      <c r="C36" s="8">
        <v>44580.0</v>
      </c>
      <c r="D36" s="13">
        <v>0.6527777777777778</v>
      </c>
      <c r="E36" s="9">
        <f t="shared" si="1"/>
        <v>0.8611111111</v>
      </c>
      <c r="F36" s="14">
        <v>300.0</v>
      </c>
      <c r="G36" s="10">
        <f t="shared" si="2"/>
        <v>0.2083333333</v>
      </c>
      <c r="H36" s="15" t="s">
        <v>39</v>
      </c>
    </row>
    <row r="37">
      <c r="B37" s="16">
        <v>31.0</v>
      </c>
      <c r="C37" s="17">
        <v>44581.0</v>
      </c>
      <c r="D37" s="18">
        <v>0.46875</v>
      </c>
      <c r="E37" s="19">
        <f t="shared" si="1"/>
        <v>0.4895833333</v>
      </c>
      <c r="F37" s="20">
        <v>30.0</v>
      </c>
      <c r="G37" s="21">
        <f t="shared" si="2"/>
        <v>0.02083333333</v>
      </c>
      <c r="H37" s="22" t="s">
        <v>40</v>
      </c>
    </row>
    <row r="38">
      <c r="A38" s="23"/>
      <c r="B38" s="24">
        <v>32.0</v>
      </c>
      <c r="C38" s="25">
        <v>44635.0</v>
      </c>
      <c r="D38" s="26">
        <v>0.7604166666666666</v>
      </c>
      <c r="E38" s="27">
        <f t="shared" si="1"/>
        <v>0.8854166667</v>
      </c>
      <c r="F38" s="24">
        <v>180.0</v>
      </c>
      <c r="G38" s="28">
        <f t="shared" si="2"/>
        <v>0.125</v>
      </c>
      <c r="H38" s="29" t="s">
        <v>41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B39" s="16">
        <v>33.0</v>
      </c>
      <c r="C39" s="17">
        <v>44646.0</v>
      </c>
      <c r="D39" s="18">
        <v>0.5</v>
      </c>
      <c r="E39" s="19">
        <f t="shared" si="1"/>
        <v>0.5104166667</v>
      </c>
      <c r="F39" s="20">
        <v>15.0</v>
      </c>
      <c r="G39" s="21">
        <f t="shared" si="2"/>
        <v>0.01041666667</v>
      </c>
      <c r="H39" s="22" t="s">
        <v>42</v>
      </c>
    </row>
    <row r="40">
      <c r="B40" s="20">
        <v>34.0</v>
      </c>
      <c r="C40" s="17">
        <v>44648.0</v>
      </c>
      <c r="D40" s="18">
        <v>0.34375</v>
      </c>
      <c r="E40" s="19">
        <f t="shared" si="1"/>
        <v>0.46875</v>
      </c>
      <c r="F40" s="20">
        <v>180.0</v>
      </c>
      <c r="G40" s="21">
        <f t="shared" si="2"/>
        <v>0.125</v>
      </c>
      <c r="H40" s="22" t="s">
        <v>43</v>
      </c>
    </row>
    <row r="41">
      <c r="B41" s="16">
        <v>35.0</v>
      </c>
      <c r="C41" s="17">
        <v>44648.0</v>
      </c>
      <c r="D41" s="18">
        <v>0.6458333333333334</v>
      </c>
      <c r="E41" s="19">
        <f t="shared" si="1"/>
        <v>0.6666666667</v>
      </c>
      <c r="F41" s="20">
        <v>30.0</v>
      </c>
      <c r="G41" s="21">
        <f t="shared" si="2"/>
        <v>0.02083333333</v>
      </c>
      <c r="H41" s="22" t="s">
        <v>9</v>
      </c>
      <c r="J41" s="5" t="s">
        <v>8</v>
      </c>
      <c r="K41" s="6">
        <f>ROUND(SUM(F38:F62)/60,0)</f>
        <v>73</v>
      </c>
    </row>
    <row r="42">
      <c r="B42" s="20">
        <v>36.0</v>
      </c>
      <c r="C42" s="17">
        <v>44650.0</v>
      </c>
      <c r="D42" s="18">
        <v>0.7083333333333334</v>
      </c>
      <c r="E42" s="19">
        <f t="shared" si="1"/>
        <v>0.7916666667</v>
      </c>
      <c r="F42" s="20">
        <v>120.0</v>
      </c>
      <c r="G42" s="21">
        <f t="shared" si="2"/>
        <v>0.08333333333</v>
      </c>
      <c r="H42" s="22" t="s">
        <v>44</v>
      </c>
      <c r="J42" s="5" t="s">
        <v>10</v>
      </c>
      <c r="K42" s="12">
        <f>75-K41</f>
        <v>2</v>
      </c>
    </row>
    <row r="43">
      <c r="B43" s="16">
        <v>37.0</v>
      </c>
      <c r="C43" s="17">
        <v>44652.0</v>
      </c>
      <c r="D43" s="18">
        <v>0.5034722222222222</v>
      </c>
      <c r="E43" s="19">
        <f t="shared" si="1"/>
        <v>0.5451388889</v>
      </c>
      <c r="F43" s="20">
        <v>60.0</v>
      </c>
      <c r="G43" s="21">
        <f t="shared" si="2"/>
        <v>0.04166666667</v>
      </c>
      <c r="H43" s="22" t="s">
        <v>45</v>
      </c>
    </row>
    <row r="44">
      <c r="B44" s="20">
        <v>38.0</v>
      </c>
      <c r="C44" s="17">
        <v>44684.0</v>
      </c>
      <c r="D44" s="18">
        <v>0.7152777777777778</v>
      </c>
      <c r="E44" s="19">
        <f t="shared" si="1"/>
        <v>0.8611111111</v>
      </c>
      <c r="F44" s="20">
        <v>210.0</v>
      </c>
      <c r="G44" s="21">
        <f t="shared" si="2"/>
        <v>0.1458333333</v>
      </c>
      <c r="H44" s="22" t="s">
        <v>46</v>
      </c>
    </row>
    <row r="45">
      <c r="B45" s="16">
        <v>39.0</v>
      </c>
      <c r="C45" s="17">
        <v>44685.0</v>
      </c>
      <c r="D45" s="18">
        <v>0.8541666666666666</v>
      </c>
      <c r="E45" s="19">
        <f t="shared" si="1"/>
        <v>0.875</v>
      </c>
      <c r="F45" s="20">
        <v>30.0</v>
      </c>
      <c r="G45" s="21">
        <f t="shared" si="2"/>
        <v>0.02083333333</v>
      </c>
      <c r="H45" s="22" t="s">
        <v>47</v>
      </c>
    </row>
    <row r="46">
      <c r="B46" s="20">
        <v>40.0</v>
      </c>
      <c r="C46" s="17">
        <v>44686.0</v>
      </c>
      <c r="D46" s="18">
        <v>0.7604166666666666</v>
      </c>
      <c r="E46" s="19">
        <f t="shared" si="1"/>
        <v>0.8020833333</v>
      </c>
      <c r="F46" s="20">
        <v>60.0</v>
      </c>
      <c r="G46" s="21">
        <f t="shared" si="2"/>
        <v>0.04166666667</v>
      </c>
      <c r="H46" s="22" t="s">
        <v>48</v>
      </c>
    </row>
    <row r="47">
      <c r="B47" s="16">
        <v>41.0</v>
      </c>
      <c r="C47" s="17">
        <v>44687.0</v>
      </c>
      <c r="D47" s="18">
        <v>0.9270833333333334</v>
      </c>
      <c r="E47" s="19">
        <f t="shared" si="1"/>
        <v>1.010416667</v>
      </c>
      <c r="F47" s="20">
        <v>120.0</v>
      </c>
      <c r="G47" s="21">
        <f t="shared" si="2"/>
        <v>0.08333333333</v>
      </c>
      <c r="H47" s="22" t="s">
        <v>49</v>
      </c>
    </row>
    <row r="48">
      <c r="B48" s="20">
        <v>42.0</v>
      </c>
      <c r="C48" s="17">
        <v>44689.0</v>
      </c>
      <c r="D48" s="18">
        <v>0.46875</v>
      </c>
      <c r="E48" s="19">
        <f t="shared" si="1"/>
        <v>0.59375</v>
      </c>
      <c r="F48" s="20">
        <v>180.0</v>
      </c>
      <c r="G48" s="21">
        <f t="shared" si="2"/>
        <v>0.125</v>
      </c>
      <c r="H48" s="22" t="s">
        <v>50</v>
      </c>
    </row>
    <row r="49">
      <c r="B49" s="20">
        <v>43.0</v>
      </c>
      <c r="C49" s="17">
        <v>44700.0</v>
      </c>
      <c r="D49" s="18">
        <v>0.9583333333333334</v>
      </c>
      <c r="E49" s="19">
        <f t="shared" si="1"/>
        <v>1</v>
      </c>
      <c r="F49" s="20">
        <v>60.0</v>
      </c>
      <c r="G49" s="21">
        <f t="shared" si="2"/>
        <v>0.04166666667</v>
      </c>
      <c r="H49" s="22" t="s">
        <v>51</v>
      </c>
    </row>
    <row r="50">
      <c r="B50" s="16">
        <v>44.0</v>
      </c>
      <c r="C50" s="17">
        <v>44705.0</v>
      </c>
      <c r="D50" s="18">
        <v>0.8263888888888888</v>
      </c>
      <c r="E50" s="19">
        <f t="shared" si="1"/>
        <v>0.9513888889</v>
      </c>
      <c r="F50" s="20">
        <v>180.0</v>
      </c>
      <c r="G50" s="21">
        <f t="shared" si="2"/>
        <v>0.125</v>
      </c>
      <c r="H50" s="22" t="s">
        <v>52</v>
      </c>
    </row>
    <row r="51">
      <c r="B51" s="20">
        <v>45.0</v>
      </c>
      <c r="C51" s="17">
        <v>44707.0</v>
      </c>
      <c r="D51" s="18">
        <v>0.5416666666666666</v>
      </c>
      <c r="E51" s="19">
        <f t="shared" si="1"/>
        <v>0.625</v>
      </c>
      <c r="F51" s="20">
        <v>120.0</v>
      </c>
      <c r="G51" s="21">
        <f t="shared" si="2"/>
        <v>0.08333333333</v>
      </c>
      <c r="H51" s="22" t="s">
        <v>53</v>
      </c>
    </row>
    <row r="52">
      <c r="B52" s="20">
        <v>46.0</v>
      </c>
      <c r="C52" s="17">
        <v>44708.0</v>
      </c>
      <c r="D52" s="18">
        <v>0.34375</v>
      </c>
      <c r="E52" s="19">
        <f t="shared" si="1"/>
        <v>0.4895833333</v>
      </c>
      <c r="F52" s="20">
        <v>210.0</v>
      </c>
      <c r="G52" s="21">
        <f t="shared" si="2"/>
        <v>0.1458333333</v>
      </c>
      <c r="H52" s="22" t="s">
        <v>54</v>
      </c>
    </row>
    <row r="53">
      <c r="B53" s="16">
        <v>47.0</v>
      </c>
      <c r="C53" s="17">
        <v>44709.0</v>
      </c>
      <c r="D53" s="18">
        <v>0.3854166666666667</v>
      </c>
      <c r="E53" s="19">
        <f t="shared" si="1"/>
        <v>0.6979166667</v>
      </c>
      <c r="F53" s="20">
        <v>450.0</v>
      </c>
      <c r="G53" s="21">
        <f t="shared" si="2"/>
        <v>0.3125</v>
      </c>
      <c r="H53" s="22" t="s">
        <v>55</v>
      </c>
    </row>
    <row r="54">
      <c r="B54" s="20">
        <v>48.0</v>
      </c>
      <c r="C54" s="17">
        <v>44710.0</v>
      </c>
      <c r="D54" s="18">
        <v>0.4270833333333333</v>
      </c>
      <c r="E54" s="19">
        <f t="shared" si="1"/>
        <v>0.5104166667</v>
      </c>
      <c r="F54" s="20">
        <v>120.0</v>
      </c>
      <c r="G54" s="21">
        <f t="shared" si="2"/>
        <v>0.08333333333</v>
      </c>
      <c r="H54" s="22" t="s">
        <v>56</v>
      </c>
    </row>
    <row r="55">
      <c r="B55" s="20">
        <v>49.0</v>
      </c>
      <c r="C55" s="17">
        <v>44711.0</v>
      </c>
      <c r="D55" s="18">
        <v>0.46875</v>
      </c>
      <c r="E55" s="19">
        <f t="shared" si="1"/>
        <v>0.5381944444</v>
      </c>
      <c r="F55" s="20">
        <v>100.0</v>
      </c>
      <c r="G55" s="21">
        <f t="shared" si="2"/>
        <v>0.06944444444</v>
      </c>
      <c r="H55" s="22" t="s">
        <v>57</v>
      </c>
    </row>
    <row r="56">
      <c r="B56" s="16">
        <v>50.0</v>
      </c>
      <c r="C56" s="17">
        <v>44712.0</v>
      </c>
      <c r="D56" s="18">
        <v>0.5104166666666666</v>
      </c>
      <c r="E56" s="19">
        <f t="shared" si="1"/>
        <v>0.6215277778</v>
      </c>
      <c r="F56" s="20">
        <v>160.0</v>
      </c>
      <c r="G56" s="21">
        <f t="shared" si="2"/>
        <v>0.1111111111</v>
      </c>
      <c r="H56" s="22" t="s">
        <v>58</v>
      </c>
    </row>
    <row r="57">
      <c r="B57" s="20">
        <v>51.0</v>
      </c>
      <c r="C57" s="17">
        <v>44713.0</v>
      </c>
      <c r="D57" s="18">
        <v>0.5520833333333334</v>
      </c>
      <c r="E57" s="19">
        <f t="shared" si="1"/>
        <v>0.7743055556</v>
      </c>
      <c r="F57" s="20">
        <v>320.0</v>
      </c>
      <c r="G57" s="21">
        <f t="shared" si="2"/>
        <v>0.2222222222</v>
      </c>
      <c r="H57" s="22" t="s">
        <v>59</v>
      </c>
    </row>
    <row r="58">
      <c r="B58" s="20">
        <v>52.0</v>
      </c>
      <c r="C58" s="17">
        <v>44714.0</v>
      </c>
      <c r="D58" s="18">
        <v>0.59375</v>
      </c>
      <c r="E58" s="19">
        <f t="shared" si="1"/>
        <v>0.84375</v>
      </c>
      <c r="F58" s="20">
        <v>360.0</v>
      </c>
      <c r="G58" s="21">
        <f t="shared" si="2"/>
        <v>0.25</v>
      </c>
      <c r="H58" s="22" t="s">
        <v>60</v>
      </c>
    </row>
    <row r="59">
      <c r="B59" s="16">
        <v>53.0</v>
      </c>
      <c r="C59" s="17">
        <v>44727.0</v>
      </c>
      <c r="D59" s="18">
        <v>0.6354166666666666</v>
      </c>
      <c r="E59" s="19">
        <f t="shared" si="1"/>
        <v>0.8020833333</v>
      </c>
      <c r="F59" s="20">
        <v>240.0</v>
      </c>
      <c r="G59" s="21">
        <f t="shared" si="2"/>
        <v>0.1666666667</v>
      </c>
      <c r="H59" s="22" t="s">
        <v>61</v>
      </c>
    </row>
    <row r="60">
      <c r="B60" s="20">
        <v>54.0</v>
      </c>
      <c r="C60" s="17">
        <v>44731.0</v>
      </c>
      <c r="D60" s="18">
        <v>0.6770833333333334</v>
      </c>
      <c r="E60" s="19">
        <f t="shared" si="1"/>
        <v>1.024305556</v>
      </c>
      <c r="F60" s="20">
        <v>500.0</v>
      </c>
      <c r="G60" s="21">
        <f t="shared" si="2"/>
        <v>0.3472222222</v>
      </c>
      <c r="H60" s="22" t="s">
        <v>62</v>
      </c>
    </row>
    <row r="61">
      <c r="B61" s="20">
        <v>55.0</v>
      </c>
      <c r="C61" s="17">
        <v>44737.0</v>
      </c>
      <c r="D61" s="18">
        <v>0.71875</v>
      </c>
      <c r="E61" s="19">
        <f t="shared" si="1"/>
        <v>0.8645833333</v>
      </c>
      <c r="F61" s="20">
        <v>210.0</v>
      </c>
      <c r="G61" s="21">
        <f t="shared" si="2"/>
        <v>0.1458333333</v>
      </c>
      <c r="H61" s="22" t="s">
        <v>63</v>
      </c>
    </row>
    <row r="62">
      <c r="B62" s="16">
        <v>56.0</v>
      </c>
      <c r="C62" s="17">
        <v>44739.0</v>
      </c>
      <c r="D62" s="18">
        <v>0.7604166666666666</v>
      </c>
      <c r="E62" s="19">
        <f t="shared" si="1"/>
        <v>0.8854166667</v>
      </c>
      <c r="F62" s="20">
        <v>180.0</v>
      </c>
      <c r="G62" s="21">
        <f t="shared" si="2"/>
        <v>0.125</v>
      </c>
      <c r="H62" s="22" t="s">
        <v>64</v>
      </c>
    </row>
    <row r="63">
      <c r="B63" s="20">
        <v>57.0</v>
      </c>
      <c r="C63" s="30">
        <v>44836.0</v>
      </c>
      <c r="D63" s="31">
        <v>0.3854166666666667</v>
      </c>
      <c r="E63" s="32">
        <f t="shared" si="1"/>
        <v>0.46875</v>
      </c>
      <c r="F63" s="33">
        <v>120.0</v>
      </c>
      <c r="G63" s="34">
        <f t="shared" si="2"/>
        <v>0.08333333333</v>
      </c>
      <c r="H63" s="35" t="s">
        <v>65</v>
      </c>
    </row>
    <row r="64">
      <c r="B64" s="16">
        <v>58.0</v>
      </c>
      <c r="C64" s="17">
        <v>44838.0</v>
      </c>
      <c r="D64" s="18">
        <v>0.7291666666666666</v>
      </c>
      <c r="E64" s="19">
        <f t="shared" si="1"/>
        <v>0.9375</v>
      </c>
      <c r="F64" s="20">
        <v>300.0</v>
      </c>
      <c r="G64" s="21">
        <f t="shared" si="2"/>
        <v>0.2083333333</v>
      </c>
      <c r="H64" s="36" t="s">
        <v>66</v>
      </c>
    </row>
    <row r="65">
      <c r="B65" s="20">
        <v>59.0</v>
      </c>
      <c r="C65" s="17">
        <v>44852.0</v>
      </c>
      <c r="D65" s="18">
        <v>0.71875</v>
      </c>
      <c r="E65" s="19">
        <f t="shared" si="1"/>
        <v>0.9270833333</v>
      </c>
      <c r="F65" s="20">
        <v>300.0</v>
      </c>
      <c r="G65" s="21">
        <f t="shared" si="2"/>
        <v>0.2083333333</v>
      </c>
      <c r="H65" s="22" t="s">
        <v>67</v>
      </c>
    </row>
    <row r="66">
      <c r="B66" s="16">
        <v>60.0</v>
      </c>
      <c r="C66" s="17">
        <v>44859.0</v>
      </c>
      <c r="D66" s="18">
        <v>0.3333333333333333</v>
      </c>
      <c r="E66" s="19">
        <f t="shared" si="1"/>
        <v>0.3541666667</v>
      </c>
      <c r="F66" s="20">
        <v>30.0</v>
      </c>
      <c r="G66" s="21">
        <f t="shared" si="2"/>
        <v>0.02083333333</v>
      </c>
      <c r="H66" s="22" t="s">
        <v>68</v>
      </c>
      <c r="J66" s="5" t="s">
        <v>8</v>
      </c>
      <c r="K66" s="6">
        <f>ROUND(SUM(F63:F87)/60,0)</f>
        <v>66</v>
      </c>
    </row>
    <row r="67">
      <c r="B67" s="20">
        <v>61.0</v>
      </c>
      <c r="C67" s="17">
        <v>44873.0</v>
      </c>
      <c r="D67" s="18">
        <v>0.5520833333333334</v>
      </c>
      <c r="E67" s="19">
        <f t="shared" si="1"/>
        <v>0.6354166667</v>
      </c>
      <c r="F67" s="20">
        <v>120.0</v>
      </c>
      <c r="G67" s="21">
        <f t="shared" si="2"/>
        <v>0.08333333333</v>
      </c>
      <c r="H67" s="22" t="s">
        <v>69</v>
      </c>
      <c r="J67" s="5" t="s">
        <v>10</v>
      </c>
      <c r="K67" s="12">
        <f>75-K66</f>
        <v>9</v>
      </c>
    </row>
    <row r="68">
      <c r="B68" s="16">
        <v>62.0</v>
      </c>
      <c r="C68" s="17">
        <v>44874.0</v>
      </c>
      <c r="D68" s="18">
        <v>0.6041666666666666</v>
      </c>
      <c r="E68" s="19">
        <f t="shared" si="1"/>
        <v>0.625</v>
      </c>
      <c r="F68" s="20">
        <v>30.0</v>
      </c>
      <c r="G68" s="21">
        <f t="shared" si="2"/>
        <v>0.02083333333</v>
      </c>
      <c r="H68" s="22" t="s">
        <v>68</v>
      </c>
    </row>
    <row r="69">
      <c r="B69" s="20">
        <v>63.0</v>
      </c>
      <c r="C69" s="17">
        <v>44880.0</v>
      </c>
      <c r="D69" s="18">
        <v>0.6354166666666666</v>
      </c>
      <c r="E69" s="19">
        <f t="shared" si="1"/>
        <v>0.84375</v>
      </c>
      <c r="F69" s="20">
        <v>300.0</v>
      </c>
      <c r="G69" s="21">
        <f t="shared" si="2"/>
        <v>0.2083333333</v>
      </c>
      <c r="H69" s="22" t="s">
        <v>70</v>
      </c>
    </row>
    <row r="70">
      <c r="B70" s="16">
        <v>64.0</v>
      </c>
      <c r="C70" s="17">
        <v>44887.0</v>
      </c>
      <c r="D70" s="18">
        <v>0.7083333333333334</v>
      </c>
      <c r="E70" s="19">
        <f t="shared" si="1"/>
        <v>0.7291666667</v>
      </c>
      <c r="F70" s="20">
        <v>30.0</v>
      </c>
      <c r="G70" s="21">
        <f t="shared" si="2"/>
        <v>0.02083333333</v>
      </c>
      <c r="H70" s="22" t="s">
        <v>71</v>
      </c>
    </row>
    <row r="71">
      <c r="B71" s="16">
        <v>65.0</v>
      </c>
      <c r="C71" s="17">
        <v>44908.0</v>
      </c>
      <c r="D71" s="18">
        <v>0.59375</v>
      </c>
      <c r="E71" s="19">
        <f t="shared" si="1"/>
        <v>0.6041666667</v>
      </c>
      <c r="F71" s="20">
        <v>15.0</v>
      </c>
      <c r="G71" s="21">
        <f t="shared" si="2"/>
        <v>0.01041666667</v>
      </c>
      <c r="H71" s="22" t="s">
        <v>68</v>
      </c>
    </row>
    <row r="72">
      <c r="B72" s="20">
        <v>66.0</v>
      </c>
      <c r="C72" s="17">
        <v>44889.0</v>
      </c>
      <c r="D72" s="18">
        <v>0.6354166666666666</v>
      </c>
      <c r="E72" s="19">
        <f t="shared" si="1"/>
        <v>0.84375</v>
      </c>
      <c r="F72" s="20">
        <v>300.0</v>
      </c>
      <c r="G72" s="21">
        <f t="shared" si="2"/>
        <v>0.2083333333</v>
      </c>
      <c r="H72" s="22" t="s">
        <v>72</v>
      </c>
    </row>
    <row r="73">
      <c r="B73" s="16">
        <v>67.0</v>
      </c>
      <c r="C73" s="17">
        <v>44902.0</v>
      </c>
      <c r="D73" s="18">
        <v>0.6770833333333334</v>
      </c>
      <c r="E73" s="19">
        <f t="shared" si="1"/>
        <v>0.71875</v>
      </c>
      <c r="F73" s="20">
        <v>60.0</v>
      </c>
      <c r="G73" s="21">
        <f t="shared" si="2"/>
        <v>0.04166666667</v>
      </c>
      <c r="H73" s="22" t="s">
        <v>68</v>
      </c>
    </row>
    <row r="74">
      <c r="B74" s="16">
        <v>68.0</v>
      </c>
      <c r="C74" s="17">
        <v>44921.0</v>
      </c>
      <c r="D74" s="18">
        <v>0.6041666666666666</v>
      </c>
      <c r="E74" s="19">
        <f t="shared" si="1"/>
        <v>0.75</v>
      </c>
      <c r="F74" s="20">
        <v>210.0</v>
      </c>
      <c r="G74" s="21">
        <f t="shared" si="2"/>
        <v>0.1458333333</v>
      </c>
      <c r="H74" s="22" t="s">
        <v>73</v>
      </c>
    </row>
    <row r="75">
      <c r="B75" s="20">
        <v>69.0</v>
      </c>
      <c r="C75" s="17">
        <v>44933.0</v>
      </c>
      <c r="D75" s="18">
        <v>0.6354166666666666</v>
      </c>
      <c r="E75" s="19">
        <f t="shared" si="1"/>
        <v>1.052083333</v>
      </c>
      <c r="F75" s="20">
        <v>600.0</v>
      </c>
      <c r="G75" s="21">
        <f t="shared" si="2"/>
        <v>0.4166666667</v>
      </c>
      <c r="H75" s="22" t="s">
        <v>74</v>
      </c>
    </row>
    <row r="76">
      <c r="B76" s="16">
        <v>70.0</v>
      </c>
      <c r="C76" s="17">
        <v>44946.0</v>
      </c>
      <c r="D76" s="18">
        <v>0.6770833333333334</v>
      </c>
      <c r="E76" s="19">
        <f t="shared" si="1"/>
        <v>0.71875</v>
      </c>
      <c r="F76" s="20">
        <v>60.0</v>
      </c>
      <c r="G76" s="21">
        <f t="shared" si="2"/>
        <v>0.04166666667</v>
      </c>
      <c r="H76" s="22" t="s">
        <v>75</v>
      </c>
    </row>
    <row r="77">
      <c r="B77" s="16">
        <v>71.0</v>
      </c>
      <c r="C77" s="17">
        <v>44947.0</v>
      </c>
      <c r="D77" s="18">
        <v>0.71875</v>
      </c>
      <c r="E77" s="19">
        <f t="shared" si="1"/>
        <v>0.8020833333</v>
      </c>
      <c r="F77" s="20">
        <v>120.0</v>
      </c>
      <c r="G77" s="21">
        <f t="shared" si="2"/>
        <v>0.08333333333</v>
      </c>
      <c r="H77" s="22" t="s">
        <v>76</v>
      </c>
    </row>
    <row r="78">
      <c r="B78" s="20">
        <v>72.0</v>
      </c>
      <c r="C78" s="17">
        <v>44952.0</v>
      </c>
      <c r="D78" s="18">
        <v>0.7604166666666666</v>
      </c>
      <c r="E78" s="19">
        <f t="shared" si="1"/>
        <v>0.84375</v>
      </c>
      <c r="F78" s="20">
        <v>120.0</v>
      </c>
      <c r="G78" s="21">
        <f t="shared" si="2"/>
        <v>0.08333333333</v>
      </c>
      <c r="H78" s="22" t="s">
        <v>77</v>
      </c>
    </row>
    <row r="79">
      <c r="B79" s="16">
        <v>73.0</v>
      </c>
      <c r="C79" s="17">
        <v>44953.0</v>
      </c>
      <c r="D79" s="18">
        <v>0.8020833333333334</v>
      </c>
      <c r="E79" s="19">
        <f t="shared" si="1"/>
        <v>1.010416667</v>
      </c>
      <c r="F79" s="20">
        <v>300.0</v>
      </c>
      <c r="G79" s="21">
        <f t="shared" si="2"/>
        <v>0.2083333333</v>
      </c>
      <c r="H79" s="22" t="s">
        <v>78</v>
      </c>
    </row>
    <row r="80">
      <c r="B80" s="16">
        <v>74.0</v>
      </c>
      <c r="C80" s="17">
        <v>44954.0</v>
      </c>
      <c r="D80" s="18">
        <v>0.84375</v>
      </c>
      <c r="E80" s="19">
        <f t="shared" si="1"/>
        <v>1.052083333</v>
      </c>
      <c r="F80" s="20">
        <v>300.0</v>
      </c>
      <c r="G80" s="21">
        <f t="shared" si="2"/>
        <v>0.2083333333</v>
      </c>
      <c r="H80" s="22" t="s">
        <v>79</v>
      </c>
    </row>
    <row r="81">
      <c r="B81" s="20">
        <v>75.0</v>
      </c>
      <c r="C81" s="17">
        <v>44955.0</v>
      </c>
      <c r="D81" s="18">
        <v>0.8854166666666666</v>
      </c>
      <c r="E81" s="19">
        <f t="shared" si="1"/>
        <v>1.107638889</v>
      </c>
      <c r="F81" s="20">
        <v>320.0</v>
      </c>
      <c r="G81" s="21">
        <f t="shared" si="2"/>
        <v>0.2222222222</v>
      </c>
      <c r="H81" s="22" t="s">
        <v>80</v>
      </c>
    </row>
    <row r="82">
      <c r="B82" s="16">
        <v>76.0</v>
      </c>
      <c r="C82" s="17">
        <v>44956.0</v>
      </c>
      <c r="D82" s="18">
        <v>0.9270833333333334</v>
      </c>
      <c r="E82" s="19">
        <f t="shared" si="1"/>
        <v>1.135416667</v>
      </c>
      <c r="F82" s="20">
        <v>300.0</v>
      </c>
      <c r="G82" s="21">
        <f t="shared" si="2"/>
        <v>0.2083333333</v>
      </c>
      <c r="H82" s="22" t="s">
        <v>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3.63"/>
    <col customWidth="1" min="2" max="2" width="6.0"/>
    <col min="6" max="6" width="12.63" outlineLevel="1"/>
    <col customWidth="1" min="8" max="8" width="64.13"/>
    <col customWidth="1" min="9" max="9" width="18.25"/>
  </cols>
  <sheetData>
    <row r="1">
      <c r="A1" s="1" t="s">
        <v>0</v>
      </c>
      <c r="B1" s="37"/>
      <c r="C1" s="2"/>
      <c r="D1" s="2"/>
      <c r="E1" s="2"/>
      <c r="F1" s="2"/>
      <c r="G1" s="2"/>
      <c r="H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J2" s="5" t="s">
        <v>8</v>
      </c>
      <c r="K2" s="6">
        <f>ROUND(SUM(F3:F21)/60,0)</f>
        <v>41</v>
      </c>
    </row>
    <row r="3">
      <c r="A3" s="2"/>
      <c r="B3" s="20">
        <v>1.0</v>
      </c>
      <c r="C3" s="17">
        <v>44648.0</v>
      </c>
      <c r="D3" s="18">
        <v>0.6458333333333334</v>
      </c>
      <c r="E3" s="19">
        <f t="shared" ref="E3:E21" si="1">D3+G3</f>
        <v>0.6666666667</v>
      </c>
      <c r="F3" s="20">
        <v>30.0</v>
      </c>
      <c r="G3" s="21">
        <f t="shared" ref="G3:G21" si="2">TIME(,F3,)</f>
        <v>0.02083333333</v>
      </c>
      <c r="H3" s="22" t="s">
        <v>9</v>
      </c>
      <c r="J3" s="5" t="s">
        <v>10</v>
      </c>
      <c r="K3" s="12">
        <f>75-K2</f>
        <v>34</v>
      </c>
    </row>
    <row r="4">
      <c r="A4" s="2"/>
      <c r="B4" s="20">
        <v>2.0</v>
      </c>
      <c r="C4" s="17">
        <v>44650.0</v>
      </c>
      <c r="D4" s="18">
        <v>0.7083333333333334</v>
      </c>
      <c r="E4" s="19">
        <f t="shared" si="1"/>
        <v>0.7291666667</v>
      </c>
      <c r="F4" s="20">
        <v>30.0</v>
      </c>
      <c r="G4" s="21">
        <f t="shared" si="2"/>
        <v>0.02083333333</v>
      </c>
      <c r="H4" s="22" t="s">
        <v>44</v>
      </c>
      <c r="J4" s="5"/>
    </row>
    <row r="5">
      <c r="A5" s="2"/>
      <c r="B5" s="20">
        <v>3.0</v>
      </c>
      <c r="C5" s="17">
        <v>44651.0</v>
      </c>
      <c r="D5" s="18">
        <v>0.5833333333333334</v>
      </c>
      <c r="E5" s="19">
        <f t="shared" si="1"/>
        <v>0.6666666667</v>
      </c>
      <c r="F5" s="20">
        <v>120.0</v>
      </c>
      <c r="G5" s="21">
        <f t="shared" si="2"/>
        <v>0.08333333333</v>
      </c>
      <c r="H5" s="22" t="s">
        <v>82</v>
      </c>
    </row>
    <row r="6">
      <c r="A6" s="2"/>
      <c r="B6" s="14">
        <v>4.0</v>
      </c>
      <c r="C6" s="17">
        <v>44651.0</v>
      </c>
      <c r="D6" s="18">
        <v>0.84375</v>
      </c>
      <c r="E6" s="19">
        <f t="shared" si="1"/>
        <v>0.9131944444</v>
      </c>
      <c r="F6" s="20">
        <v>100.0</v>
      </c>
      <c r="G6" s="21">
        <f t="shared" si="2"/>
        <v>0.06944444444</v>
      </c>
      <c r="H6" s="22" t="s">
        <v>83</v>
      </c>
    </row>
    <row r="7">
      <c r="A7" s="2"/>
      <c r="B7" s="14">
        <v>5.0</v>
      </c>
      <c r="C7" s="17">
        <v>44652.0</v>
      </c>
      <c r="D7" s="18">
        <v>0.5034722222222222</v>
      </c>
      <c r="E7" s="19">
        <f t="shared" si="1"/>
        <v>0.53125</v>
      </c>
      <c r="F7" s="20">
        <v>40.0</v>
      </c>
      <c r="G7" s="21">
        <f t="shared" si="2"/>
        <v>0.02777777778</v>
      </c>
      <c r="H7" s="22" t="s">
        <v>45</v>
      </c>
    </row>
    <row r="8">
      <c r="A8" s="2"/>
      <c r="B8" s="14">
        <v>6.0</v>
      </c>
      <c r="C8" s="17">
        <v>44650.0</v>
      </c>
      <c r="D8" s="18">
        <v>0.7083333333333334</v>
      </c>
      <c r="E8" s="19">
        <f t="shared" si="1"/>
        <v>0.7291666667</v>
      </c>
      <c r="F8" s="20">
        <v>30.0</v>
      </c>
      <c r="G8" s="21">
        <f t="shared" si="2"/>
        <v>0.02083333333</v>
      </c>
      <c r="H8" s="22" t="s">
        <v>44</v>
      </c>
    </row>
    <row r="9">
      <c r="A9" s="2"/>
      <c r="B9" s="14">
        <v>7.0</v>
      </c>
      <c r="C9" s="17">
        <v>44651.0</v>
      </c>
      <c r="D9" s="18">
        <v>0.5833333333333334</v>
      </c>
      <c r="E9" s="19">
        <f t="shared" si="1"/>
        <v>0.6666666667</v>
      </c>
      <c r="F9" s="20">
        <v>120.0</v>
      </c>
      <c r="G9" s="21">
        <f t="shared" si="2"/>
        <v>0.08333333333</v>
      </c>
      <c r="H9" s="22" t="s">
        <v>82</v>
      </c>
    </row>
    <row r="10">
      <c r="A10" s="2"/>
      <c r="B10" s="14">
        <v>8.0</v>
      </c>
      <c r="C10" s="17">
        <v>44659.0</v>
      </c>
      <c r="D10" s="18">
        <v>0.4583333333333333</v>
      </c>
      <c r="E10" s="19">
        <f t="shared" si="1"/>
        <v>0.625</v>
      </c>
      <c r="F10" s="20">
        <v>240.0</v>
      </c>
      <c r="G10" s="21">
        <f t="shared" si="2"/>
        <v>0.1666666667</v>
      </c>
      <c r="H10" s="22" t="s">
        <v>84</v>
      </c>
    </row>
    <row r="11">
      <c r="A11" s="2"/>
      <c r="B11" s="14">
        <v>9.0</v>
      </c>
      <c r="C11" s="17">
        <v>44660.0</v>
      </c>
      <c r="D11" s="18">
        <v>0.4583333333333333</v>
      </c>
      <c r="E11" s="19">
        <f t="shared" si="1"/>
        <v>0.6833333333</v>
      </c>
      <c r="F11" s="20">
        <v>324.0</v>
      </c>
      <c r="G11" s="21">
        <f t="shared" si="2"/>
        <v>0.225</v>
      </c>
      <c r="H11" s="22" t="s">
        <v>85</v>
      </c>
    </row>
    <row r="12">
      <c r="A12" s="2"/>
      <c r="B12" s="14">
        <v>10.0</v>
      </c>
      <c r="C12" s="17">
        <v>44670.0</v>
      </c>
      <c r="D12" s="18">
        <v>0.6041666666666666</v>
      </c>
      <c r="E12" s="19">
        <f t="shared" si="1"/>
        <v>0.6666666667</v>
      </c>
      <c r="F12" s="20">
        <v>90.0</v>
      </c>
      <c r="G12" s="21">
        <f t="shared" si="2"/>
        <v>0.0625</v>
      </c>
      <c r="H12" s="22" t="s">
        <v>86</v>
      </c>
    </row>
    <row r="13">
      <c r="A13" s="2"/>
      <c r="B13" s="14">
        <v>11.0</v>
      </c>
      <c r="C13" s="17">
        <v>44674.0</v>
      </c>
      <c r="D13" s="18">
        <v>0.625</v>
      </c>
      <c r="E13" s="19">
        <f t="shared" si="1"/>
        <v>0.7083333333</v>
      </c>
      <c r="F13" s="20">
        <v>120.0</v>
      </c>
      <c r="G13" s="21">
        <f t="shared" si="2"/>
        <v>0.08333333333</v>
      </c>
      <c r="H13" s="22" t="s">
        <v>87</v>
      </c>
    </row>
    <row r="14">
      <c r="A14" s="2"/>
      <c r="B14" s="14">
        <v>12.0</v>
      </c>
      <c r="C14" s="17">
        <v>44678.0</v>
      </c>
      <c r="D14" s="18">
        <v>0.75</v>
      </c>
      <c r="E14" s="19">
        <f t="shared" si="1"/>
        <v>0.8402777778</v>
      </c>
      <c r="F14" s="20">
        <v>130.0</v>
      </c>
      <c r="G14" s="21">
        <f t="shared" si="2"/>
        <v>0.09027777778</v>
      </c>
      <c r="H14" s="22" t="s">
        <v>88</v>
      </c>
    </row>
    <row r="15">
      <c r="A15" s="2"/>
      <c r="B15" s="14">
        <v>13.0</v>
      </c>
      <c r="C15" s="17">
        <v>44686.0</v>
      </c>
      <c r="D15" s="18">
        <v>0.7604166666666666</v>
      </c>
      <c r="E15" s="19">
        <f t="shared" si="1"/>
        <v>0.8020833333</v>
      </c>
      <c r="F15" s="20">
        <v>60.0</v>
      </c>
      <c r="G15" s="21">
        <f t="shared" si="2"/>
        <v>0.04166666667</v>
      </c>
      <c r="H15" s="22" t="s">
        <v>48</v>
      </c>
    </row>
    <row r="16">
      <c r="A16" s="2"/>
      <c r="B16" s="14">
        <v>14.0</v>
      </c>
      <c r="C16" s="17">
        <v>44707.0</v>
      </c>
      <c r="D16" s="18">
        <v>0.5416666666666666</v>
      </c>
      <c r="E16" s="19">
        <f t="shared" si="1"/>
        <v>0.5590277778</v>
      </c>
      <c r="F16" s="20">
        <v>25.0</v>
      </c>
      <c r="G16" s="21">
        <f t="shared" si="2"/>
        <v>0.01736111111</v>
      </c>
      <c r="H16" s="22" t="s">
        <v>89</v>
      </c>
    </row>
    <row r="17">
      <c r="A17" s="2"/>
      <c r="B17" s="14">
        <v>15.0</v>
      </c>
      <c r="C17" s="17">
        <v>44707.0</v>
      </c>
      <c r="D17" s="18">
        <v>0.5833333333333334</v>
      </c>
      <c r="E17" s="19">
        <f t="shared" si="1"/>
        <v>0.7916666667</v>
      </c>
      <c r="F17" s="20">
        <v>300.0</v>
      </c>
      <c r="G17" s="21">
        <f t="shared" si="2"/>
        <v>0.2083333333</v>
      </c>
      <c r="H17" s="22" t="s">
        <v>90</v>
      </c>
    </row>
    <row r="18">
      <c r="A18" s="2"/>
      <c r="B18" s="14">
        <v>16.0</v>
      </c>
      <c r="C18" s="17">
        <v>44715.0</v>
      </c>
      <c r="D18" s="18">
        <v>0.4583333333333333</v>
      </c>
      <c r="E18" s="19">
        <f t="shared" si="1"/>
        <v>0.5208333333</v>
      </c>
      <c r="F18" s="20">
        <v>90.0</v>
      </c>
      <c r="G18" s="21">
        <f t="shared" si="2"/>
        <v>0.0625</v>
      </c>
      <c r="H18" s="22" t="s">
        <v>91</v>
      </c>
    </row>
    <row r="19">
      <c r="A19" s="2"/>
      <c r="B19" s="14">
        <v>17.0</v>
      </c>
      <c r="C19" s="17">
        <v>44716.0</v>
      </c>
      <c r="D19" s="18">
        <v>0.375</v>
      </c>
      <c r="E19" s="19">
        <f t="shared" si="1"/>
        <v>0.6631944444</v>
      </c>
      <c r="F19" s="20">
        <v>415.0</v>
      </c>
      <c r="G19" s="21">
        <f t="shared" si="2"/>
        <v>0.2881944444</v>
      </c>
      <c r="H19" s="22" t="s">
        <v>92</v>
      </c>
    </row>
    <row r="20">
      <c r="A20" s="2"/>
      <c r="B20" s="14">
        <v>18.0</v>
      </c>
      <c r="C20" s="17">
        <v>44718.0</v>
      </c>
      <c r="D20" s="18">
        <v>0.7916666666666666</v>
      </c>
      <c r="E20" s="19">
        <f t="shared" si="1"/>
        <v>0.8611111111</v>
      </c>
      <c r="F20" s="20">
        <v>100.0</v>
      </c>
      <c r="G20" s="21">
        <f t="shared" si="2"/>
        <v>0.06944444444</v>
      </c>
      <c r="H20" s="22" t="s">
        <v>93</v>
      </c>
    </row>
    <row r="21">
      <c r="A21" s="2"/>
      <c r="B21" s="14">
        <v>19.0</v>
      </c>
      <c r="C21" s="17">
        <v>44722.0</v>
      </c>
      <c r="D21" s="18">
        <v>0.6666666666666666</v>
      </c>
      <c r="E21" s="19">
        <f t="shared" si="1"/>
        <v>0.75</v>
      </c>
      <c r="F21" s="20">
        <v>120.0</v>
      </c>
      <c r="G21" s="21">
        <f t="shared" si="2"/>
        <v>0.08333333333</v>
      </c>
      <c r="H21" s="22" t="s">
        <v>94</v>
      </c>
    </row>
    <row r="22">
      <c r="A22" s="14"/>
      <c r="B22" s="38"/>
      <c r="C22" s="18"/>
      <c r="D22" s="19"/>
      <c r="E22" s="20"/>
      <c r="F22" s="21"/>
      <c r="G22" s="22"/>
      <c r="H22" s="22"/>
    </row>
    <row r="23">
      <c r="A23" s="14"/>
      <c r="B23" s="20">
        <v>20.0</v>
      </c>
      <c r="C23" s="39">
        <v>44882.0</v>
      </c>
      <c r="D23" s="18">
        <v>0.5</v>
      </c>
      <c r="E23" s="40">
        <v>0.6041666666666666</v>
      </c>
      <c r="F23" s="20">
        <v>150.0</v>
      </c>
      <c r="G23" s="41">
        <f t="shared" ref="G23:G25" si="3">TIME(,F23,)</f>
        <v>0.1041666667</v>
      </c>
      <c r="H23" s="22" t="s">
        <v>95</v>
      </c>
    </row>
    <row r="24">
      <c r="A24" s="14"/>
      <c r="B24" s="20">
        <v>21.0</v>
      </c>
      <c r="C24" s="39">
        <v>44893.0</v>
      </c>
      <c r="D24" s="18">
        <v>0.6666666666666666</v>
      </c>
      <c r="E24" s="40">
        <v>0.8354166666666667</v>
      </c>
      <c r="F24" s="20">
        <v>243.0</v>
      </c>
      <c r="G24" s="41">
        <f t="shared" si="3"/>
        <v>0.16875</v>
      </c>
      <c r="H24" s="22" t="s">
        <v>96</v>
      </c>
      <c r="K24" s="6"/>
    </row>
    <row r="25">
      <c r="A25" s="14"/>
      <c r="B25" s="20">
        <v>22.0</v>
      </c>
      <c r="C25" s="42">
        <v>44896.0</v>
      </c>
      <c r="D25" s="18">
        <v>0.5</v>
      </c>
      <c r="E25" s="43">
        <v>0.6458333333333334</v>
      </c>
      <c r="F25" s="20">
        <v>210.0</v>
      </c>
      <c r="G25" s="41">
        <f t="shared" si="3"/>
        <v>0.1458333333</v>
      </c>
      <c r="H25" s="22" t="s">
        <v>97</v>
      </c>
    </row>
    <row r="26">
      <c r="A26" s="14"/>
      <c r="B26" s="38"/>
      <c r="C26" s="18"/>
      <c r="D26" s="19"/>
      <c r="E26" s="20"/>
      <c r="F26" s="21"/>
      <c r="G26" s="44"/>
      <c r="H26" s="22"/>
    </row>
    <row r="27">
      <c r="A27" s="14"/>
      <c r="B27" s="38"/>
      <c r="C27" s="18"/>
      <c r="D27" s="19"/>
      <c r="E27" s="20"/>
      <c r="F27" s="21"/>
      <c r="G27" s="22"/>
      <c r="H27" s="22"/>
    </row>
    <row r="28">
      <c r="A28" s="14"/>
      <c r="B28" s="38"/>
      <c r="C28" s="18"/>
      <c r="D28" s="19"/>
      <c r="E28" s="20"/>
      <c r="F28" s="21"/>
      <c r="G28" s="22"/>
      <c r="H28" s="22"/>
    </row>
    <row r="29">
      <c r="A29" s="14"/>
      <c r="B29" s="38"/>
      <c r="C29" s="18"/>
      <c r="D29" s="19"/>
      <c r="E29" s="20"/>
      <c r="F29" s="21"/>
      <c r="G29" s="22"/>
    </row>
    <row r="30">
      <c r="A30" s="14"/>
      <c r="B30" s="38"/>
      <c r="C30" s="18"/>
      <c r="D30" s="19"/>
      <c r="E30" s="20"/>
      <c r="F30" s="21"/>
      <c r="G30" s="22"/>
    </row>
    <row r="31">
      <c r="B31" s="45"/>
    </row>
    <row r="32">
      <c r="B32" s="45"/>
    </row>
    <row r="33">
      <c r="B33" s="45"/>
    </row>
    <row r="34">
      <c r="B34" s="45"/>
    </row>
    <row r="35">
      <c r="B35" s="45"/>
    </row>
    <row r="36">
      <c r="B36" s="45"/>
    </row>
    <row r="37">
      <c r="B37" s="45"/>
    </row>
    <row r="38">
      <c r="B38" s="45"/>
    </row>
    <row r="39">
      <c r="B39" s="45"/>
    </row>
    <row r="40">
      <c r="B40" s="45"/>
    </row>
    <row r="41">
      <c r="B41" s="45"/>
    </row>
    <row r="42">
      <c r="B42" s="45"/>
    </row>
    <row r="43">
      <c r="B43" s="45"/>
    </row>
    <row r="44">
      <c r="B44" s="45"/>
    </row>
    <row r="45">
      <c r="B45" s="45"/>
    </row>
    <row r="46">
      <c r="B46" s="45"/>
    </row>
    <row r="47">
      <c r="B47" s="45"/>
    </row>
    <row r="48">
      <c r="B48" s="45"/>
    </row>
    <row r="49">
      <c r="B49" s="45"/>
    </row>
    <row r="50">
      <c r="B50" s="45"/>
    </row>
    <row r="51">
      <c r="B51" s="45"/>
    </row>
    <row r="52">
      <c r="B52" s="45"/>
    </row>
    <row r="53">
      <c r="B53" s="45"/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59.75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>
      <c r="A3" s="2"/>
      <c r="B3" s="7">
        <v>1.0</v>
      </c>
      <c r="C3" s="8">
        <v>44462.0</v>
      </c>
      <c r="D3" s="9">
        <v>0.6736111111111112</v>
      </c>
      <c r="E3" s="9">
        <f t="shared" ref="E3:E4" si="1">D3+G3</f>
        <v>0.7361111111</v>
      </c>
      <c r="F3" s="14">
        <v>90.0</v>
      </c>
      <c r="G3" s="10">
        <f t="shared" ref="G3:G4" si="2">TIME(,F3,)</f>
        <v>0.0625</v>
      </c>
      <c r="H3" s="11" t="s">
        <v>9</v>
      </c>
      <c r="K3" s="5" t="s">
        <v>98</v>
      </c>
    </row>
    <row r="4">
      <c r="A4" s="2"/>
      <c r="B4" s="7">
        <v>2.0</v>
      </c>
      <c r="C4" s="8">
        <v>44476.0</v>
      </c>
      <c r="D4" s="13">
        <v>0.3333333333333333</v>
      </c>
      <c r="E4" s="9">
        <f t="shared" si="1"/>
        <v>0.3958333333</v>
      </c>
      <c r="F4" s="14">
        <v>90.0</v>
      </c>
      <c r="G4" s="10">
        <f t="shared" si="2"/>
        <v>0.0625</v>
      </c>
      <c r="H4" s="11" t="s">
        <v>9</v>
      </c>
      <c r="K4" s="5">
        <f>ROUND(SUM(F3:F1000)/60,0)</f>
        <v>78</v>
      </c>
    </row>
    <row r="5">
      <c r="A5" s="2"/>
      <c r="B5" s="7">
        <v>3.0</v>
      </c>
      <c r="C5" s="8">
        <v>44479.0</v>
      </c>
      <c r="D5" s="13">
        <v>0.4583333333333333</v>
      </c>
      <c r="E5" s="13">
        <v>0.5416666666666666</v>
      </c>
      <c r="F5" s="14">
        <v>120.0</v>
      </c>
      <c r="G5" s="46">
        <v>0.08333333333333333</v>
      </c>
      <c r="H5" s="15" t="s">
        <v>99</v>
      </c>
    </row>
    <row r="6">
      <c r="A6" s="2"/>
      <c r="B6" s="7">
        <v>4.0</v>
      </c>
      <c r="C6" s="8">
        <v>44481.0</v>
      </c>
      <c r="D6" s="13">
        <v>0.6736111111111112</v>
      </c>
      <c r="E6" s="9">
        <f>D6+G6</f>
        <v>0.7152777778</v>
      </c>
      <c r="F6" s="14">
        <v>60.0</v>
      </c>
      <c r="G6" s="10">
        <f>TIME(,F6,)</f>
        <v>0.04166666667</v>
      </c>
      <c r="H6" s="15" t="s">
        <v>9</v>
      </c>
    </row>
    <row r="7">
      <c r="A7" s="2"/>
      <c r="B7" s="7">
        <v>5.0</v>
      </c>
      <c r="C7" s="8">
        <v>44489.0</v>
      </c>
      <c r="D7" s="13">
        <v>0.4166666666666667</v>
      </c>
      <c r="E7" s="13">
        <v>0.5416666666666666</v>
      </c>
      <c r="F7" s="14">
        <v>180.0</v>
      </c>
      <c r="G7" s="46">
        <v>0.125</v>
      </c>
      <c r="H7" s="15" t="s">
        <v>100</v>
      </c>
    </row>
    <row r="8">
      <c r="A8" s="2"/>
      <c r="B8" s="7">
        <v>6.0</v>
      </c>
      <c r="C8" s="8">
        <v>44510.0</v>
      </c>
      <c r="D8" s="13">
        <v>0.5</v>
      </c>
      <c r="E8" s="13">
        <v>0.5833333333333334</v>
      </c>
      <c r="F8" s="14">
        <v>120.0</v>
      </c>
      <c r="G8" s="46">
        <v>0.08333333333333333</v>
      </c>
      <c r="H8" s="15" t="s">
        <v>101</v>
      </c>
    </row>
    <row r="9">
      <c r="A9" s="2"/>
      <c r="B9" s="7">
        <v>7.0</v>
      </c>
      <c r="C9" s="8">
        <v>44510.0</v>
      </c>
      <c r="D9" s="13">
        <v>0.5833333333333334</v>
      </c>
      <c r="E9" s="13">
        <v>0.6041666666666666</v>
      </c>
      <c r="F9" s="14">
        <v>30.0</v>
      </c>
      <c r="G9" s="46">
        <v>0.020833333333333332</v>
      </c>
      <c r="H9" s="15" t="s">
        <v>102</v>
      </c>
    </row>
    <row r="10">
      <c r="A10" s="2"/>
      <c r="B10" s="7">
        <v>8.0</v>
      </c>
      <c r="C10" s="8">
        <v>44510.0</v>
      </c>
      <c r="D10" s="13">
        <v>0.625</v>
      </c>
      <c r="E10" s="13">
        <v>0.7083333333333334</v>
      </c>
      <c r="F10" s="14">
        <v>120.0</v>
      </c>
      <c r="G10" s="46">
        <v>0.08333333333333333</v>
      </c>
      <c r="H10" s="15" t="s">
        <v>103</v>
      </c>
    </row>
    <row r="11">
      <c r="A11" s="2"/>
      <c r="B11" s="7">
        <v>9.0</v>
      </c>
      <c r="C11" s="8">
        <v>44516.0</v>
      </c>
      <c r="D11" s="13">
        <v>0.46875</v>
      </c>
      <c r="E11" s="9">
        <f>D11+G11</f>
        <v>0.4895833333</v>
      </c>
      <c r="F11" s="14">
        <v>30.0</v>
      </c>
      <c r="G11" s="10">
        <f>TIME(,F11,)</f>
        <v>0.02083333333</v>
      </c>
      <c r="H11" s="15" t="s">
        <v>16</v>
      </c>
    </row>
    <row r="12">
      <c r="A12" s="2"/>
      <c r="B12" s="7">
        <v>10.0</v>
      </c>
      <c r="C12" s="8">
        <v>44531.0</v>
      </c>
      <c r="D12" s="13">
        <v>0.5416666666666666</v>
      </c>
      <c r="E12" s="13">
        <v>0.7083333333333334</v>
      </c>
      <c r="F12" s="14">
        <v>240.0</v>
      </c>
      <c r="G12" s="46">
        <v>0.08333333333333333</v>
      </c>
      <c r="H12" s="15" t="s">
        <v>104</v>
      </c>
    </row>
    <row r="13">
      <c r="A13" s="2"/>
      <c r="B13" s="7">
        <v>11.0</v>
      </c>
      <c r="C13" s="8">
        <v>44531.0</v>
      </c>
      <c r="D13" s="13">
        <v>0.9583333333333334</v>
      </c>
      <c r="E13" s="13">
        <v>0.041666666666666664</v>
      </c>
      <c r="F13" s="14">
        <v>120.0</v>
      </c>
      <c r="G13" s="46">
        <v>0.08333333333333333</v>
      </c>
      <c r="H13" s="15" t="s">
        <v>105</v>
      </c>
    </row>
    <row r="14">
      <c r="A14" s="2"/>
      <c r="B14" s="7">
        <v>12.0</v>
      </c>
      <c r="C14" s="8">
        <v>44533.0</v>
      </c>
      <c r="D14" s="14" t="s">
        <v>106</v>
      </c>
      <c r="E14" s="13">
        <v>0.08333333333333333</v>
      </c>
      <c r="F14" s="14">
        <v>180.0</v>
      </c>
      <c r="G14" s="46">
        <v>0.125</v>
      </c>
      <c r="H14" s="15" t="s">
        <v>107</v>
      </c>
    </row>
    <row r="15">
      <c r="A15" s="2"/>
      <c r="B15" s="14">
        <v>13.0</v>
      </c>
      <c r="C15" s="8">
        <v>44535.0</v>
      </c>
      <c r="D15" s="14" t="s">
        <v>108</v>
      </c>
      <c r="E15" s="13">
        <v>0.5416666666666666</v>
      </c>
      <c r="F15" s="14">
        <v>60.0</v>
      </c>
      <c r="G15" s="46">
        <v>0.041666666666666664</v>
      </c>
      <c r="H15" s="15" t="s">
        <v>109</v>
      </c>
    </row>
    <row r="16">
      <c r="A16" s="2"/>
      <c r="B16" s="14">
        <v>14.0</v>
      </c>
      <c r="C16" s="8">
        <v>44535.0</v>
      </c>
      <c r="D16" s="14" t="s">
        <v>110</v>
      </c>
      <c r="E16" s="13">
        <v>0.5833333333333334</v>
      </c>
      <c r="F16" s="14">
        <v>60.0</v>
      </c>
      <c r="G16" s="46">
        <v>0.041666666666666664</v>
      </c>
      <c r="H16" s="15" t="s">
        <v>111</v>
      </c>
    </row>
    <row r="17">
      <c r="A17" s="47"/>
      <c r="B17" s="14">
        <v>15.0</v>
      </c>
      <c r="C17" s="8">
        <v>44536.0</v>
      </c>
      <c r="D17" s="13">
        <v>0.625</v>
      </c>
      <c r="E17" s="13">
        <v>0.6666666666666666</v>
      </c>
      <c r="F17" s="14">
        <v>60.0</v>
      </c>
      <c r="G17" s="10">
        <f>TIME(,F6,)</f>
        <v>0.04166666667</v>
      </c>
      <c r="H17" s="15" t="s">
        <v>112</v>
      </c>
    </row>
    <row r="18">
      <c r="A18" s="47"/>
      <c r="B18" s="14">
        <v>16.0</v>
      </c>
      <c r="C18" s="8">
        <v>44536.0</v>
      </c>
      <c r="D18" s="13">
        <v>0.6666666666666666</v>
      </c>
      <c r="E18" s="13">
        <v>0.7083333333333334</v>
      </c>
      <c r="F18" s="14">
        <v>60.0</v>
      </c>
      <c r="G18" s="10">
        <f>TIME(,F6,)</f>
        <v>0.04166666667</v>
      </c>
      <c r="H18" s="15" t="s">
        <v>113</v>
      </c>
    </row>
    <row r="19">
      <c r="A19" s="47"/>
      <c r="B19" s="14">
        <v>17.0</v>
      </c>
      <c r="C19" s="8">
        <v>44538.0</v>
      </c>
      <c r="D19" s="13">
        <v>0.5833333333333334</v>
      </c>
      <c r="E19" s="13">
        <v>0.7083333333333334</v>
      </c>
      <c r="F19" s="14">
        <v>180.0</v>
      </c>
      <c r="G19" s="46">
        <v>0.125</v>
      </c>
      <c r="H19" s="15" t="s">
        <v>114</v>
      </c>
    </row>
    <row r="20">
      <c r="A20" s="47"/>
      <c r="B20" s="14">
        <v>18.0</v>
      </c>
      <c r="C20" s="8">
        <v>44539.0</v>
      </c>
      <c r="D20" s="13">
        <v>0.6770833333333334</v>
      </c>
      <c r="E20" s="9">
        <f>D20+G20</f>
        <v>0.6944444444</v>
      </c>
      <c r="F20" s="14">
        <v>25.0</v>
      </c>
      <c r="G20" s="10">
        <f>TIME(,F20,)</f>
        <v>0.01736111111</v>
      </c>
      <c r="H20" s="15" t="s">
        <v>9</v>
      </c>
    </row>
    <row r="21">
      <c r="A21" s="47"/>
      <c r="B21" s="14">
        <v>19.0</v>
      </c>
      <c r="C21" s="8">
        <v>44540.0</v>
      </c>
      <c r="D21" s="13">
        <v>0.8333333333333334</v>
      </c>
      <c r="E21" s="13">
        <v>0.9583333333333334</v>
      </c>
      <c r="F21" s="14">
        <v>180.0</v>
      </c>
      <c r="G21" s="46">
        <v>0.125</v>
      </c>
      <c r="H21" s="15" t="s">
        <v>115</v>
      </c>
    </row>
    <row r="22">
      <c r="A22" s="47"/>
      <c r="B22" s="14">
        <v>20.0</v>
      </c>
      <c r="C22" s="8">
        <v>44544.0</v>
      </c>
      <c r="D22" s="13">
        <v>0.5</v>
      </c>
      <c r="E22" s="13">
        <v>0.5833333333333334</v>
      </c>
      <c r="F22" s="14">
        <v>120.0</v>
      </c>
      <c r="G22" s="46">
        <v>0.08333333333333333</v>
      </c>
      <c r="H22" s="15" t="s">
        <v>116</v>
      </c>
    </row>
    <row r="23">
      <c r="A23" s="47"/>
      <c r="B23" s="14">
        <v>21.0</v>
      </c>
      <c r="C23" s="8">
        <v>44545.0</v>
      </c>
      <c r="D23" s="13">
        <v>0.5833333333333334</v>
      </c>
      <c r="E23" s="13">
        <v>0.6041666666666666</v>
      </c>
      <c r="F23" s="14">
        <v>30.0</v>
      </c>
      <c r="G23" s="46">
        <v>0.020833333333333332</v>
      </c>
      <c r="H23" s="15" t="s">
        <v>117</v>
      </c>
    </row>
    <row r="24">
      <c r="A24" s="47"/>
      <c r="B24" s="14">
        <v>22.0</v>
      </c>
      <c r="C24" s="8">
        <v>44548.0</v>
      </c>
      <c r="D24" s="13">
        <v>0.8333333333333334</v>
      </c>
      <c r="E24" s="13">
        <v>0.875</v>
      </c>
      <c r="F24" s="14">
        <v>60.0</v>
      </c>
      <c r="G24" s="10">
        <f>TIME(,F6,)</f>
        <v>0.04166666667</v>
      </c>
      <c r="H24" s="15" t="s">
        <v>118</v>
      </c>
    </row>
    <row r="25">
      <c r="A25" s="47"/>
      <c r="B25" s="14">
        <v>23.0</v>
      </c>
      <c r="C25" s="8">
        <v>44550.0</v>
      </c>
      <c r="D25" s="13">
        <v>0.5833333333333334</v>
      </c>
      <c r="E25" s="13">
        <v>0.6666666666666666</v>
      </c>
      <c r="F25" s="14">
        <v>120.0</v>
      </c>
      <c r="G25" s="46">
        <v>0.08333333333333333</v>
      </c>
      <c r="H25" s="15" t="s">
        <v>119</v>
      </c>
    </row>
    <row r="26">
      <c r="A26" s="47"/>
      <c r="B26" s="14">
        <v>24.0</v>
      </c>
      <c r="C26" s="8">
        <v>44552.0</v>
      </c>
      <c r="D26" s="13">
        <v>0.4583333333333333</v>
      </c>
      <c r="E26" s="13">
        <v>0.5833333333333334</v>
      </c>
      <c r="F26" s="14">
        <v>180.0</v>
      </c>
      <c r="G26" s="48">
        <v>0.125</v>
      </c>
      <c r="H26" s="15" t="s">
        <v>120</v>
      </c>
    </row>
    <row r="27">
      <c r="A27" s="47"/>
      <c r="B27" s="14">
        <v>25.0</v>
      </c>
      <c r="C27" s="8">
        <v>44552.0</v>
      </c>
      <c r="D27" s="13">
        <v>0.5</v>
      </c>
      <c r="E27" s="13">
        <v>0.625</v>
      </c>
      <c r="F27" s="14">
        <v>180.0</v>
      </c>
      <c r="G27" s="48">
        <v>0.125</v>
      </c>
      <c r="H27" s="15" t="s">
        <v>121</v>
      </c>
    </row>
    <row r="28">
      <c r="A28" s="47"/>
      <c r="B28" s="14">
        <v>26.0</v>
      </c>
      <c r="C28" s="8">
        <v>44554.0</v>
      </c>
      <c r="D28" s="13">
        <v>0.5416666666666666</v>
      </c>
      <c r="E28" s="13">
        <v>0.5625</v>
      </c>
      <c r="F28" s="14">
        <v>30.0</v>
      </c>
      <c r="G28" s="46">
        <v>0.020833333333333332</v>
      </c>
      <c r="H28" s="15" t="s">
        <v>122</v>
      </c>
    </row>
    <row r="29">
      <c r="A29" s="47"/>
      <c r="B29" s="14">
        <v>27.0</v>
      </c>
      <c r="C29" s="8">
        <v>44555.0</v>
      </c>
      <c r="D29" s="13">
        <v>0.5833333333333334</v>
      </c>
      <c r="E29" s="13">
        <v>0.6666666666666666</v>
      </c>
      <c r="F29" s="14">
        <v>120.0</v>
      </c>
      <c r="G29" s="48">
        <v>0.08333333333333333</v>
      </c>
      <c r="H29" s="15" t="s">
        <v>123</v>
      </c>
    </row>
    <row r="30">
      <c r="A30" s="47"/>
      <c r="B30" s="14">
        <v>28.0</v>
      </c>
      <c r="C30" s="8">
        <v>44556.0</v>
      </c>
      <c r="D30" s="13">
        <v>0.625</v>
      </c>
      <c r="E30" s="13">
        <v>0.7083333333333334</v>
      </c>
      <c r="F30" s="14">
        <v>120.0</v>
      </c>
      <c r="G30" s="48">
        <v>0.08333333333333333</v>
      </c>
      <c r="H30" s="15" t="s">
        <v>124</v>
      </c>
    </row>
    <row r="31">
      <c r="A31" s="47"/>
      <c r="B31" s="14">
        <v>29.0</v>
      </c>
      <c r="C31" s="8">
        <v>44562.0</v>
      </c>
      <c r="D31" s="13">
        <v>0.625</v>
      </c>
      <c r="E31" s="13">
        <v>0.75</v>
      </c>
      <c r="F31" s="14">
        <v>180.0</v>
      </c>
      <c r="G31" s="48">
        <v>0.125</v>
      </c>
      <c r="H31" s="15" t="s">
        <v>125</v>
      </c>
    </row>
    <row r="32">
      <c r="A32" s="47"/>
      <c r="B32" s="14">
        <v>30.0</v>
      </c>
      <c r="C32" s="8">
        <v>44563.0</v>
      </c>
      <c r="D32" s="13">
        <v>0.7083333333333334</v>
      </c>
      <c r="E32" s="13">
        <v>0.7916666666666666</v>
      </c>
      <c r="F32" s="14">
        <v>120.0</v>
      </c>
      <c r="G32" s="46">
        <v>0.08333333333333333</v>
      </c>
      <c r="H32" s="15" t="s">
        <v>126</v>
      </c>
    </row>
    <row r="33">
      <c r="A33" s="47"/>
      <c r="B33" s="14">
        <v>31.0</v>
      </c>
      <c r="C33" s="8">
        <v>44566.0</v>
      </c>
      <c r="D33" s="13">
        <v>0.875</v>
      </c>
      <c r="E33" s="13">
        <v>0.0</v>
      </c>
      <c r="F33" s="14">
        <v>180.0</v>
      </c>
      <c r="G33" s="48">
        <v>0.125</v>
      </c>
      <c r="H33" s="15" t="s">
        <v>127</v>
      </c>
    </row>
    <row r="34">
      <c r="A34" s="47"/>
      <c r="B34" s="14">
        <v>32.0</v>
      </c>
      <c r="C34" s="8">
        <v>44568.0</v>
      </c>
      <c r="D34" s="13">
        <v>0.8333333333333334</v>
      </c>
      <c r="E34" s="13">
        <v>0.9166666666666666</v>
      </c>
      <c r="F34" s="14">
        <v>120.0</v>
      </c>
      <c r="G34" s="48">
        <v>0.08333333333333333</v>
      </c>
      <c r="H34" s="15" t="s">
        <v>128</v>
      </c>
    </row>
    <row r="35">
      <c r="A35" s="47"/>
      <c r="B35" s="14">
        <v>33.0</v>
      </c>
      <c r="C35" s="8">
        <v>44570.0</v>
      </c>
      <c r="D35" s="13">
        <v>0.875</v>
      </c>
      <c r="E35" s="13">
        <v>0.9583333333333334</v>
      </c>
      <c r="F35" s="14">
        <v>120.0</v>
      </c>
      <c r="G35" s="46">
        <v>0.08333333333333333</v>
      </c>
      <c r="H35" s="15" t="s">
        <v>129</v>
      </c>
    </row>
    <row r="36">
      <c r="A36" s="47"/>
      <c r="B36" s="14">
        <v>34.0</v>
      </c>
      <c r="C36" s="8">
        <v>44574.0</v>
      </c>
      <c r="D36" s="13">
        <v>0.7604166666666666</v>
      </c>
      <c r="E36" s="9">
        <f>D36+G36</f>
        <v>0.7743055556</v>
      </c>
      <c r="F36" s="14">
        <v>20.0</v>
      </c>
      <c r="G36" s="10">
        <f>TIME(,F36,)</f>
        <v>0.01388888889</v>
      </c>
      <c r="H36" s="15" t="s">
        <v>34</v>
      </c>
    </row>
    <row r="37">
      <c r="A37" s="47"/>
      <c r="B37" s="14">
        <v>35.0</v>
      </c>
      <c r="C37" s="8">
        <v>44575.0</v>
      </c>
      <c r="D37" s="13">
        <v>0.5833333333333334</v>
      </c>
      <c r="E37" s="13">
        <v>0.75</v>
      </c>
      <c r="F37" s="14">
        <v>240.0</v>
      </c>
      <c r="G37" s="46">
        <v>0.16666666666666666</v>
      </c>
      <c r="H37" s="15" t="s">
        <v>130</v>
      </c>
    </row>
    <row r="38">
      <c r="A38" s="47"/>
      <c r="B38" s="14">
        <v>36.0</v>
      </c>
      <c r="C38" s="8">
        <v>44575.0</v>
      </c>
      <c r="D38" s="13">
        <v>0.75</v>
      </c>
      <c r="E38" s="46">
        <v>0.7916666666666666</v>
      </c>
      <c r="F38" s="14">
        <v>60.0</v>
      </c>
      <c r="G38" s="10">
        <f>TIME(,F6,)</f>
        <v>0.04166666667</v>
      </c>
      <c r="H38" s="15" t="s">
        <v>131</v>
      </c>
    </row>
    <row r="39">
      <c r="A39" s="47"/>
      <c r="B39" s="14">
        <v>37.0</v>
      </c>
      <c r="C39" s="8">
        <v>44576.0</v>
      </c>
      <c r="D39" s="13">
        <v>0.7083333333333334</v>
      </c>
      <c r="E39" s="13">
        <v>0.7916666666666666</v>
      </c>
      <c r="F39" s="14">
        <v>120.0</v>
      </c>
      <c r="G39" s="46">
        <v>0.08333333333333333</v>
      </c>
      <c r="H39" s="15" t="s">
        <v>132</v>
      </c>
    </row>
    <row r="40">
      <c r="A40" s="47"/>
      <c r="B40" s="14">
        <v>38.0</v>
      </c>
      <c r="C40" s="8">
        <v>44577.0</v>
      </c>
      <c r="D40" s="13">
        <v>0.4166666666666667</v>
      </c>
      <c r="E40" s="13">
        <v>0.5833333333333334</v>
      </c>
      <c r="F40" s="14">
        <v>240.0</v>
      </c>
      <c r="G40" s="46">
        <v>0.16666666666666666</v>
      </c>
      <c r="H40" s="15" t="s">
        <v>133</v>
      </c>
    </row>
    <row r="41">
      <c r="A41" s="47"/>
      <c r="B41" s="14">
        <v>39.0</v>
      </c>
      <c r="C41" s="8">
        <v>44578.0</v>
      </c>
      <c r="D41" s="13">
        <v>0.4583333333333333</v>
      </c>
      <c r="E41" s="13">
        <v>0.5</v>
      </c>
      <c r="F41" s="14">
        <v>60.0</v>
      </c>
      <c r="G41" s="46">
        <v>0.041666666666666664</v>
      </c>
      <c r="H41" s="15" t="s">
        <v>134</v>
      </c>
    </row>
    <row r="42">
      <c r="A42" s="47"/>
      <c r="B42" s="14">
        <v>40.0</v>
      </c>
      <c r="C42" s="8">
        <v>44579.0</v>
      </c>
      <c r="D42" s="13">
        <v>0.5</v>
      </c>
      <c r="E42" s="46">
        <v>0.6666666666666666</v>
      </c>
      <c r="F42" s="14">
        <v>240.0</v>
      </c>
      <c r="G42" s="46">
        <v>0.16666666666666666</v>
      </c>
      <c r="H42" s="15" t="s">
        <v>135</v>
      </c>
    </row>
    <row r="43">
      <c r="B43" s="49"/>
      <c r="C43" s="50"/>
      <c r="D43" s="51"/>
      <c r="E43" s="51"/>
      <c r="F43" s="49"/>
      <c r="G43" s="52"/>
      <c r="H43" s="53"/>
    </row>
    <row r="44">
      <c r="B44" s="49"/>
      <c r="C44" s="50"/>
      <c r="D44" s="51"/>
      <c r="E44" s="51"/>
      <c r="F44" s="49"/>
      <c r="G44" s="52"/>
      <c r="H44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>
      <c r="A3" s="2"/>
      <c r="B3" s="7">
        <v>1.0</v>
      </c>
      <c r="C3" s="8">
        <v>44462.0</v>
      </c>
      <c r="D3" s="9">
        <v>0.6736111111111112</v>
      </c>
      <c r="E3" s="9">
        <f>D3+G3</f>
        <v>0.7361111111</v>
      </c>
      <c r="F3" s="14">
        <v>90.0</v>
      </c>
      <c r="G3" s="10">
        <f>TIME(,F3,)</f>
        <v>0.0625</v>
      </c>
      <c r="H3" s="11" t="s">
        <v>9</v>
      </c>
    </row>
    <row r="4">
      <c r="A4" s="2"/>
      <c r="B4" s="7">
        <v>2.0</v>
      </c>
      <c r="C4" s="8"/>
      <c r="D4" s="13"/>
      <c r="E4" s="9"/>
      <c r="F4" s="14"/>
      <c r="G4" s="10"/>
      <c r="H4" s="11"/>
    </row>
    <row r="5">
      <c r="A5" s="2"/>
      <c r="B5" s="7">
        <v>3.0</v>
      </c>
      <c r="C5" s="8"/>
      <c r="D5" s="9"/>
      <c r="E5" s="9"/>
      <c r="F5" s="14"/>
      <c r="G5" s="10"/>
      <c r="H5" s="15"/>
    </row>
    <row r="6">
      <c r="A6" s="2"/>
      <c r="B6" s="7">
        <v>4.0</v>
      </c>
      <c r="C6" s="8"/>
      <c r="D6" s="13"/>
      <c r="E6" s="9"/>
      <c r="F6" s="14"/>
      <c r="G6" s="10"/>
      <c r="H6" s="15"/>
    </row>
    <row r="7">
      <c r="A7" s="2"/>
      <c r="B7" s="7">
        <v>5.0</v>
      </c>
      <c r="C7" s="8"/>
      <c r="D7" s="13"/>
      <c r="E7" s="9"/>
      <c r="F7" s="14"/>
      <c r="G7" s="10"/>
      <c r="H7" s="15"/>
    </row>
    <row r="8">
      <c r="A8" s="2"/>
      <c r="B8" s="7">
        <v>6.0</v>
      </c>
      <c r="C8" s="8"/>
      <c r="D8" s="9"/>
      <c r="E8" s="9"/>
      <c r="F8" s="14"/>
      <c r="G8" s="10"/>
      <c r="H8" s="11"/>
    </row>
    <row r="9">
      <c r="A9" s="2"/>
      <c r="B9" s="7">
        <v>7.0</v>
      </c>
      <c r="C9" s="8"/>
      <c r="D9" s="9"/>
      <c r="E9" s="9"/>
      <c r="F9" s="14"/>
      <c r="G9" s="10"/>
      <c r="H9" s="11"/>
    </row>
    <row r="10">
      <c r="A10" s="2"/>
      <c r="B10" s="7">
        <v>8.0</v>
      </c>
      <c r="C10" s="8"/>
      <c r="D10" s="9"/>
      <c r="E10" s="9"/>
      <c r="F10" s="14"/>
      <c r="G10" s="10"/>
      <c r="H10" s="11"/>
    </row>
    <row r="11">
      <c r="A11" s="2"/>
      <c r="B11" s="7">
        <v>9.0</v>
      </c>
      <c r="C11" s="8"/>
      <c r="D11" s="9"/>
      <c r="E11" s="9"/>
      <c r="F11" s="14"/>
      <c r="G11" s="10"/>
      <c r="H11" s="11"/>
    </row>
    <row r="12">
      <c r="A12" s="2"/>
      <c r="B12" s="7">
        <v>10.0</v>
      </c>
      <c r="C12" s="8"/>
      <c r="D12" s="9"/>
      <c r="E12" s="9"/>
      <c r="F12" s="14"/>
      <c r="G12" s="10"/>
      <c r="H12" s="11"/>
    </row>
    <row r="13">
      <c r="A13" s="2"/>
      <c r="B13" s="7">
        <v>11.0</v>
      </c>
      <c r="C13" s="54"/>
      <c r="D13" s="9"/>
      <c r="E13" s="9"/>
      <c r="F13" s="7"/>
      <c r="G13" s="10"/>
      <c r="H13" s="11"/>
    </row>
    <row r="14">
      <c r="A14" s="2"/>
      <c r="B14" s="7">
        <v>12.0</v>
      </c>
      <c r="C14" s="54"/>
      <c r="D14" s="9"/>
      <c r="E14" s="9"/>
      <c r="F14" s="7"/>
      <c r="G14" s="10"/>
      <c r="H14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8.13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>
      <c r="A3" s="2"/>
      <c r="B3" s="55">
        <v>1.0</v>
      </c>
      <c r="C3" s="56">
        <v>44462.0</v>
      </c>
      <c r="D3" s="57">
        <v>0.6736111111111112</v>
      </c>
      <c r="E3" s="57">
        <f t="shared" ref="E3:E27" si="1">D3+G3</f>
        <v>0.7361111111</v>
      </c>
      <c r="F3" s="58">
        <v>90.0</v>
      </c>
      <c r="G3" s="59">
        <f>TIME(,F3,)</f>
        <v>0.0625</v>
      </c>
      <c r="H3" s="60" t="s">
        <v>9</v>
      </c>
    </row>
    <row r="4">
      <c r="A4" s="2"/>
      <c r="B4" s="55">
        <v>2.0</v>
      </c>
      <c r="C4" s="61">
        <v>44827.0</v>
      </c>
      <c r="D4" s="62">
        <v>0.6736111111111112</v>
      </c>
      <c r="E4" s="57">
        <f t="shared" si="1"/>
        <v>0.6944444444</v>
      </c>
      <c r="F4" s="63">
        <v>30.0</v>
      </c>
      <c r="G4" s="64">
        <v>0.020833333333333332</v>
      </c>
      <c r="H4" s="65" t="s">
        <v>9</v>
      </c>
    </row>
    <row r="5">
      <c r="A5" s="2"/>
      <c r="B5" s="55">
        <v>3.0</v>
      </c>
      <c r="C5" s="66">
        <v>44829.0</v>
      </c>
      <c r="D5" s="62">
        <v>0.4583333333333333</v>
      </c>
      <c r="E5" s="57">
        <f t="shared" si="1"/>
        <v>0.5416666667</v>
      </c>
      <c r="F5" s="67">
        <v>120.0</v>
      </c>
      <c r="G5" s="68">
        <v>0.08333333333333333</v>
      </c>
      <c r="H5" s="69" t="s">
        <v>136</v>
      </c>
    </row>
    <row r="6">
      <c r="A6" s="2"/>
      <c r="B6" s="55">
        <v>4.0</v>
      </c>
      <c r="C6" s="66">
        <v>44852.0</v>
      </c>
      <c r="D6" s="62">
        <v>0.6666666666666666</v>
      </c>
      <c r="E6" s="57">
        <f t="shared" si="1"/>
        <v>0.7083333333</v>
      </c>
      <c r="F6" s="67">
        <v>60.0</v>
      </c>
      <c r="G6" s="68">
        <v>0.041666666666666664</v>
      </c>
      <c r="H6" s="69" t="s">
        <v>137</v>
      </c>
    </row>
    <row r="7">
      <c r="A7" s="2"/>
      <c r="B7" s="55">
        <v>5.0</v>
      </c>
      <c r="C7" s="66">
        <v>44855.0</v>
      </c>
      <c r="D7" s="62">
        <v>0.7083333333333334</v>
      </c>
      <c r="E7" s="57">
        <f t="shared" si="1"/>
        <v>0.75</v>
      </c>
      <c r="F7" s="67">
        <v>60.0</v>
      </c>
      <c r="G7" s="68">
        <v>0.041666666666666664</v>
      </c>
      <c r="H7" s="69" t="s">
        <v>138</v>
      </c>
    </row>
    <row r="8">
      <c r="A8" s="2"/>
      <c r="B8" s="55">
        <v>6.0</v>
      </c>
      <c r="C8" s="66">
        <v>44859.0</v>
      </c>
      <c r="D8" s="62">
        <v>0.3333333333333333</v>
      </c>
      <c r="E8" s="57">
        <f t="shared" si="1"/>
        <v>0.375</v>
      </c>
      <c r="F8" s="67">
        <v>60.0</v>
      </c>
      <c r="G8" s="68">
        <v>0.041666666666666664</v>
      </c>
      <c r="H8" s="69" t="s">
        <v>9</v>
      </c>
    </row>
    <row r="9">
      <c r="A9" s="2"/>
      <c r="B9" s="55">
        <v>7.0</v>
      </c>
      <c r="C9" s="66">
        <v>44868.0</v>
      </c>
      <c r="D9" s="62">
        <v>0.7083333333333334</v>
      </c>
      <c r="E9" s="57">
        <f t="shared" si="1"/>
        <v>0.7916666667</v>
      </c>
      <c r="F9" s="67">
        <v>120.0</v>
      </c>
      <c r="G9" s="68">
        <v>0.08333333333333333</v>
      </c>
      <c r="H9" s="69" t="s">
        <v>139</v>
      </c>
    </row>
    <row r="10">
      <c r="A10" s="2"/>
      <c r="B10" s="55">
        <v>8.0</v>
      </c>
      <c r="C10" s="66">
        <v>44871.0</v>
      </c>
      <c r="D10" s="62">
        <v>0.4583333333333333</v>
      </c>
      <c r="E10" s="57">
        <f t="shared" si="1"/>
        <v>0.5416666667</v>
      </c>
      <c r="F10" s="67">
        <v>120.0</v>
      </c>
      <c r="G10" s="68">
        <v>0.08333333333333333</v>
      </c>
      <c r="H10" s="69" t="s">
        <v>140</v>
      </c>
    </row>
    <row r="11">
      <c r="A11" s="2"/>
      <c r="B11" s="55">
        <v>9.0</v>
      </c>
      <c r="C11" s="66">
        <v>44875.0</v>
      </c>
      <c r="D11" s="70">
        <v>0.6041666666666666</v>
      </c>
      <c r="E11" s="57">
        <f t="shared" si="1"/>
        <v>0.625</v>
      </c>
      <c r="F11" s="67">
        <v>30.0</v>
      </c>
      <c r="G11" s="68">
        <v>0.020833333333333332</v>
      </c>
      <c r="H11" s="69" t="s">
        <v>9</v>
      </c>
    </row>
    <row r="12">
      <c r="A12" s="2"/>
      <c r="B12" s="55">
        <v>10.0</v>
      </c>
      <c r="C12" s="66">
        <v>44878.0</v>
      </c>
      <c r="D12" s="62">
        <v>0.7083333333333334</v>
      </c>
      <c r="E12" s="57">
        <f t="shared" si="1"/>
        <v>0.7916666667</v>
      </c>
      <c r="F12" s="67">
        <v>120.0</v>
      </c>
      <c r="G12" s="68">
        <v>0.08333333333333333</v>
      </c>
      <c r="H12" s="69" t="s">
        <v>141</v>
      </c>
    </row>
    <row r="13">
      <c r="A13" s="2"/>
      <c r="B13" s="55">
        <v>11.0</v>
      </c>
      <c r="C13" s="66">
        <v>44881.0</v>
      </c>
      <c r="D13" s="62">
        <v>0.7916666666666666</v>
      </c>
      <c r="E13" s="57">
        <f t="shared" si="1"/>
        <v>0.875</v>
      </c>
      <c r="F13" s="67">
        <v>120.0</v>
      </c>
      <c r="G13" s="68">
        <v>0.08333333333333333</v>
      </c>
      <c r="H13" s="69" t="s">
        <v>142</v>
      </c>
    </row>
    <row r="14">
      <c r="A14" s="2"/>
      <c r="B14" s="55">
        <v>12.0</v>
      </c>
      <c r="C14" s="66">
        <v>44889.0</v>
      </c>
      <c r="D14" s="62">
        <v>0.6041666666666666</v>
      </c>
      <c r="E14" s="57">
        <f t="shared" si="1"/>
        <v>0.6354166667</v>
      </c>
      <c r="F14" s="67">
        <v>45.0</v>
      </c>
      <c r="G14" s="68">
        <v>0.03125</v>
      </c>
      <c r="H14" s="69" t="s">
        <v>9</v>
      </c>
    </row>
    <row r="15">
      <c r="A15" s="2"/>
      <c r="B15" s="58">
        <v>13.0</v>
      </c>
      <c r="C15" s="71">
        <v>44891.0</v>
      </c>
      <c r="D15" s="62">
        <v>0.4583333333333333</v>
      </c>
      <c r="E15" s="57">
        <f t="shared" si="1"/>
        <v>0.5</v>
      </c>
      <c r="F15" s="67">
        <v>60.0</v>
      </c>
      <c r="G15" s="68">
        <v>0.041666666666666664</v>
      </c>
      <c r="H15" s="69" t="s">
        <v>143</v>
      </c>
    </row>
    <row r="16">
      <c r="A16" s="2"/>
      <c r="B16" s="58">
        <v>14.0</v>
      </c>
      <c r="C16" s="71">
        <v>44892.0</v>
      </c>
      <c r="D16" s="62">
        <v>0.8333333333333334</v>
      </c>
      <c r="E16" s="57">
        <f t="shared" si="1"/>
        <v>0.875</v>
      </c>
      <c r="F16" s="67">
        <v>60.0</v>
      </c>
      <c r="G16" s="68">
        <v>0.041666666666666664</v>
      </c>
      <c r="H16" s="69" t="s">
        <v>144</v>
      </c>
    </row>
    <row r="17">
      <c r="A17" s="2"/>
      <c r="B17" s="58">
        <v>15.0</v>
      </c>
      <c r="C17" s="72">
        <v>44901.0</v>
      </c>
      <c r="D17" s="62">
        <v>0.4166666666666667</v>
      </c>
      <c r="E17" s="57">
        <f t="shared" si="1"/>
        <v>0.4583333333</v>
      </c>
      <c r="F17" s="67">
        <v>60.0</v>
      </c>
      <c r="G17" s="68">
        <v>0.041666666666666664</v>
      </c>
      <c r="H17" s="69" t="s">
        <v>9</v>
      </c>
    </row>
    <row r="18">
      <c r="A18" s="2"/>
      <c r="B18" s="58">
        <v>16.0</v>
      </c>
      <c r="C18" s="72">
        <v>44903.0</v>
      </c>
      <c r="D18" s="62">
        <v>0.75</v>
      </c>
      <c r="E18" s="57">
        <f t="shared" si="1"/>
        <v>0.7916666667</v>
      </c>
      <c r="F18" s="67">
        <v>60.0</v>
      </c>
      <c r="G18" s="68">
        <v>0.041666666666666664</v>
      </c>
      <c r="H18" s="69" t="s">
        <v>145</v>
      </c>
    </row>
    <row r="19">
      <c r="A19" s="2"/>
      <c r="B19" s="58">
        <v>17.0</v>
      </c>
      <c r="C19" s="71">
        <v>44905.0</v>
      </c>
      <c r="D19" s="62">
        <v>0.4583333333333333</v>
      </c>
      <c r="E19" s="57">
        <f t="shared" si="1"/>
        <v>0.625</v>
      </c>
      <c r="F19" s="67">
        <v>240.0</v>
      </c>
      <c r="G19" s="68">
        <v>0.16666666666666666</v>
      </c>
      <c r="H19" s="69" t="s">
        <v>146</v>
      </c>
    </row>
    <row r="20">
      <c r="A20" s="2"/>
      <c r="B20" s="58">
        <v>18.0</v>
      </c>
      <c r="C20" s="71">
        <v>44912.0</v>
      </c>
      <c r="D20" s="62">
        <v>0.75</v>
      </c>
      <c r="E20" s="57">
        <f t="shared" si="1"/>
        <v>0.875</v>
      </c>
      <c r="F20" s="67">
        <v>180.0</v>
      </c>
      <c r="G20" s="68">
        <v>0.125</v>
      </c>
      <c r="H20" s="69" t="s">
        <v>145</v>
      </c>
    </row>
    <row r="21">
      <c r="A21" s="2"/>
      <c r="B21" s="58">
        <v>19.0</v>
      </c>
      <c r="C21" s="71">
        <v>44917.0</v>
      </c>
      <c r="D21" s="62">
        <v>0.6041666666666666</v>
      </c>
      <c r="E21" s="57">
        <f t="shared" si="1"/>
        <v>0.625</v>
      </c>
      <c r="F21" s="67">
        <v>30.0</v>
      </c>
      <c r="G21" s="68">
        <v>0.020833333333333332</v>
      </c>
      <c r="H21" s="69" t="s">
        <v>9</v>
      </c>
    </row>
    <row r="22">
      <c r="A22" s="2"/>
      <c r="B22" s="58">
        <v>20.0</v>
      </c>
      <c r="C22" s="71">
        <v>44918.0</v>
      </c>
      <c r="D22" s="62">
        <v>0.7083333333333334</v>
      </c>
      <c r="E22" s="57">
        <f t="shared" si="1"/>
        <v>0.7916666667</v>
      </c>
      <c r="F22" s="67">
        <v>120.0</v>
      </c>
      <c r="G22" s="68">
        <v>0.08333333333333333</v>
      </c>
      <c r="H22" s="69" t="s">
        <v>144</v>
      </c>
    </row>
    <row r="23">
      <c r="A23" s="2"/>
      <c r="B23" s="58">
        <v>21.0</v>
      </c>
      <c r="C23" s="72">
        <v>44935.0</v>
      </c>
      <c r="D23" s="62">
        <v>0.4791666666666667</v>
      </c>
      <c r="E23" s="57">
        <f t="shared" si="1"/>
        <v>0.5</v>
      </c>
      <c r="F23" s="67">
        <v>30.0</v>
      </c>
      <c r="G23" s="68">
        <v>0.020833333333333332</v>
      </c>
      <c r="H23" s="69" t="s">
        <v>9</v>
      </c>
    </row>
    <row r="24">
      <c r="A24" s="2"/>
      <c r="B24" s="58">
        <v>22.0</v>
      </c>
      <c r="C24" s="72">
        <v>44945.0</v>
      </c>
      <c r="D24" s="62">
        <v>0.7083333333333334</v>
      </c>
      <c r="E24" s="57">
        <f t="shared" si="1"/>
        <v>0.875</v>
      </c>
      <c r="F24" s="67">
        <v>240.0</v>
      </c>
      <c r="G24" s="68">
        <v>0.16666666666666666</v>
      </c>
      <c r="H24" s="69" t="s">
        <v>147</v>
      </c>
    </row>
    <row r="25">
      <c r="A25" s="2"/>
      <c r="B25" s="58">
        <v>23.0</v>
      </c>
      <c r="C25" s="72">
        <v>44949.0</v>
      </c>
      <c r="D25" s="62">
        <v>0.4791666666666667</v>
      </c>
      <c r="E25" s="57">
        <f t="shared" si="1"/>
        <v>0.5</v>
      </c>
      <c r="F25" s="67">
        <v>30.0</v>
      </c>
      <c r="G25" s="68">
        <v>0.020833333333333332</v>
      </c>
      <c r="H25" s="69" t="s">
        <v>9</v>
      </c>
    </row>
    <row r="26">
      <c r="A26" s="2"/>
      <c r="B26" s="58">
        <v>24.0</v>
      </c>
      <c r="C26" s="72">
        <v>44957.0</v>
      </c>
      <c r="D26" s="62">
        <v>0.5833333333333334</v>
      </c>
      <c r="E26" s="57">
        <f t="shared" si="1"/>
        <v>0.6666666667</v>
      </c>
      <c r="F26" s="67">
        <v>120.0</v>
      </c>
      <c r="G26" s="68">
        <v>0.08333333333333333</v>
      </c>
      <c r="H26" s="69" t="s">
        <v>144</v>
      </c>
    </row>
    <row r="27">
      <c r="A27" s="2"/>
      <c r="B27" s="58">
        <v>25.0</v>
      </c>
      <c r="C27" s="72">
        <v>44957.0</v>
      </c>
      <c r="D27" s="62">
        <v>0.6666666666666666</v>
      </c>
      <c r="E27" s="57">
        <f t="shared" si="1"/>
        <v>0.7083333333</v>
      </c>
      <c r="F27" s="67">
        <v>60.0</v>
      </c>
      <c r="G27" s="68">
        <v>0.041666666666666664</v>
      </c>
      <c r="H27" s="69" t="s">
        <v>148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0.75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>
      <c r="A3" s="2"/>
      <c r="B3" s="7">
        <v>1.0</v>
      </c>
      <c r="C3" s="8">
        <v>44462.0</v>
      </c>
      <c r="D3" s="9">
        <v>0.6736111111111112</v>
      </c>
      <c r="E3" s="9">
        <f>D3+G3</f>
        <v>0.7361111111</v>
      </c>
      <c r="F3" s="14">
        <v>90.0</v>
      </c>
      <c r="G3" s="10">
        <f>TIME(,F3,)</f>
        <v>0.0625</v>
      </c>
      <c r="H3" s="11" t="s">
        <v>9</v>
      </c>
    </row>
    <row r="4">
      <c r="A4" s="2"/>
      <c r="B4" s="7">
        <v>2.0</v>
      </c>
      <c r="C4" s="8"/>
      <c r="D4" s="13"/>
      <c r="E4" s="9"/>
      <c r="F4" s="14"/>
      <c r="G4" s="10"/>
      <c r="H4" s="11"/>
    </row>
    <row r="5">
      <c r="A5" s="2"/>
      <c r="B5" s="7">
        <v>3.0</v>
      </c>
      <c r="C5" s="8"/>
      <c r="D5" s="9"/>
      <c r="E5" s="9"/>
      <c r="F5" s="14"/>
      <c r="G5" s="10"/>
      <c r="H5" s="15"/>
    </row>
    <row r="6">
      <c r="A6" s="2"/>
      <c r="B6" s="7">
        <v>4.0</v>
      </c>
      <c r="C6" s="8"/>
      <c r="D6" s="13"/>
      <c r="E6" s="9"/>
      <c r="F6" s="14"/>
      <c r="G6" s="10"/>
      <c r="H6" s="15"/>
    </row>
    <row r="7">
      <c r="A7" s="2"/>
      <c r="B7" s="7">
        <v>5.0</v>
      </c>
      <c r="C7" s="8"/>
      <c r="D7" s="13"/>
      <c r="E7" s="9"/>
      <c r="F7" s="14"/>
      <c r="G7" s="10"/>
      <c r="H7" s="15"/>
    </row>
    <row r="8">
      <c r="A8" s="2"/>
      <c r="B8" s="7">
        <v>6.0</v>
      </c>
      <c r="C8" s="8"/>
      <c r="D8" s="9"/>
      <c r="E8" s="9"/>
      <c r="F8" s="14"/>
      <c r="G8" s="10"/>
      <c r="H8" s="11"/>
    </row>
    <row r="9">
      <c r="A9" s="2"/>
      <c r="B9" s="7">
        <v>7.0</v>
      </c>
      <c r="C9" s="8"/>
      <c r="D9" s="9"/>
      <c r="E9" s="9"/>
      <c r="F9" s="14"/>
      <c r="G9" s="10"/>
      <c r="H9" s="11"/>
    </row>
    <row r="10">
      <c r="A10" s="2"/>
      <c r="B10" s="7">
        <v>8.0</v>
      </c>
      <c r="C10" s="8"/>
      <c r="D10" s="9"/>
      <c r="E10" s="9"/>
      <c r="F10" s="14"/>
      <c r="G10" s="10"/>
      <c r="H10" s="11"/>
    </row>
    <row r="11">
      <c r="A11" s="2"/>
      <c r="B11" s="7">
        <v>9.0</v>
      </c>
      <c r="C11" s="8"/>
      <c r="D11" s="9"/>
      <c r="E11" s="9"/>
      <c r="F11" s="14"/>
      <c r="G11" s="10"/>
      <c r="H11" s="11"/>
    </row>
    <row r="12">
      <c r="A12" s="2"/>
      <c r="B12" s="7">
        <v>10.0</v>
      </c>
      <c r="C12" s="8"/>
      <c r="D12" s="9"/>
      <c r="E12" s="9"/>
      <c r="F12" s="14"/>
      <c r="G12" s="10"/>
      <c r="H12" s="11"/>
    </row>
    <row r="13">
      <c r="A13" s="2"/>
      <c r="B13" s="7">
        <v>11.0</v>
      </c>
      <c r="C13" s="54"/>
      <c r="D13" s="9"/>
      <c r="E13" s="9"/>
      <c r="F13" s="7"/>
      <c r="G13" s="10"/>
      <c r="H13" s="11"/>
    </row>
    <row r="14">
      <c r="A14" s="2"/>
      <c r="B14" s="7">
        <v>12.0</v>
      </c>
      <c r="C14" s="54"/>
      <c r="D14" s="9"/>
      <c r="E14" s="9"/>
      <c r="F14" s="7"/>
      <c r="G14" s="10"/>
      <c r="H14" s="11"/>
    </row>
  </sheetData>
  <drawing r:id="rId1"/>
</worksheet>
</file>