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if04\Downloads\"/>
    </mc:Choice>
  </mc:AlternateContent>
  <xr:revisionPtr revIDLastSave="0" documentId="8_{5E9864FF-2A8A-4634-BF50-AD70CC4CE294}" xr6:coauthVersionLast="45" xr6:coauthVersionMax="45" xr10:uidLastSave="{00000000-0000-0000-0000-000000000000}"/>
  <bookViews>
    <workbookView xWindow="0" yWindow="0" windowWidth="25800" windowHeight="21000" xr2:uid="{850E1E77-7C78-4A37-96C3-FFD2064B4039}"/>
  </bookViews>
  <sheets>
    <sheet name="Auto-v-Flower-Simple" sheetId="5" r:id="rId1"/>
    <sheet name="Auto-v-Flower-Larger" sheetId="6" r:id="rId2"/>
    <sheet name="Malaria-Simple" sheetId="1" r:id="rId3"/>
    <sheet name="Malaria-Simp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6" l="1"/>
  <c r="H10" i="6"/>
  <c r="H8" i="6"/>
  <c r="H7" i="6"/>
  <c r="H6" i="6"/>
  <c r="H5" i="6"/>
  <c r="H4" i="6"/>
  <c r="H3" i="6"/>
  <c r="H12" i="6" l="1"/>
  <c r="H11" i="5"/>
  <c r="H10" i="5"/>
  <c r="H8" i="5"/>
  <c r="H7" i="5"/>
  <c r="H6" i="5"/>
  <c r="H5" i="5"/>
  <c r="H4" i="5"/>
  <c r="H3" i="5"/>
  <c r="H9" i="4"/>
  <c r="H8" i="4"/>
  <c r="H6" i="4"/>
  <c r="H5" i="4"/>
  <c r="H4" i="4"/>
  <c r="H3" i="4"/>
  <c r="H10" i="4" s="1"/>
  <c r="H11" i="1"/>
  <c r="H10" i="1"/>
  <c r="H12" i="1" s="1"/>
  <c r="H4" i="1"/>
  <c r="H5" i="1"/>
  <c r="H6" i="1"/>
  <c r="H7" i="1"/>
  <c r="H8" i="1"/>
  <c r="H3" i="1"/>
  <c r="H12" i="5" l="1"/>
</calcChain>
</file>

<file path=xl/sharedStrings.xml><?xml version="1.0" encoding="utf-8"?>
<sst xmlns="http://schemas.openxmlformats.org/spreadsheetml/2006/main" count="58" uniqueCount="10">
  <si>
    <t>Input</t>
  </si>
  <si>
    <t>Filter</t>
  </si>
  <si>
    <t>#</t>
  </si>
  <si>
    <t>Output</t>
  </si>
  <si>
    <t>Maxpool</t>
  </si>
  <si>
    <t>Conv</t>
  </si>
  <si>
    <t>Flatten</t>
  </si>
  <si>
    <t>Dense</t>
  </si>
  <si>
    <t>Parms</t>
  </si>
  <si>
    <t>Total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</si>
</sst>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C066-C040-4F38-B94C-1B3C44BBC825}">
  <dimension ref="A1:H32"/>
  <sheetViews>
    <sheetView tabSelected="1" zoomScale="200" zoomScaleNormal="200" workbookViewId="0">
      <selection activeCell="A2" sqref="A2:H12"/>
    </sheetView>
  </sheetViews>
  <sheetFormatPr defaultRowHeight="15" x14ac:dyDescent="0.25"/>
  <cols>
    <col min="8" max="8" width="12" bestFit="1" customWidth="1"/>
  </cols>
  <sheetData>
    <row r="1" spans="1:8" x14ac:dyDescent="0.25">
      <c r="A1" s="2"/>
      <c r="B1" s="3" t="s">
        <v>0</v>
      </c>
      <c r="C1" s="3"/>
      <c r="D1" s="3"/>
      <c r="E1" s="3" t="s">
        <v>1</v>
      </c>
      <c r="F1" s="3"/>
      <c r="G1" s="4" t="s">
        <v>2</v>
      </c>
      <c r="H1" s="4" t="s">
        <v>8</v>
      </c>
    </row>
    <row r="2" spans="1:8" x14ac:dyDescent="0.25">
      <c r="A2" s="5" t="s">
        <v>0</v>
      </c>
      <c r="B2" s="6">
        <v>128</v>
      </c>
      <c r="C2" s="6">
        <v>128</v>
      </c>
      <c r="D2" s="6">
        <v>3</v>
      </c>
      <c r="E2" s="7"/>
      <c r="F2" s="7"/>
      <c r="G2" s="7"/>
      <c r="H2" s="10">
        <v>0</v>
      </c>
    </row>
    <row r="3" spans="1:8" x14ac:dyDescent="0.25">
      <c r="A3" s="5" t="s">
        <v>5</v>
      </c>
      <c r="B3" s="6">
        <v>128</v>
      </c>
      <c r="C3" s="6">
        <v>128</v>
      </c>
      <c r="D3" s="8">
        <v>3</v>
      </c>
      <c r="E3" s="8">
        <v>3</v>
      </c>
      <c r="F3" s="8">
        <v>3</v>
      </c>
      <c r="G3" s="12">
        <v>16</v>
      </c>
      <c r="H3" s="10">
        <f>((D3*E3*F3)+1)*G3</f>
        <v>448</v>
      </c>
    </row>
    <row r="4" spans="1:8" x14ac:dyDescent="0.25">
      <c r="A4" s="5" t="s">
        <v>4</v>
      </c>
      <c r="B4" s="6">
        <v>64</v>
      </c>
      <c r="C4" s="6">
        <v>64</v>
      </c>
      <c r="D4" s="6">
        <v>16</v>
      </c>
      <c r="E4" s="7"/>
      <c r="F4" s="7"/>
      <c r="G4" s="7"/>
      <c r="H4" s="10">
        <f t="shared" ref="H4:H8" si="0">((D4*E4*F4)+1)*G4</f>
        <v>0</v>
      </c>
    </row>
    <row r="5" spans="1:8" x14ac:dyDescent="0.25">
      <c r="A5" s="5" t="s">
        <v>5</v>
      </c>
      <c r="B5" s="6">
        <v>64</v>
      </c>
      <c r="C5" s="6">
        <v>64</v>
      </c>
      <c r="D5" s="8">
        <v>16</v>
      </c>
      <c r="E5" s="8">
        <v>3</v>
      </c>
      <c r="F5" s="8">
        <v>3</v>
      </c>
      <c r="G5" s="12">
        <v>32</v>
      </c>
      <c r="H5" s="10">
        <f t="shared" si="0"/>
        <v>4640</v>
      </c>
    </row>
    <row r="6" spans="1:8" x14ac:dyDescent="0.25">
      <c r="A6" s="5" t="s">
        <v>4</v>
      </c>
      <c r="B6" s="6">
        <v>32</v>
      </c>
      <c r="C6" s="6">
        <v>32</v>
      </c>
      <c r="D6" s="6">
        <v>32</v>
      </c>
      <c r="E6" s="7"/>
      <c r="F6" s="7"/>
      <c r="G6" s="7"/>
      <c r="H6" s="10">
        <f t="shared" si="0"/>
        <v>0</v>
      </c>
    </row>
    <row r="7" spans="1:8" x14ac:dyDescent="0.25">
      <c r="A7" s="5" t="s">
        <v>5</v>
      </c>
      <c r="B7" s="6">
        <v>32</v>
      </c>
      <c r="C7" s="6">
        <v>32</v>
      </c>
      <c r="D7" s="8">
        <v>32</v>
      </c>
      <c r="E7" s="8">
        <v>3</v>
      </c>
      <c r="F7" s="8">
        <v>3</v>
      </c>
      <c r="G7" s="12">
        <v>64</v>
      </c>
      <c r="H7" s="10">
        <f t="shared" si="0"/>
        <v>18496</v>
      </c>
    </row>
    <row r="8" spans="1:8" x14ac:dyDescent="0.25">
      <c r="A8" s="5" t="s">
        <v>4</v>
      </c>
      <c r="B8" s="6">
        <v>16</v>
      </c>
      <c r="C8" s="6">
        <v>16</v>
      </c>
      <c r="D8" s="6">
        <v>64</v>
      </c>
      <c r="E8" s="7"/>
      <c r="F8" s="7"/>
      <c r="G8" s="7"/>
      <c r="H8" s="10">
        <f t="shared" si="0"/>
        <v>0</v>
      </c>
    </row>
    <row r="9" spans="1:8" x14ac:dyDescent="0.25">
      <c r="A9" s="5" t="s">
        <v>6</v>
      </c>
      <c r="B9" s="8">
        <v>16</v>
      </c>
      <c r="C9" s="8">
        <v>16</v>
      </c>
      <c r="D9" s="8">
        <v>64</v>
      </c>
      <c r="E9" s="7"/>
      <c r="F9" s="7"/>
      <c r="G9" s="7"/>
      <c r="H9" s="10"/>
    </row>
    <row r="10" spans="1:8" x14ac:dyDescent="0.25">
      <c r="A10" s="5" t="s">
        <v>7</v>
      </c>
      <c r="B10" s="9">
        <v>128</v>
      </c>
      <c r="C10" s="9"/>
      <c r="D10" s="9"/>
      <c r="E10" s="7"/>
      <c r="F10" s="7"/>
      <c r="G10" s="7"/>
      <c r="H10" s="10">
        <f>((B9*C9*D9)+1)*B10</f>
        <v>2097280</v>
      </c>
    </row>
    <row r="11" spans="1:8" x14ac:dyDescent="0.25">
      <c r="A11" s="5" t="s">
        <v>3</v>
      </c>
      <c r="B11" s="9">
        <v>6</v>
      </c>
      <c r="C11" s="9"/>
      <c r="D11" s="9"/>
      <c r="E11" s="7"/>
      <c r="F11" s="7"/>
      <c r="G11" s="7"/>
      <c r="H11" s="10">
        <f>(B10*B11)+B11</f>
        <v>774</v>
      </c>
    </row>
    <row r="12" spans="1:8" x14ac:dyDescent="0.25">
      <c r="A12" s="11" t="s">
        <v>9</v>
      </c>
      <c r="B12" s="11"/>
      <c r="C12" s="11"/>
      <c r="D12" s="11"/>
      <c r="E12" s="11"/>
      <c r="F12" s="11"/>
      <c r="G12" s="11"/>
      <c r="H12" s="10">
        <f>SUM(H2:H11)</f>
        <v>2121638</v>
      </c>
    </row>
    <row r="13" spans="1:8" x14ac:dyDescent="0.25">
      <c r="B13" s="1"/>
      <c r="C13" s="1"/>
      <c r="D13" s="1"/>
      <c r="E13" s="1"/>
      <c r="F13" s="1"/>
      <c r="G13" s="1"/>
    </row>
    <row r="14" spans="1:8" x14ac:dyDescent="0.25">
      <c r="B14" s="1"/>
      <c r="C14" s="1"/>
      <c r="D14" s="1"/>
      <c r="E14" s="1"/>
      <c r="F14" s="1"/>
      <c r="G14" s="1"/>
    </row>
    <row r="15" spans="1:8" x14ac:dyDescent="0.25">
      <c r="B15" s="1"/>
      <c r="C15" s="1"/>
      <c r="D15" s="1"/>
      <c r="E15" s="1"/>
      <c r="F15" s="1"/>
      <c r="G15" s="1"/>
    </row>
    <row r="16" spans="1:8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</sheetData>
  <mergeCells count="5">
    <mergeCell ref="B1:D1"/>
    <mergeCell ref="E1:F1"/>
    <mergeCell ref="B10:D10"/>
    <mergeCell ref="B11:D11"/>
    <mergeCell ref="A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5908-ABFB-4218-B7D3-78EAA2263B62}">
  <dimension ref="A1:H32"/>
  <sheetViews>
    <sheetView zoomScale="200" zoomScaleNormal="200" workbookViewId="0">
      <selection activeCell="F15" sqref="F15"/>
    </sheetView>
  </sheetViews>
  <sheetFormatPr defaultRowHeight="15" x14ac:dyDescent="0.25"/>
  <cols>
    <col min="8" max="8" width="12" bestFit="1" customWidth="1"/>
  </cols>
  <sheetData>
    <row r="1" spans="1:8" x14ac:dyDescent="0.25">
      <c r="A1" s="2"/>
      <c r="B1" s="3" t="s">
        <v>0</v>
      </c>
      <c r="C1" s="3"/>
      <c r="D1" s="3"/>
      <c r="E1" s="3" t="s">
        <v>1</v>
      </c>
      <c r="F1" s="3"/>
      <c r="G1" s="4" t="s">
        <v>2</v>
      </c>
      <c r="H1" s="4" t="s">
        <v>8</v>
      </c>
    </row>
    <row r="2" spans="1:8" x14ac:dyDescent="0.25">
      <c r="A2" s="5" t="s">
        <v>0</v>
      </c>
      <c r="B2" s="6">
        <v>128</v>
      </c>
      <c r="C2" s="6">
        <v>128</v>
      </c>
      <c r="D2" s="6">
        <v>3</v>
      </c>
      <c r="E2" s="7"/>
      <c r="F2" s="7"/>
      <c r="G2" s="7"/>
      <c r="H2" s="10">
        <v>0</v>
      </c>
    </row>
    <row r="3" spans="1:8" x14ac:dyDescent="0.25">
      <c r="A3" s="5" t="s">
        <v>5</v>
      </c>
      <c r="B3" s="6">
        <v>128</v>
      </c>
      <c r="C3" s="6">
        <v>128</v>
      </c>
      <c r="D3" s="8">
        <v>3</v>
      </c>
      <c r="E3" s="8">
        <v>3</v>
      </c>
      <c r="F3" s="8">
        <v>3</v>
      </c>
      <c r="G3" s="12">
        <v>32</v>
      </c>
      <c r="H3" s="10">
        <f>((D3*E3*F3)+1)*G3</f>
        <v>896</v>
      </c>
    </row>
    <row r="4" spans="1:8" x14ac:dyDescent="0.25">
      <c r="A4" s="5" t="s">
        <v>4</v>
      </c>
      <c r="B4" s="6">
        <v>64</v>
      </c>
      <c r="C4" s="6">
        <v>64</v>
      </c>
      <c r="D4" s="6">
        <v>32</v>
      </c>
      <c r="E4" s="7"/>
      <c r="F4" s="7"/>
      <c r="G4" s="7"/>
      <c r="H4" s="10">
        <f t="shared" ref="H4:H8" si="0">((D4*E4*F4)+1)*G4</f>
        <v>0</v>
      </c>
    </row>
    <row r="5" spans="1:8" x14ac:dyDescent="0.25">
      <c r="A5" s="5" t="s">
        <v>5</v>
      </c>
      <c r="B5" s="6">
        <v>64</v>
      </c>
      <c r="C5" s="6">
        <v>64</v>
      </c>
      <c r="D5" s="8">
        <v>32</v>
      </c>
      <c r="E5" s="8">
        <v>3</v>
      </c>
      <c r="F5" s="8">
        <v>3</v>
      </c>
      <c r="G5" s="12">
        <v>64</v>
      </c>
      <c r="H5" s="10">
        <f t="shared" si="0"/>
        <v>18496</v>
      </c>
    </row>
    <row r="6" spans="1:8" x14ac:dyDescent="0.25">
      <c r="A6" s="5" t="s">
        <v>4</v>
      </c>
      <c r="B6" s="6">
        <v>32</v>
      </c>
      <c r="C6" s="6">
        <v>32</v>
      </c>
      <c r="D6" s="6">
        <v>64</v>
      </c>
      <c r="E6" s="7"/>
      <c r="F6" s="7"/>
      <c r="G6" s="7"/>
      <c r="H6" s="10">
        <f t="shared" si="0"/>
        <v>0</v>
      </c>
    </row>
    <row r="7" spans="1:8" x14ac:dyDescent="0.25">
      <c r="A7" s="5" t="s">
        <v>5</v>
      </c>
      <c r="B7" s="6">
        <v>32</v>
      </c>
      <c r="C7" s="6">
        <v>32</v>
      </c>
      <c r="D7" s="8">
        <v>64</v>
      </c>
      <c r="E7" s="8">
        <v>3</v>
      </c>
      <c r="F7" s="8">
        <v>3</v>
      </c>
      <c r="G7" s="12">
        <v>128</v>
      </c>
      <c r="H7" s="10">
        <f t="shared" si="0"/>
        <v>73856</v>
      </c>
    </row>
    <row r="8" spans="1:8" x14ac:dyDescent="0.25">
      <c r="A8" s="5" t="s">
        <v>4</v>
      </c>
      <c r="B8" s="6">
        <v>16</v>
      </c>
      <c r="C8" s="6">
        <v>16</v>
      </c>
      <c r="D8" s="6">
        <v>128</v>
      </c>
      <c r="E8" s="7"/>
      <c r="F8" s="7"/>
      <c r="G8" s="7"/>
      <c r="H8" s="10">
        <f t="shared" si="0"/>
        <v>0</v>
      </c>
    </row>
    <row r="9" spans="1:8" x14ac:dyDescent="0.25">
      <c r="A9" s="5" t="s">
        <v>6</v>
      </c>
      <c r="B9" s="8">
        <v>16</v>
      </c>
      <c r="C9" s="8">
        <v>16</v>
      </c>
      <c r="D9" s="8">
        <v>128</v>
      </c>
      <c r="E9" s="7"/>
      <c r="F9" s="7"/>
      <c r="G9" s="7"/>
      <c r="H9" s="10"/>
    </row>
    <row r="10" spans="1:8" x14ac:dyDescent="0.25">
      <c r="A10" s="5" t="s">
        <v>7</v>
      </c>
      <c r="B10" s="9">
        <v>128</v>
      </c>
      <c r="C10" s="9"/>
      <c r="D10" s="9"/>
      <c r="E10" s="7"/>
      <c r="F10" s="7"/>
      <c r="G10" s="7"/>
      <c r="H10" s="10">
        <f>((B9*C9*D9)+1)*B10</f>
        <v>4194432</v>
      </c>
    </row>
    <row r="11" spans="1:8" x14ac:dyDescent="0.25">
      <c r="A11" s="5" t="s">
        <v>3</v>
      </c>
      <c r="B11" s="9">
        <v>6</v>
      </c>
      <c r="C11" s="9"/>
      <c r="D11" s="9"/>
      <c r="E11" s="7"/>
      <c r="F11" s="7"/>
      <c r="G11" s="7"/>
      <c r="H11" s="10">
        <f>(B10*B11)+B11</f>
        <v>774</v>
      </c>
    </row>
    <row r="12" spans="1:8" x14ac:dyDescent="0.25">
      <c r="A12" s="11" t="s">
        <v>9</v>
      </c>
      <c r="B12" s="11"/>
      <c r="C12" s="11"/>
      <c r="D12" s="11"/>
      <c r="E12" s="11"/>
      <c r="F12" s="11"/>
      <c r="G12" s="11"/>
      <c r="H12" s="10">
        <f>SUM(H2:H11)</f>
        <v>4288454</v>
      </c>
    </row>
    <row r="13" spans="1:8" x14ac:dyDescent="0.25">
      <c r="B13" s="1"/>
      <c r="C13" s="1"/>
      <c r="D13" s="1"/>
      <c r="E13" s="1"/>
      <c r="F13" s="1"/>
      <c r="G13" s="1"/>
    </row>
    <row r="14" spans="1:8" x14ac:dyDescent="0.25">
      <c r="B14" s="1"/>
      <c r="C14" s="1"/>
      <c r="D14" s="1"/>
      <c r="E14" s="1"/>
      <c r="F14" s="1"/>
      <c r="G14" s="1"/>
    </row>
    <row r="15" spans="1:8" x14ac:dyDescent="0.25">
      <c r="B15" s="1"/>
      <c r="C15" s="1"/>
      <c r="D15" s="1"/>
      <c r="E15" s="1"/>
      <c r="F15" s="1"/>
      <c r="G15" s="1"/>
    </row>
    <row r="16" spans="1:8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</sheetData>
  <mergeCells count="5">
    <mergeCell ref="B1:D1"/>
    <mergeCell ref="E1:F1"/>
    <mergeCell ref="B10:D10"/>
    <mergeCell ref="B11:D11"/>
    <mergeCell ref="A12:G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0B40-ACE7-4BA6-84A7-69D9B2144C51}">
  <dimension ref="A1:H32"/>
  <sheetViews>
    <sheetView zoomScale="200" zoomScaleNormal="200" workbookViewId="0">
      <selection activeCell="G7" sqref="G7"/>
    </sheetView>
  </sheetViews>
  <sheetFormatPr defaultRowHeight="15" x14ac:dyDescent="0.25"/>
  <cols>
    <col min="8" max="8" width="12" bestFit="1" customWidth="1"/>
  </cols>
  <sheetData>
    <row r="1" spans="1:8" x14ac:dyDescent="0.25">
      <c r="A1" s="2"/>
      <c r="B1" s="3" t="s">
        <v>0</v>
      </c>
      <c r="C1" s="3"/>
      <c r="D1" s="3"/>
      <c r="E1" s="3" t="s">
        <v>1</v>
      </c>
      <c r="F1" s="3"/>
      <c r="G1" s="4" t="s">
        <v>2</v>
      </c>
      <c r="H1" s="4" t="s">
        <v>8</v>
      </c>
    </row>
    <row r="2" spans="1:8" x14ac:dyDescent="0.25">
      <c r="A2" s="5" t="s">
        <v>0</v>
      </c>
      <c r="B2" s="6">
        <v>96</v>
      </c>
      <c r="C2" s="6">
        <v>96</v>
      </c>
      <c r="D2" s="6">
        <v>3</v>
      </c>
      <c r="E2" s="7"/>
      <c r="F2" s="7"/>
      <c r="G2" s="7"/>
      <c r="H2" s="10">
        <v>0</v>
      </c>
    </row>
    <row r="3" spans="1:8" x14ac:dyDescent="0.25">
      <c r="A3" s="5" t="s">
        <v>5</v>
      </c>
      <c r="B3" s="6">
        <v>96</v>
      </c>
      <c r="C3" s="6">
        <v>96</v>
      </c>
      <c r="D3" s="8">
        <v>3</v>
      </c>
      <c r="E3" s="8">
        <v>3</v>
      </c>
      <c r="F3" s="8">
        <v>3</v>
      </c>
      <c r="G3" s="12">
        <v>16</v>
      </c>
      <c r="H3" s="10">
        <f>((D3*E3*F3)+1)*G3</f>
        <v>448</v>
      </c>
    </row>
    <row r="4" spans="1:8" x14ac:dyDescent="0.25">
      <c r="A4" s="5" t="s">
        <v>4</v>
      </c>
      <c r="B4" s="6">
        <v>96</v>
      </c>
      <c r="C4" s="6">
        <v>96</v>
      </c>
      <c r="D4" s="6">
        <v>16</v>
      </c>
      <c r="E4" s="7"/>
      <c r="F4" s="7"/>
      <c r="G4" s="7"/>
      <c r="H4" s="10">
        <f t="shared" ref="H4:H8" si="0">((D4*E4*F4)+1)*G4</f>
        <v>0</v>
      </c>
    </row>
    <row r="5" spans="1:8" x14ac:dyDescent="0.25">
      <c r="A5" s="5" t="s">
        <v>5</v>
      </c>
      <c r="B5" s="6">
        <v>48</v>
      </c>
      <c r="C5" s="6">
        <v>48</v>
      </c>
      <c r="D5" s="8">
        <v>16</v>
      </c>
      <c r="E5" s="8">
        <v>3</v>
      </c>
      <c r="F5" s="8">
        <v>3</v>
      </c>
      <c r="G5" s="12">
        <v>32</v>
      </c>
      <c r="H5" s="10">
        <f t="shared" si="0"/>
        <v>4640</v>
      </c>
    </row>
    <row r="6" spans="1:8" x14ac:dyDescent="0.25">
      <c r="A6" s="5" t="s">
        <v>4</v>
      </c>
      <c r="B6" s="6">
        <v>48</v>
      </c>
      <c r="C6" s="6">
        <v>48</v>
      </c>
      <c r="D6" s="6">
        <v>16</v>
      </c>
      <c r="E6" s="7"/>
      <c r="F6" s="7"/>
      <c r="G6" s="7"/>
      <c r="H6" s="10">
        <f t="shared" si="0"/>
        <v>0</v>
      </c>
    </row>
    <row r="7" spans="1:8" x14ac:dyDescent="0.25">
      <c r="A7" s="5" t="s">
        <v>5</v>
      </c>
      <c r="B7" s="6">
        <v>24</v>
      </c>
      <c r="C7" s="6">
        <v>24</v>
      </c>
      <c r="D7" s="8">
        <v>32</v>
      </c>
      <c r="E7" s="8">
        <v>3</v>
      </c>
      <c r="F7" s="8">
        <v>3</v>
      </c>
      <c r="G7" s="12">
        <v>64</v>
      </c>
      <c r="H7" s="10">
        <f t="shared" si="0"/>
        <v>18496</v>
      </c>
    </row>
    <row r="8" spans="1:8" x14ac:dyDescent="0.25">
      <c r="A8" s="5" t="s">
        <v>4</v>
      </c>
      <c r="B8" s="6">
        <v>24</v>
      </c>
      <c r="C8" s="6">
        <v>24</v>
      </c>
      <c r="D8" s="6">
        <v>64</v>
      </c>
      <c r="E8" s="7"/>
      <c r="F8" s="7"/>
      <c r="G8" s="7"/>
      <c r="H8" s="10">
        <f t="shared" si="0"/>
        <v>0</v>
      </c>
    </row>
    <row r="9" spans="1:8" x14ac:dyDescent="0.25">
      <c r="A9" s="5" t="s">
        <v>6</v>
      </c>
      <c r="B9" s="8">
        <v>12</v>
      </c>
      <c r="C9" s="8">
        <v>12</v>
      </c>
      <c r="D9" s="8">
        <v>64</v>
      </c>
      <c r="E9" s="7"/>
      <c r="F9" s="7"/>
      <c r="G9" s="7"/>
      <c r="H9" s="10"/>
    </row>
    <row r="10" spans="1:8" x14ac:dyDescent="0.25">
      <c r="A10" s="5" t="s">
        <v>7</v>
      </c>
      <c r="B10" s="9">
        <v>128</v>
      </c>
      <c r="C10" s="9"/>
      <c r="D10" s="9"/>
      <c r="E10" s="7"/>
      <c r="F10" s="7"/>
      <c r="G10" s="7"/>
      <c r="H10" s="10">
        <f>((B9*C9*D9)+1)*B10</f>
        <v>1179776</v>
      </c>
    </row>
    <row r="11" spans="1:8" x14ac:dyDescent="0.25">
      <c r="A11" s="5" t="s">
        <v>3</v>
      </c>
      <c r="B11" s="9">
        <v>1</v>
      </c>
      <c r="C11" s="9"/>
      <c r="D11" s="9"/>
      <c r="E11" s="7"/>
      <c r="F11" s="7"/>
      <c r="G11" s="7"/>
      <c r="H11" s="10">
        <f>B10+1</f>
        <v>129</v>
      </c>
    </row>
    <row r="12" spans="1:8" x14ac:dyDescent="0.25">
      <c r="A12" s="11" t="s">
        <v>9</v>
      </c>
      <c r="B12" s="11"/>
      <c r="C12" s="11"/>
      <c r="D12" s="11"/>
      <c r="E12" s="11"/>
      <c r="F12" s="11"/>
      <c r="G12" s="11"/>
      <c r="H12" s="10">
        <f>SUM(H2:H11)</f>
        <v>1203489</v>
      </c>
    </row>
    <row r="13" spans="1:8" x14ac:dyDescent="0.25">
      <c r="B13" s="1"/>
      <c r="C13" s="1"/>
      <c r="D13" s="1"/>
      <c r="E13" s="1"/>
      <c r="F13" s="1"/>
      <c r="G13" s="1"/>
    </row>
    <row r="14" spans="1:8" x14ac:dyDescent="0.25">
      <c r="B14" s="1"/>
      <c r="C14" s="1"/>
      <c r="D14" s="1"/>
      <c r="E14" s="1"/>
      <c r="F14" s="1"/>
      <c r="G14" s="1"/>
    </row>
    <row r="15" spans="1:8" x14ac:dyDescent="0.25">
      <c r="B15" s="1"/>
      <c r="C15" s="1"/>
      <c r="D15" s="1"/>
      <c r="E15" s="1"/>
      <c r="F15" s="1"/>
      <c r="G15" s="1"/>
    </row>
    <row r="16" spans="1:8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</sheetData>
  <mergeCells count="5">
    <mergeCell ref="B1:D1"/>
    <mergeCell ref="E1:F1"/>
    <mergeCell ref="B10:D10"/>
    <mergeCell ref="B11:D11"/>
    <mergeCell ref="A12:G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5373-AB3E-4FED-9DD0-8398BB4DB134}">
  <dimension ref="A1:H30"/>
  <sheetViews>
    <sheetView zoomScale="200" zoomScaleNormal="200" workbookViewId="0">
      <selection activeCell="F16" sqref="F16"/>
    </sheetView>
  </sheetViews>
  <sheetFormatPr defaultRowHeight="15" x14ac:dyDescent="0.25"/>
  <cols>
    <col min="8" max="8" width="12" bestFit="1" customWidth="1"/>
  </cols>
  <sheetData>
    <row r="1" spans="1:8" x14ac:dyDescent="0.25">
      <c r="A1" s="2"/>
      <c r="B1" s="3" t="s">
        <v>0</v>
      </c>
      <c r="C1" s="3"/>
      <c r="D1" s="3"/>
      <c r="E1" s="3" t="s">
        <v>1</v>
      </c>
      <c r="F1" s="3"/>
      <c r="G1" s="4" t="s">
        <v>2</v>
      </c>
      <c r="H1" s="4" t="s">
        <v>8</v>
      </c>
    </row>
    <row r="2" spans="1:8" x14ac:dyDescent="0.25">
      <c r="A2" s="5" t="s">
        <v>0</v>
      </c>
      <c r="B2" s="6">
        <v>96</v>
      </c>
      <c r="C2" s="6">
        <v>96</v>
      </c>
      <c r="D2" s="6">
        <v>3</v>
      </c>
      <c r="E2" s="7"/>
      <c r="F2" s="7"/>
      <c r="G2" s="7"/>
      <c r="H2" s="10">
        <v>0</v>
      </c>
    </row>
    <row r="3" spans="1:8" x14ac:dyDescent="0.25">
      <c r="A3" s="5" t="s">
        <v>5</v>
      </c>
      <c r="B3" s="6">
        <v>96</v>
      </c>
      <c r="C3" s="6">
        <v>96</v>
      </c>
      <c r="D3" s="8">
        <v>3</v>
      </c>
      <c r="E3" s="8">
        <v>3</v>
      </c>
      <c r="F3" s="8">
        <v>3</v>
      </c>
      <c r="G3" s="12">
        <v>16</v>
      </c>
      <c r="H3" s="10">
        <f>((D3*E3*F3)+1)*G3</f>
        <v>448</v>
      </c>
    </row>
    <row r="4" spans="1:8" x14ac:dyDescent="0.25">
      <c r="A4" s="5" t="s">
        <v>4</v>
      </c>
      <c r="B4" s="6">
        <v>96</v>
      </c>
      <c r="C4" s="6">
        <v>96</v>
      </c>
      <c r="D4" s="6">
        <v>16</v>
      </c>
      <c r="E4" s="7"/>
      <c r="F4" s="7"/>
      <c r="G4" s="7"/>
      <c r="H4" s="10">
        <f t="shared" ref="H4:H6" si="0">((D4*E4*F4)+1)*G4</f>
        <v>0</v>
      </c>
    </row>
    <row r="5" spans="1:8" x14ac:dyDescent="0.25">
      <c r="A5" s="5" t="s">
        <v>5</v>
      </c>
      <c r="B5" s="6">
        <v>48</v>
      </c>
      <c r="C5" s="6">
        <v>48</v>
      </c>
      <c r="D5" s="8">
        <v>16</v>
      </c>
      <c r="E5" s="8">
        <v>3</v>
      </c>
      <c r="F5" s="8">
        <v>3</v>
      </c>
      <c r="G5" s="12">
        <v>32</v>
      </c>
      <c r="H5" s="10">
        <f t="shared" si="0"/>
        <v>4640</v>
      </c>
    </row>
    <row r="6" spans="1:8" x14ac:dyDescent="0.25">
      <c r="A6" s="5" t="s">
        <v>4</v>
      </c>
      <c r="B6" s="6">
        <v>48</v>
      </c>
      <c r="C6" s="6">
        <v>48</v>
      </c>
      <c r="D6" s="6">
        <v>32</v>
      </c>
      <c r="E6" s="7"/>
      <c r="F6" s="7"/>
      <c r="G6" s="7"/>
      <c r="H6" s="10">
        <f t="shared" si="0"/>
        <v>0</v>
      </c>
    </row>
    <row r="7" spans="1:8" x14ac:dyDescent="0.25">
      <c r="A7" s="5" t="s">
        <v>6</v>
      </c>
      <c r="B7" s="8">
        <v>24</v>
      </c>
      <c r="C7" s="8">
        <v>24</v>
      </c>
      <c r="D7" s="8">
        <v>32</v>
      </c>
      <c r="E7" s="7"/>
      <c r="F7" s="7"/>
      <c r="G7" s="7"/>
      <c r="H7" s="10"/>
    </row>
    <row r="8" spans="1:8" x14ac:dyDescent="0.25">
      <c r="A8" s="5" t="s">
        <v>7</v>
      </c>
      <c r="B8" s="9">
        <v>128</v>
      </c>
      <c r="C8" s="9"/>
      <c r="D8" s="9"/>
      <c r="E8" s="7"/>
      <c r="F8" s="7"/>
      <c r="G8" s="7"/>
      <c r="H8" s="10">
        <f>((B7*C7*D7)+1)*B8</f>
        <v>2359424</v>
      </c>
    </row>
    <row r="9" spans="1:8" x14ac:dyDescent="0.25">
      <c r="A9" s="5" t="s">
        <v>3</v>
      </c>
      <c r="B9" s="9">
        <v>1</v>
      </c>
      <c r="C9" s="9"/>
      <c r="D9" s="9"/>
      <c r="E9" s="7"/>
      <c r="F9" s="7"/>
      <c r="G9" s="7"/>
      <c r="H9" s="10">
        <f>B8+1</f>
        <v>129</v>
      </c>
    </row>
    <row r="10" spans="1:8" x14ac:dyDescent="0.25">
      <c r="A10" s="11" t="s">
        <v>9</v>
      </c>
      <c r="B10" s="11"/>
      <c r="C10" s="11"/>
      <c r="D10" s="11"/>
      <c r="E10" s="11"/>
      <c r="F10" s="11"/>
      <c r="G10" s="11"/>
      <c r="H10" s="10">
        <f>SUM(H2:H9)</f>
        <v>2364641</v>
      </c>
    </row>
    <row r="11" spans="1:8" x14ac:dyDescent="0.25">
      <c r="B11" s="1"/>
      <c r="C11" s="1"/>
      <c r="D11" s="1"/>
      <c r="E11" s="1"/>
      <c r="F11" s="1"/>
      <c r="G11" s="1"/>
    </row>
    <row r="12" spans="1:8" x14ac:dyDescent="0.25">
      <c r="B12" s="1"/>
      <c r="C12" s="1"/>
      <c r="D12" s="1"/>
      <c r="E12" s="1"/>
      <c r="F12" s="1"/>
      <c r="G12" s="1"/>
    </row>
    <row r="13" spans="1:8" x14ac:dyDescent="0.25">
      <c r="B13" s="1"/>
      <c r="C13" s="1"/>
      <c r="D13" s="1"/>
      <c r="E13" s="1"/>
      <c r="F13" s="1"/>
      <c r="G13" s="1"/>
    </row>
    <row r="14" spans="1:8" x14ac:dyDescent="0.25">
      <c r="B14" s="1"/>
      <c r="C14" s="1"/>
      <c r="D14" s="1"/>
      <c r="E14" s="1"/>
      <c r="F14" s="1"/>
      <c r="G14" s="1"/>
    </row>
    <row r="15" spans="1:8" x14ac:dyDescent="0.25">
      <c r="B15" s="1"/>
      <c r="C15" s="1"/>
      <c r="D15" s="1"/>
      <c r="E15" s="1"/>
      <c r="F15" s="1"/>
      <c r="G15" s="1"/>
    </row>
    <row r="16" spans="1:8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</sheetData>
  <mergeCells count="5">
    <mergeCell ref="B1:D1"/>
    <mergeCell ref="E1:F1"/>
    <mergeCell ref="B8:D8"/>
    <mergeCell ref="B9:D9"/>
    <mergeCell ref="A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Auto-v-Flower-Simple</vt:lpstr>
      <vt:lpstr>Auto-v-Flower-Larger</vt:lpstr>
      <vt:lpstr>Malaria-Simple</vt:lpstr>
      <vt:lpstr>Malaria-Simpler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Siddiqui, Farhan</dc:creator>
  <cp:lastModifiedBy>Siddiqui, Farhan</cp:lastModifiedBy>
  <dcterms:created xsi:type="dcterms:W3CDTF">2021-01-13T23:42:17Z</dcterms:created>
  <dcterms:modified xsi:type="dcterms:W3CDTF">2021-01-14T23:29:03Z</dcterms:modified>
</cp:coreProperties>
</file>