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_acosta\OneDrive\UTA MSBA\Fall 2022\INSY 5377 - Web Analytics\Project\"/>
    </mc:Choice>
  </mc:AlternateContent>
  <xr:revisionPtr revIDLastSave="0" documentId="13_ncr:1_{4392090B-DE36-472C-8094-194118ADBB7E}" xr6:coauthVersionLast="47" xr6:coauthVersionMax="47" xr10:uidLastSave="{00000000-0000-0000-0000-000000000000}"/>
  <bookViews>
    <workbookView xWindow="-120" yWindow="-120" windowWidth="29040" windowHeight="15840" xr2:uid="{AA790721-7C12-4B3B-8171-F5862B71E196}"/>
  </bookViews>
  <sheets>
    <sheet name="Visualization" sheetId="3" r:id="rId1"/>
    <sheet name="Graphs" sheetId="2" r:id="rId2"/>
    <sheet name="Instagram FINAL" sheetId="1" r:id="rId3"/>
  </sheets>
  <definedNames>
    <definedName name="_xlnm._FilterDatabase" localSheetId="2" hidden="1">'Instagram FINAL'!$A$1:$K$1</definedName>
    <definedName name="_xlchart.v1.0" hidden="1">Graphs!$G$305:$G$313</definedName>
    <definedName name="_xlchart.v1.1" hidden="1">Graphs!$H$304</definedName>
    <definedName name="_xlchart.v1.10" hidden="1">Graphs!$G$378</definedName>
    <definedName name="_xlchart.v1.11" hidden="1">Graphs!$G$379:$G$387</definedName>
    <definedName name="_xlchart.v1.2" hidden="1">Graphs!$H$305:$H$313</definedName>
    <definedName name="_xlchart.v1.3" hidden="1">Graphs!$F$379:$F$387</definedName>
    <definedName name="_xlchart.v1.4" hidden="1">Graphs!$G$378</definedName>
    <definedName name="_xlchart.v1.5" hidden="1">Graphs!$G$379:$G$387</definedName>
    <definedName name="_xlchart.v1.6" hidden="1">Graphs!$F$379:$F$387</definedName>
    <definedName name="_xlchart.v1.7" hidden="1">Graphs!$G$378</definedName>
    <definedName name="_xlchart.v1.8" hidden="1">Graphs!$G$379:$G$387</definedName>
    <definedName name="_xlchart.v1.9" hidden="1">Graphs!$F$379:$F$387</definedName>
  </definedNames>
  <calcPr calcId="191029"/>
  <pivotCaches>
    <pivotCache cacheId="83" r:id="rId4"/>
    <pivotCache cacheId="10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7" i="2" l="1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544" i="2"/>
  <c r="F543" i="2"/>
  <c r="J541" i="2"/>
  <c r="G541" i="2"/>
  <c r="H544" i="2"/>
  <c r="G544" i="2"/>
  <c r="D541" i="2"/>
  <c r="I543" i="2"/>
  <c r="K541" i="2"/>
  <c r="K544" i="2"/>
  <c r="E543" i="2"/>
  <c r="I541" i="2"/>
  <c r="C543" i="2"/>
  <c r="F541" i="2"/>
  <c r="E541" i="2"/>
  <c r="J542" i="2"/>
  <c r="G543" i="2"/>
  <c r="J544" i="2"/>
  <c r="D543" i="2"/>
  <c r="H541" i="2"/>
  <c r="I544" i="2"/>
  <c r="L542" i="2"/>
  <c r="K542" i="2"/>
  <c r="F544" i="2"/>
  <c r="C542" i="2"/>
  <c r="E544" i="2"/>
  <c r="I542" i="2"/>
  <c r="J543" i="2"/>
  <c r="L541" i="2"/>
  <c r="D544" i="2"/>
  <c r="H542" i="2"/>
  <c r="C544" i="2"/>
  <c r="F542" i="2"/>
  <c r="K543" i="2"/>
  <c r="D542" i="2"/>
  <c r="G542" i="2"/>
  <c r="L543" i="2"/>
  <c r="E542" i="2"/>
  <c r="H543" i="2"/>
  <c r="C541" i="2"/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<sst xmlns="http://schemas.openxmlformats.org/spreadsheetml/2006/main" count="4616" uniqueCount="636">
  <si>
    <t>leomessi</t>
  </si>
  <si>
    <t>Leo Messi</t>
  </si>
  <si>
    <t>Sports</t>
  </si>
  <si>
    <t>Argentina</t>
  </si>
  <si>
    <t>paulodybala</t>
  </si>
  <si>
    <t>Paulo Dybala</t>
  </si>
  <si>
    <t>daddyyankee</t>
  </si>
  <si>
    <t>Daddy Yankee</t>
  </si>
  <si>
    <t>Music</t>
  </si>
  <si>
    <t>sebastianyatra</t>
  </si>
  <si>
    <t>Sebastian Yatra</t>
  </si>
  <si>
    <t>camilo</t>
  </si>
  <si>
    <t>C A M I L O</t>
  </si>
  <si>
    <t>taylorswift</t>
  </si>
  <si>
    <t>Taylor Swift</t>
  </si>
  <si>
    <t>Brazil</t>
  </si>
  <si>
    <t>neymarjr</t>
  </si>
  <si>
    <t>NJ ðŸ‡§ðŸ‡·</t>
  </si>
  <si>
    <t>katyperry</t>
  </si>
  <si>
    <t>KATY PERRY</t>
  </si>
  <si>
    <t>championsleague</t>
  </si>
  <si>
    <t>UEFA Champions League</t>
  </si>
  <si>
    <t>vindiesel</t>
  </si>
  <si>
    <t>Vin Diesel</t>
  </si>
  <si>
    <t>Cinema &amp; Actors/actresses</t>
  </si>
  <si>
    <t>shawnmendes</t>
  </si>
  <si>
    <t>Shawn Mendes</t>
  </si>
  <si>
    <t>ronaldinho</t>
  </si>
  <si>
    <t>Ronaldo de Assis Moreira</t>
  </si>
  <si>
    <t>anitta</t>
  </si>
  <si>
    <t>Anitta ðŸŽ¤</t>
  </si>
  <si>
    <t>camila_cabello</t>
  </si>
  <si>
    <t>camila</t>
  </si>
  <si>
    <t>psg</t>
  </si>
  <si>
    <t>Paris Saint-Germain</t>
  </si>
  <si>
    <t>whinderssonnunes</t>
  </si>
  <si>
    <t>Whindersson Nunes</t>
  </si>
  <si>
    <t>Humor &amp; Fun &amp; Happiness</t>
  </si>
  <si>
    <t>paulpogba</t>
  </si>
  <si>
    <t>Paul Labile Pogba</t>
  </si>
  <si>
    <t>tatawerneck</t>
  </si>
  <si>
    <t>Tata Werneck</t>
  </si>
  <si>
    <t>milliebobbybrown</t>
  </si>
  <si>
    <t>Millie Bobby Brown</t>
  </si>
  <si>
    <t>louisvuitton</t>
  </si>
  <si>
    <t>Louis Vuitton</t>
  </si>
  <si>
    <t>Fashion</t>
  </si>
  <si>
    <t>larissamanoela</t>
  </si>
  <si>
    <t>Larissa Manoela</t>
  </si>
  <si>
    <t>nikefootball</t>
  </si>
  <si>
    <t>Nike Football (Soccer)</t>
  </si>
  <si>
    <t>harrystyles</t>
  </si>
  <si>
    <t>luissuarez9</t>
  </si>
  <si>
    <t>Luis Suarez</t>
  </si>
  <si>
    <t>gusttavolima</t>
  </si>
  <si>
    <t>ðŸ› Gusttavo Lima ðŸ›</t>
  </si>
  <si>
    <t>brunamarquezine</t>
  </si>
  <si>
    <t>Bruna Marquezine</t>
  </si>
  <si>
    <t>maisa</t>
  </si>
  <si>
    <t>jenniferaniston</t>
  </si>
  <si>
    <t>Jennifer Aniston</t>
  </si>
  <si>
    <t>marinaruybarbosa</t>
  </si>
  <si>
    <t>Marina Ruy Barbosa</t>
  </si>
  <si>
    <t>virginia</t>
  </si>
  <si>
    <t>Virginia Fonseca Costa</t>
  </si>
  <si>
    <t>Shows</t>
  </si>
  <si>
    <t>Lifestyle</t>
  </si>
  <si>
    <t>danialves</t>
  </si>
  <si>
    <t>Daniel Alves</t>
  </si>
  <si>
    <t>juliette</t>
  </si>
  <si>
    <t>Juliette</t>
  </si>
  <si>
    <t>simoneses</t>
  </si>
  <si>
    <t>Simone Mendes</t>
  </si>
  <si>
    <t>paollaoliveirareal</t>
  </si>
  <si>
    <t>Paolla Oliveira</t>
  </si>
  <si>
    <t>julianapaes</t>
  </si>
  <si>
    <t>Juliana Paes</t>
  </si>
  <si>
    <t>netflixbrasil</t>
  </si>
  <si>
    <t>Netflix Brasil</t>
  </si>
  <si>
    <t>eliana</t>
  </si>
  <si>
    <t>Eliana Michaelichen</t>
  </si>
  <si>
    <t>netflix</t>
  </si>
  <si>
    <t>Netflix US</t>
  </si>
  <si>
    <t>lilireinhart</t>
  </si>
  <si>
    <t>Lili Reinhart</t>
  </si>
  <si>
    <t>luisasonza</t>
  </si>
  <si>
    <t>LUÃSA SONZA</t>
  </si>
  <si>
    <t>gioewbank</t>
  </si>
  <si>
    <t>Giovanna Ewbank</t>
  </si>
  <si>
    <t>isisvalverde</t>
  </si>
  <si>
    <t>isis valverde</t>
  </si>
  <si>
    <t>simaria</t>
  </si>
  <si>
    <t>Simaria Mendes</t>
  </si>
  <si>
    <t>lewishamilton</t>
  </si>
  <si>
    <t>Lewis Hamilton</t>
  </si>
  <si>
    <t>sabrinacarpenter</t>
  </si>
  <si>
    <t>Sabrina Carpenter</t>
  </si>
  <si>
    <t>alok</t>
  </si>
  <si>
    <t>Alok</t>
  </si>
  <si>
    <t>camimendes</t>
  </si>
  <si>
    <t>camila mendes</t>
  </si>
  <si>
    <t>mirella</t>
  </si>
  <si>
    <t>BAD MI âš¡ï¸ MC MIRELLA</t>
  </si>
  <si>
    <t>BAD MI âš¡ï¸ MIRELLA</t>
  </si>
  <si>
    <t>ludmilla</t>
  </si>
  <si>
    <t>Ludmilla</t>
  </si>
  <si>
    <t>Alok Petrillo</t>
  </si>
  <si>
    <t>Simaria</t>
  </si>
  <si>
    <t>adidasfootball</t>
  </si>
  <si>
    <t>adidas Football</t>
  </si>
  <si>
    <t>simonemendes</t>
  </si>
  <si>
    <t>Luis SuÃ¡rez</t>
  </si>
  <si>
    <t>5.min.crafts</t>
  </si>
  <si>
    <t>5-Minute Crafts</t>
  </si>
  <si>
    <t>DIY &amp; Design</t>
  </si>
  <si>
    <t>justinbieber</t>
  </si>
  <si>
    <t>Justin Bieber</t>
  </si>
  <si>
    <t>noahschnapp</t>
  </si>
  <si>
    <t>Noah Schnapp</t>
  </si>
  <si>
    <t>kevinho</t>
  </si>
  <si>
    <t>KEVINHO</t>
  </si>
  <si>
    <t>ivetesangalo</t>
  </si>
  <si>
    <t>Veveta</t>
  </si>
  <si>
    <t>jacksonwang852g7</t>
  </si>
  <si>
    <t>Jackson Wang</t>
  </si>
  <si>
    <t>China</t>
  </si>
  <si>
    <t>jamesrodriguez10</t>
  </si>
  <si>
    <t>James RodriÌguez</t>
  </si>
  <si>
    <t>Colombia</t>
  </si>
  <si>
    <t>nickyjam</t>
  </si>
  <si>
    <t>NICKY JAM</t>
  </si>
  <si>
    <t>mosalah</t>
  </si>
  <si>
    <t>Mohamed Salah</t>
  </si>
  <si>
    <t>Egypt</t>
  </si>
  <si>
    <t>k.mbappe</t>
  </si>
  <si>
    <t>Kylian MbappeÌ</t>
  </si>
  <si>
    <t>France</t>
  </si>
  <si>
    <t>karimbenzema</t>
  </si>
  <si>
    <t>Karim Benzema</t>
  </si>
  <si>
    <t>toni.kr8s</t>
  </si>
  <si>
    <t>Toni Kroos</t>
  </si>
  <si>
    <t>Germany</t>
  </si>
  <si>
    <t>fcbayern</t>
  </si>
  <si>
    <t>FC Bayern</t>
  </si>
  <si>
    <t>instagram</t>
  </si>
  <si>
    <t>Instagram</t>
  </si>
  <si>
    <t>Photography</t>
  </si>
  <si>
    <t>India</t>
  </si>
  <si>
    <t>cristiano</t>
  </si>
  <si>
    <t>Cristiano Ronaldo</t>
  </si>
  <si>
    <t>therock</t>
  </si>
  <si>
    <t>virat.kohli</t>
  </si>
  <si>
    <t>Virat Kohli</t>
  </si>
  <si>
    <t>priyankachopra</t>
  </si>
  <si>
    <t>Priyanka</t>
  </si>
  <si>
    <t>nasa</t>
  </si>
  <si>
    <t>NASA</t>
  </si>
  <si>
    <t>Science</t>
  </si>
  <si>
    <t>davidbeckham</t>
  </si>
  <si>
    <t>David Beckham</t>
  </si>
  <si>
    <t>shakira</t>
  </si>
  <si>
    <t>Shakira</t>
  </si>
  <si>
    <t>shraddhakapoor</t>
  </si>
  <si>
    <t>Shraddha âœ¶</t>
  </si>
  <si>
    <t>nehakakkar</t>
  </si>
  <si>
    <t>Neha Kakkar (Mrs. Singh)</t>
  </si>
  <si>
    <t>narendramodi</t>
  </si>
  <si>
    <t>Narendra Modi</t>
  </si>
  <si>
    <t>Politics</t>
  </si>
  <si>
    <t>deepikapadukone</t>
  </si>
  <si>
    <t>Deepika Padukone</t>
  </si>
  <si>
    <t>katrinakaif</t>
  </si>
  <si>
    <t>Katrina Kaif</t>
  </si>
  <si>
    <t>aliaabhatt</t>
  </si>
  <si>
    <t>Alia Bhatt ðŸ¤â˜€ï¸</t>
  </si>
  <si>
    <t>akshaykumar</t>
  </si>
  <si>
    <t>Akshay Kumar</t>
  </si>
  <si>
    <t>jacquelinef143</t>
  </si>
  <si>
    <t>Jacqueline Fernandez</t>
  </si>
  <si>
    <t>anushkasharma</t>
  </si>
  <si>
    <t>AnushkaSharma1588</t>
  </si>
  <si>
    <t>chrishemsworth</t>
  </si>
  <si>
    <t>Chris Hemsworth</t>
  </si>
  <si>
    <t>juventus</t>
  </si>
  <si>
    <t>Juventus</t>
  </si>
  <si>
    <t>robertdowneyjr</t>
  </si>
  <si>
    <t>Robert Downey Jr. Official</t>
  </si>
  <si>
    <t>sunnyleone</t>
  </si>
  <si>
    <t>Sunny Leone</t>
  </si>
  <si>
    <t>beingsalmankhan</t>
  </si>
  <si>
    <t>Salman Khan</t>
  </si>
  <si>
    <t>dishapatani</t>
  </si>
  <si>
    <t>disha patani (paatni) ðŸ¦‹</t>
  </si>
  <si>
    <t>kritisanon</t>
  </si>
  <si>
    <t>Kriti</t>
  </si>
  <si>
    <t>urvashirautela</t>
  </si>
  <si>
    <t>URVASHI RAUTELA ðŸ‡®ðŸ‡³</t>
  </si>
  <si>
    <t>zayn</t>
  </si>
  <si>
    <t>Zayn Malik</t>
  </si>
  <si>
    <t>hrithikroshan</t>
  </si>
  <si>
    <t>Hrithik Roshan</t>
  </si>
  <si>
    <t>jannatzubair29</t>
  </si>
  <si>
    <t>Jannat Zubair Rahmani</t>
  </si>
  <si>
    <t>varundvn</t>
  </si>
  <si>
    <t>VarunDhawan</t>
  </si>
  <si>
    <t>kapilsharma</t>
  </si>
  <si>
    <t>Kapil Sharma</t>
  </si>
  <si>
    <t>saraalikhan95</t>
  </si>
  <si>
    <t>Sara Ali Khan</t>
  </si>
  <si>
    <t>ranveersingh</t>
  </si>
  <si>
    <t>Ranveer Singh</t>
  </si>
  <si>
    <t>norafatehi</t>
  </si>
  <si>
    <t>Nora Fatehi</t>
  </si>
  <si>
    <t>georginagio</t>
  </si>
  <si>
    <t>Georgina RodriÌguez</t>
  </si>
  <si>
    <t>marvelstudios</t>
  </si>
  <si>
    <t>Marvel Studios</t>
  </si>
  <si>
    <t>parineetichopra</t>
  </si>
  <si>
    <t>Parineeti Chopra</t>
  </si>
  <si>
    <t>anushkasen0408</t>
  </si>
  <si>
    <t>Anushka Sen</t>
  </si>
  <si>
    <t>tigerjackieshroff</t>
  </si>
  <si>
    <t>Tiger Shroff</t>
  </si>
  <si>
    <t>sachintendulkar</t>
  </si>
  <si>
    <t>Sachin Tendulkar</t>
  </si>
  <si>
    <t>shahidkapoor</t>
  </si>
  <si>
    <t>Shahid Kapoor</t>
  </si>
  <si>
    <t>bmw</t>
  </si>
  <si>
    <t>BMW</t>
  </si>
  <si>
    <t>Cars &amp; Motorbikes</t>
  </si>
  <si>
    <t>danbilzerian</t>
  </si>
  <si>
    <t>Dan Bilzerian</t>
  </si>
  <si>
    <t>sonamkapoor</t>
  </si>
  <si>
    <t>Sonam Kapoor Ahuja</t>
  </si>
  <si>
    <t>lamborghini</t>
  </si>
  <si>
    <t>Lamborghini</t>
  </si>
  <si>
    <t>gururandhawa</t>
  </si>
  <si>
    <t>Guru Randhawa</t>
  </si>
  <si>
    <t>madhuridixitnene</t>
  </si>
  <si>
    <t>Madhuri Dixit</t>
  </si>
  <si>
    <t>avneetkaur_13</t>
  </si>
  <si>
    <t>Avneet Kaur Official</t>
  </si>
  <si>
    <t>amitabhbachchan</t>
  </si>
  <si>
    <t>Amitabh Bachchan</t>
  </si>
  <si>
    <t>rashmika_mandanna</t>
  </si>
  <si>
    <t>Rashmika Mandanna</t>
  </si>
  <si>
    <t>marshmellomusic</t>
  </si>
  <si>
    <t>marshmello</t>
  </si>
  <si>
    <t>iamsrk</t>
  </si>
  <si>
    <t>Shah Rukh Khan</t>
  </si>
  <si>
    <t>arishfakhan138</t>
  </si>
  <si>
    <t>Sayyed Arishfa Khan ðŸ’Ž</t>
  </si>
  <si>
    <t>miakhalifa</t>
  </si>
  <si>
    <t>Mia K.</t>
  </si>
  <si>
    <t>apple</t>
  </si>
  <si>
    <t>Computers &amp; Gadgets</t>
  </si>
  <si>
    <t>emilia_clarke</t>
  </si>
  <si>
    <t>mr_faisu_07</t>
  </si>
  <si>
    <t>FAISAL SHAIKH</t>
  </si>
  <si>
    <t>riyaz.14</t>
  </si>
  <si>
    <t>Riyaz Aly</t>
  </si>
  <si>
    <t>johnnydepp</t>
  </si>
  <si>
    <t>Johnny Depp</t>
  </si>
  <si>
    <t>oliviarodrigo</t>
  </si>
  <si>
    <t>Olivia Rodrigo</t>
  </si>
  <si>
    <t>fifaworldcup</t>
  </si>
  <si>
    <t>FIFA World Cup</t>
  </si>
  <si>
    <t>katherinelangford</t>
  </si>
  <si>
    <t>KATHERINE LANGFORD</t>
  </si>
  <si>
    <t>ð™¿ðšŠðš›ðš’ðš—ðšŽðšŽðšðš’ ð™²ðš‘ðš˜ðš™ðš›ðšŠ ðŸ«§</t>
  </si>
  <si>
    <t>wizkhalifa</t>
  </si>
  <si>
    <t>Wiz Khalifa</t>
  </si>
  <si>
    <t>Urvashi Rautela</t>
  </si>
  <si>
    <t>khaby00</t>
  </si>
  <si>
    <t>Khaby Lame</t>
  </si>
  <si>
    <t>Dwayne Johnson</t>
  </si>
  <si>
    <t>fcbarcelona</t>
  </si>
  <si>
    <t>FC Barcelona</t>
  </si>
  <si>
    <t>Indonesia</t>
  </si>
  <si>
    <t>lalalalisa_m</t>
  </si>
  <si>
    <t>LISA</t>
  </si>
  <si>
    <t>jennierubyjane</t>
  </si>
  <si>
    <t>J</t>
  </si>
  <si>
    <t>bts.bighitofficial</t>
  </si>
  <si>
    <t>BTS official</t>
  </si>
  <si>
    <t>raffinagita1717</t>
  </si>
  <si>
    <t>Raffi Ahmad and Nagita Slavina</t>
  </si>
  <si>
    <t>sooyaaa__</t>
  </si>
  <si>
    <t>JISOOðŸ¤</t>
  </si>
  <si>
    <t>9gag</t>
  </si>
  <si>
    <t>9GAG: Go Fun The World</t>
  </si>
  <si>
    <t>roses_are_rosie</t>
  </si>
  <si>
    <t>ROSEÌ</t>
  </si>
  <si>
    <t>prillylatuconsina96</t>
  </si>
  <si>
    <t>Prilly Latuconsina</t>
  </si>
  <si>
    <t>blackpinkofficial</t>
  </si>
  <si>
    <t>BLÎ›Æ†KPIÐ˜K</t>
  </si>
  <si>
    <t>jokowi</t>
  </si>
  <si>
    <t>Joko Widodo</t>
  </si>
  <si>
    <t>ruben_onsu</t>
  </si>
  <si>
    <t>Ruben Onsu</t>
  </si>
  <si>
    <t>natashawilona12</t>
  </si>
  <si>
    <t>Natasha Wilona</t>
  </si>
  <si>
    <t>chelseafc</t>
  </si>
  <si>
    <t>Chelsea FC</t>
  </si>
  <si>
    <t>sarwendah29</t>
  </si>
  <si>
    <t>Sarwendah29</t>
  </si>
  <si>
    <t>raisa6690</t>
  </si>
  <si>
    <t>riaricis1795</t>
  </si>
  <si>
    <t>RICIS</t>
  </si>
  <si>
    <t>inijedar</t>
  </si>
  <si>
    <t>Jessica Iskandar Verhaag</t>
  </si>
  <si>
    <t>actorleeminho</t>
  </si>
  <si>
    <t>á„‹á…µá„†á…µá†«á„’á…© leeminho</t>
  </si>
  <si>
    <t>eunwo.o_c</t>
  </si>
  <si>
    <t>ì°¨ì€ìš°</t>
  </si>
  <si>
    <t>aurelie.hermansyah</t>
  </si>
  <si>
    <t>Aurelie Hermansyah Atta</t>
  </si>
  <si>
    <t>agnezmo</t>
  </si>
  <si>
    <t>AGNEZ MO</t>
  </si>
  <si>
    <t>princessyahrini</t>
  </si>
  <si>
    <t>SYAHRINI</t>
  </si>
  <si>
    <t>Iran</t>
  </si>
  <si>
    <t>eminem</t>
  </si>
  <si>
    <t>Marshall Mathers</t>
  </si>
  <si>
    <t>mercedesbenz</t>
  </si>
  <si>
    <t>Mercedes-Benz</t>
  </si>
  <si>
    <t>jasonstatham</t>
  </si>
  <si>
    <t>Jason Statham</t>
  </si>
  <si>
    <t>nancyajram</t>
  </si>
  <si>
    <t>Nancy Ajram</t>
  </si>
  <si>
    <t>Iraq</t>
  </si>
  <si>
    <t>maluma</t>
  </si>
  <si>
    <t>MALUMA</t>
  </si>
  <si>
    <t>Italy</t>
  </si>
  <si>
    <t>iamzlatanibrahimovic</t>
  </si>
  <si>
    <t>Zlatan IbrahimoviÄ‡</t>
  </si>
  <si>
    <t>chiaraferragni</t>
  </si>
  <si>
    <t>Chiara Ferragni âœ¨</t>
  </si>
  <si>
    <t>Fashoin</t>
  </si>
  <si>
    <t>dualipa</t>
  </si>
  <si>
    <t>DUA LIPA</t>
  </si>
  <si>
    <t>Mexico</t>
  </si>
  <si>
    <t>jbalvin</t>
  </si>
  <si>
    <t>J Balvin</t>
  </si>
  <si>
    <t>karolg</t>
  </si>
  <si>
    <t>KAROL G</t>
  </si>
  <si>
    <t>lelepons</t>
  </si>
  <si>
    <t>Lele Pons</t>
  </si>
  <si>
    <t>nattinatasha</t>
  </si>
  <si>
    <t>NATTI NATASHA</t>
  </si>
  <si>
    <t>kimberly.loaiza</t>
  </si>
  <si>
    <t>KIM LOAIZA ðŸ–¤</t>
  </si>
  <si>
    <t>dannapaola</t>
  </si>
  <si>
    <t>Danna Paola</t>
  </si>
  <si>
    <t>luisitocomunica</t>
  </si>
  <si>
    <t>Luisillo El Pillo</t>
  </si>
  <si>
    <t>iambeckyg</t>
  </si>
  <si>
    <t>Becky G</t>
  </si>
  <si>
    <t>juanpazurita</t>
  </si>
  <si>
    <t>Juanpa Zurita</t>
  </si>
  <si>
    <t>ester_exposito</t>
  </si>
  <si>
    <t>Ester ðŸŒ™</t>
  </si>
  <si>
    <t>_rl9</t>
  </si>
  <si>
    <t>Robert Lewandowski</t>
  </si>
  <si>
    <t>Poland</t>
  </si>
  <si>
    <t>khabib_nurmagomedov</t>
  </si>
  <si>
    <t>Ð¥Ð°Ð±Ð¸Ð± ÐÑƒÑ€Ð¼Ð°Ð³Ð¾Ð¼ÐµÐ´Ð¾Ð²</t>
  </si>
  <si>
    <t>Russia</t>
  </si>
  <si>
    <t>thv</t>
  </si>
  <si>
    <t>V</t>
  </si>
  <si>
    <t>South Korea</t>
  </si>
  <si>
    <t>jungkook.97</t>
  </si>
  <si>
    <t>Jungkook</t>
  </si>
  <si>
    <t>j.m</t>
  </si>
  <si>
    <t>JIMIN of BTS</t>
  </si>
  <si>
    <t>uarmyhope</t>
  </si>
  <si>
    <t>jhope</t>
  </si>
  <si>
    <t>agustd</t>
  </si>
  <si>
    <t>SUGA of BTS ë¯¼ìœ¤ê¸°</t>
  </si>
  <si>
    <t>rkive</t>
  </si>
  <si>
    <t>RM</t>
  </si>
  <si>
    <t>dlwlrma</t>
  </si>
  <si>
    <t>á„‹á…µá„Œá…µá„€á…³á†· IU</t>
  </si>
  <si>
    <t>ì „ ì •êµ­ ì´ì˜¬ì‹œë‹¤</t>
  </si>
  <si>
    <t>JIMIN</t>
  </si>
  <si>
    <t>realmadrid</t>
  </si>
  <si>
    <t>Real Madrid C.F.</t>
  </si>
  <si>
    <t>Spain</t>
  </si>
  <si>
    <t>marcelotwelve</t>
  </si>
  <si>
    <t>Marcelo Vieira</t>
  </si>
  <si>
    <t>sergioramos</t>
  </si>
  <si>
    <t>Sergio Ramos</t>
  </si>
  <si>
    <t>garethbale11</t>
  </si>
  <si>
    <t>Gareth Bale</t>
  </si>
  <si>
    <t>andresiniesta8</t>
  </si>
  <si>
    <t>Andres Iniesta</t>
  </si>
  <si>
    <t>antogriezmann</t>
  </si>
  <si>
    <t>Antoine Griezmann</t>
  </si>
  <si>
    <t>zidane</t>
  </si>
  <si>
    <t>anuel</t>
  </si>
  <si>
    <t>â€œREAL HASTA LA MUERTEâ€</t>
  </si>
  <si>
    <t>hazardeden_10</t>
  </si>
  <si>
    <t>Eden Hazard</t>
  </si>
  <si>
    <t>easportsfifa</t>
  </si>
  <si>
    <t>EA SPORTS FIFA</t>
  </si>
  <si>
    <t>nusr_et</t>
  </si>
  <si>
    <t>Nusr_et#Saltbae</t>
  </si>
  <si>
    <t>Food &amp; Cooking</t>
  </si>
  <si>
    <t>Turkey</t>
  </si>
  <si>
    <t>cznburak</t>
  </si>
  <si>
    <t>Burak OÌˆzdemir</t>
  </si>
  <si>
    <t>handemiyy</t>
  </si>
  <si>
    <t>Hande ErcÌ§el</t>
  </si>
  <si>
    <t>manchesterunited</t>
  </si>
  <si>
    <t>Manchester United</t>
  </si>
  <si>
    <t>United Kingdom</t>
  </si>
  <si>
    <t>premierleague</t>
  </si>
  <si>
    <t>Premier League</t>
  </si>
  <si>
    <t>liverpoolfc</t>
  </si>
  <si>
    <t>Liverpool Football Club</t>
  </si>
  <si>
    <t>mancity</t>
  </si>
  <si>
    <t>Manchester City</t>
  </si>
  <si>
    <t>kyliejenner</t>
  </si>
  <si>
    <t>Kylie ðŸ¤</t>
  </si>
  <si>
    <t>United States</t>
  </si>
  <si>
    <t>selenagomez</t>
  </si>
  <si>
    <t>Selena Gomez</t>
  </si>
  <si>
    <t>arianagrande</t>
  </si>
  <si>
    <t>Ariana Grande</t>
  </si>
  <si>
    <t>kimkardashian</t>
  </si>
  <si>
    <t>Kim Kardashian</t>
  </si>
  <si>
    <t>beyonce</t>
  </si>
  <si>
    <t>BeyonceÌ</t>
  </si>
  <si>
    <t>khloekardashian</t>
  </si>
  <si>
    <t>KhloeÌ Kardashian</t>
  </si>
  <si>
    <t>kendalljenner</t>
  </si>
  <si>
    <t>Kendall</t>
  </si>
  <si>
    <t>natgeo</t>
  </si>
  <si>
    <t>National Geographic</t>
  </si>
  <si>
    <t>Nature &amp; landscapes</t>
  </si>
  <si>
    <t>nike</t>
  </si>
  <si>
    <t>Nike</t>
  </si>
  <si>
    <t>jlo</t>
  </si>
  <si>
    <t>Jennifer Lopez</t>
  </si>
  <si>
    <t>nickiminaj</t>
  </si>
  <si>
    <t>Barbie</t>
  </si>
  <si>
    <t>kourtneykardash</t>
  </si>
  <si>
    <t>Kourtney â¤ï¸</t>
  </si>
  <si>
    <t>mileycyrus</t>
  </si>
  <si>
    <t>Miley Cyrus</t>
  </si>
  <si>
    <t>kevinhart4real</t>
  </si>
  <si>
    <t>Kevin Hart</t>
  </si>
  <si>
    <t>zendaya</t>
  </si>
  <si>
    <t>Zendaya</t>
  </si>
  <si>
    <t>ddlovato</t>
  </si>
  <si>
    <t>Demi Lovato</t>
  </si>
  <si>
    <t>iamcardib</t>
  </si>
  <si>
    <t>Cardi B</t>
  </si>
  <si>
    <t>badgalriri</t>
  </si>
  <si>
    <t>theellenshow</t>
  </si>
  <si>
    <t>Ellen DeGeneres</t>
  </si>
  <si>
    <t>kingjames</t>
  </si>
  <si>
    <t>ðŸ‘‘</t>
  </si>
  <si>
    <t>chrisbrownofficial</t>
  </si>
  <si>
    <t>BREEZY</t>
  </si>
  <si>
    <t>billieeilish</t>
  </si>
  <si>
    <t>BILLIE EILISH</t>
  </si>
  <si>
    <t>gal_gadot</t>
  </si>
  <si>
    <t>Gal Gadot</t>
  </si>
  <si>
    <t>gigihadid</t>
  </si>
  <si>
    <t>Gigi Hadid</t>
  </si>
  <si>
    <t>snoopdogg</t>
  </si>
  <si>
    <t>nba</t>
  </si>
  <si>
    <t>NBA</t>
  </si>
  <si>
    <t>justintimberlake</t>
  </si>
  <si>
    <t>Justin Timberlake</t>
  </si>
  <si>
    <t>marvel</t>
  </si>
  <si>
    <t>Marvel Entertainment</t>
  </si>
  <si>
    <t>willsmith</t>
  </si>
  <si>
    <t>Will Smith</t>
  </si>
  <si>
    <t>leonardodicaprio</t>
  </si>
  <si>
    <t>Leonardo DiCaprio</t>
  </si>
  <si>
    <t>zacefron</t>
  </si>
  <si>
    <t>Zac Efron</t>
  </si>
  <si>
    <t>ladygaga</t>
  </si>
  <si>
    <t>Lady Gaga</t>
  </si>
  <si>
    <t>bellahadid</t>
  </si>
  <si>
    <t>Bella ðŸ¦‹</t>
  </si>
  <si>
    <t>adele</t>
  </si>
  <si>
    <t>Adele</t>
  </si>
  <si>
    <t>michelleobama</t>
  </si>
  <si>
    <t>Michelle Obama</t>
  </si>
  <si>
    <t>gucci</t>
  </si>
  <si>
    <t>Gucci Official</t>
  </si>
  <si>
    <t>charlidamelio</t>
  </si>
  <si>
    <t>cd</t>
  </si>
  <si>
    <t>krisjenner</t>
  </si>
  <si>
    <t>Kris Jenner</t>
  </si>
  <si>
    <t>dovecameron</t>
  </si>
  <si>
    <t>DOVE</t>
  </si>
  <si>
    <t>natgeotravel</t>
  </si>
  <si>
    <t>National Geographic Travel</t>
  </si>
  <si>
    <t>thenotoriousmma</t>
  </si>
  <si>
    <t>Conor McGregor Official</t>
  </si>
  <si>
    <t>travisscott</t>
  </si>
  <si>
    <t>flame</t>
  </si>
  <si>
    <t>vanessahudgens</t>
  </si>
  <si>
    <t>ðŸ”®Vanessa HudgensðŸ”®</t>
  </si>
  <si>
    <t>caradelevingne</t>
  </si>
  <si>
    <t>Cara Delevingne</t>
  </si>
  <si>
    <t>vancityreynolds</t>
  </si>
  <si>
    <t>Ryan Reynolds</t>
  </si>
  <si>
    <t>haileybieber</t>
  </si>
  <si>
    <t>Hailey Rhode Baldwin Bieber</t>
  </si>
  <si>
    <t>stephencurry30</t>
  </si>
  <si>
    <t>Wardell Curry</t>
  </si>
  <si>
    <t>addisonraee</t>
  </si>
  <si>
    <t>britneyspears</t>
  </si>
  <si>
    <t>Britney Spears</t>
  </si>
  <si>
    <t>badbunnypr</t>
  </si>
  <si>
    <t>teddysphotos</t>
  </si>
  <si>
    <t>Ed Sheeran</t>
  </si>
  <si>
    <t>theweeknd</t>
  </si>
  <si>
    <t>The Weeknd</t>
  </si>
  <si>
    <t>chrissyteigen</t>
  </si>
  <si>
    <t>chrissy teigen</t>
  </si>
  <si>
    <t>colesprouse</t>
  </si>
  <si>
    <t>Cole Sprouse</t>
  </si>
  <si>
    <t>prattprattpratt</t>
  </si>
  <si>
    <t>Chris Pratt</t>
  </si>
  <si>
    <t>barackobama</t>
  </si>
  <si>
    <t>Barack Obama</t>
  </si>
  <si>
    <t>adidasoriginals</t>
  </si>
  <si>
    <t>adidas Originals</t>
  </si>
  <si>
    <t>houseofhighlights</t>
  </si>
  <si>
    <t>House of Highlights</t>
  </si>
  <si>
    <t>shaymitchell</t>
  </si>
  <si>
    <t>Shay Mitchell</t>
  </si>
  <si>
    <t>tyga</t>
  </si>
  <si>
    <t>T-Raww</t>
  </si>
  <si>
    <t>nickjonas</t>
  </si>
  <si>
    <t>Nick Jonas</t>
  </si>
  <si>
    <t>blakelively</t>
  </si>
  <si>
    <t>Blake Lively</t>
  </si>
  <si>
    <t>jin</t>
  </si>
  <si>
    <t>Jin of BTS</t>
  </si>
  <si>
    <t>pubity</t>
  </si>
  <si>
    <t>Pubity</t>
  </si>
  <si>
    <t>ciara</t>
  </si>
  <si>
    <t>Ciara</t>
  </si>
  <si>
    <t>madisonbeer</t>
  </si>
  <si>
    <t>Madison Beer</t>
  </si>
  <si>
    <t>thehughjackman</t>
  </si>
  <si>
    <t>sportscenter</t>
  </si>
  <si>
    <t>SportsCenter</t>
  </si>
  <si>
    <t>niallhoran</t>
  </si>
  <si>
    <t>Niall Horan</t>
  </si>
  <si>
    <t>emrata</t>
  </si>
  <si>
    <t>Emily Ratajkowski</t>
  </si>
  <si>
    <t>iamhalsey</t>
  </si>
  <si>
    <t>halsey</t>
  </si>
  <si>
    <t>playstation</t>
  </si>
  <si>
    <t>PlayStation</t>
  </si>
  <si>
    <t>Gaming</t>
  </si>
  <si>
    <t>theestallion</t>
  </si>
  <si>
    <t>Megan Thee Stallion</t>
  </si>
  <si>
    <t>50cent</t>
  </si>
  <si>
    <t>50 Cent</t>
  </si>
  <si>
    <t>reesewitherspoon</t>
  </si>
  <si>
    <t>Reese Witherspoon</t>
  </si>
  <si>
    <t>lilyjcollins</t>
  </si>
  <si>
    <t>Lily Collins</t>
  </si>
  <si>
    <t>sommerray</t>
  </si>
  <si>
    <t>Sommer Ray</t>
  </si>
  <si>
    <t>shaq</t>
  </si>
  <si>
    <t>DR. SHAQUILLE O'NEAL Ed.D.</t>
  </si>
  <si>
    <t>letthelordbewithyou</t>
  </si>
  <si>
    <t>Scott Disick</t>
  </si>
  <si>
    <t>Hugh Jackman</t>
  </si>
  <si>
    <t>frenchmontana</t>
  </si>
  <si>
    <t>French Montana</t>
  </si>
  <si>
    <t>disney</t>
  </si>
  <si>
    <t>Disney</t>
  </si>
  <si>
    <t>Addison Rae</t>
  </si>
  <si>
    <t>Channel 8</t>
  </si>
  <si>
    <t>charli</t>
  </si>
  <si>
    <t>emmawatson</t>
  </si>
  <si>
    <t>Emma Watson</t>
  </si>
  <si>
    <t>champagnepapi</t>
  </si>
  <si>
    <t>Kourtney Kardashian Barker</t>
  </si>
  <si>
    <t>floydmayweather</t>
  </si>
  <si>
    <t>Floyd Mayweather</t>
  </si>
  <si>
    <t>voguemagazine</t>
  </si>
  <si>
    <t>Vogue</t>
  </si>
  <si>
    <t>Literature &amp; Journalism</t>
  </si>
  <si>
    <t>tomholland2013</t>
  </si>
  <si>
    <t>Tom Holland</t>
  </si>
  <si>
    <t>porsche</t>
  </si>
  <si>
    <t>Porsche</t>
  </si>
  <si>
    <t>Kourtney Kardashian Barker â¤ï¸â€ðŸ”¥</t>
  </si>
  <si>
    <t>InstagramHandle</t>
  </si>
  <si>
    <t>InfluencerName</t>
  </si>
  <si>
    <t>AccountCategory1</t>
  </si>
  <si>
    <t>FollowerCount</t>
  </si>
  <si>
    <t>AudienceCountry</t>
  </si>
  <si>
    <t xml:space="preserve">AuthenticEngagement
</t>
  </si>
  <si>
    <t xml:space="preserve">EngagementAverage
</t>
  </si>
  <si>
    <t>SnapshotMonth</t>
  </si>
  <si>
    <t>Ranking</t>
  </si>
  <si>
    <t>Exclude</t>
  </si>
  <si>
    <t>Column Labels</t>
  </si>
  <si>
    <t>Grand Total</t>
  </si>
  <si>
    <t>(All)</t>
  </si>
  <si>
    <t>Row Labels</t>
  </si>
  <si>
    <t>Count of InstagramHandle</t>
  </si>
  <si>
    <t>Sum of FollowerCount</t>
  </si>
  <si>
    <t>Average of AuthenticEngagement</t>
  </si>
  <si>
    <t xml:space="preserve">Sum of AuthenticEngagement
</t>
  </si>
  <si>
    <t>Objective 1: Does engagement vary between social media category and country? How does engagement comapre across the top 3 countries?</t>
  </si>
  <si>
    <t>*Can use tableau to show all countries and categories at the same time</t>
  </si>
  <si>
    <t>In Tableau can color by category</t>
  </si>
  <si>
    <t>One for each month</t>
  </si>
  <si>
    <t>Objective 2: What is the proportion of the top 250 accounts by country and by category</t>
  </si>
  <si>
    <t>Bins</t>
  </si>
  <si>
    <t>Bin</t>
  </si>
  <si>
    <t>More</t>
  </si>
  <si>
    <t>Frequency</t>
  </si>
  <si>
    <t>One for each month?</t>
  </si>
  <si>
    <t>Objective 3: Is the distribution of follower count skewd? Skewed by category?</t>
  </si>
  <si>
    <t>TOP_10_Flag</t>
  </si>
  <si>
    <t>EngagementRate</t>
  </si>
  <si>
    <t>Objective 4: What is the engaement rate for each country and month, category and month? Does it change over time?</t>
  </si>
  <si>
    <t>Objective 5: What is the growth rate for the top 10 influencers?</t>
  </si>
  <si>
    <t>Objective 5: What is the enagement rate for the top 10 influencers?</t>
  </si>
  <si>
    <t>EnagementRate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</si>
</sst>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2" applyFont="1"/>
    <xf numFmtId="164" fontId="2" fillId="2" borderId="0" xfId="1" applyNumberFormat="1" applyFont="1" applyFill="1"/>
    <xf numFmtId="164" fontId="0" fillId="0" borderId="0" xfId="1" applyNumberFormat="1" applyFont="1"/>
    <xf numFmtId="14" fontId="2" fillId="2" borderId="0" xfId="2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2" fillId="3" borderId="1" xfId="0" applyFont="1" applyFill="1" applyBorder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2" fillId="3" borderId="2" xfId="0" applyNumberFormat="1" applyFont="1" applyFill="1" applyBorder="1" applyAlignment="1">
      <alignment horizontal="left"/>
    </xf>
    <xf numFmtId="0" fontId="3" fillId="0" borderId="0" xfId="0" applyFont="1"/>
    <xf numFmtId="3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164" fontId="0" fillId="0" borderId="0" xfId="1" applyNumberFormat="1" applyFont="1" applyFill="1" applyBorder="1" applyAlignment="1"/>
    <xf numFmtId="10" fontId="0" fillId="0" borderId="0" xfId="3" applyNumberFormat="1" applyFont="1"/>
    <xf numFmtId="164" fontId="2" fillId="3" borderId="2" xfId="0" applyNumberFormat="1" applyFont="1" applyFill="1" applyBorder="1"/>
  </cellXfs>
  <cellStyles count="4">
    <cellStyle name="40% - Accent3" xfId="2" builtinId="39"/>
    <cellStyle name="Comma" xfId="1" builtinId="3"/>
    <cellStyle name="Normal" xfId="0" builtinId="0"/>
    <cellStyle name="Percent" xfId="3" builtinId="5"/>
  </cellStyles>
  <dxfs count="2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4" formatCode="0.00%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[Instagram_FINAL_JA.xlsx]Graphs!PivotTable14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 by Country and Social Media Category -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Graphs!$C$189:$C$190</c:f>
              <c:strCache>
                <c:ptCount val="1"/>
                <c:pt idx="0">
                  <c:v>Cars &amp; Motorbikes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Graphs!$C$191:$C$195</c:f>
              <c:numCache>
                <c:formatCode>General</c:formatCode>
                <c:ptCount val="4"/>
                <c:pt idx="1">
                  <c:v>64700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6-4DD7-BBAC-7905969FAB77}"/>
            </c:ext>
          </c:extLst>
        </c:ser>
        <c:ser>
          <c:idx val="1"/>
          <c:order val="1"/>
          <c:tx>
            <c:strRef>
              <c:f>Graphs!$D$189:$D$190</c:f>
              <c:strCache>
                <c:ptCount val="1"/>
                <c:pt idx="0">
                  <c:v>Cinema &amp; Actors/actresses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Graphs!$D$191:$D$195</c:f>
              <c:numCache>
                <c:formatCode>General</c:formatCode>
                <c:ptCount val="4"/>
                <c:pt idx="0">
                  <c:v>802927.77777777775</c:v>
                </c:pt>
                <c:pt idx="1">
                  <c:v>914516.66666666663</c:v>
                </c:pt>
                <c:pt idx="2">
                  <c:v>978910.52631578944</c:v>
                </c:pt>
                <c:pt idx="3">
                  <c:v>666021.05263157899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6-4DD7-BBAC-7905969FAB77}"/>
            </c:ext>
          </c:extLst>
        </c:ser>
        <c:ser>
          <c:idx val="2"/>
          <c:order val="2"/>
          <c:tx>
            <c:strRef>
              <c:f>Graphs!$E$189:$E$190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Graphs!$E$191:$E$195</c:f>
              <c:numCache>
                <c:formatCode>General</c:formatCode>
                <c:ptCount val="4"/>
                <c:pt idx="0">
                  <c:v>1376792.3076923077</c:v>
                </c:pt>
                <c:pt idx="1">
                  <c:v>783753.84615384613</c:v>
                </c:pt>
                <c:pt idx="2">
                  <c:v>845725</c:v>
                </c:pt>
                <c:pt idx="3">
                  <c:v>673750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6-4DD7-BBAC-7905969FAB77}"/>
            </c:ext>
          </c:extLst>
        </c:ser>
        <c:ser>
          <c:idx val="3"/>
          <c:order val="3"/>
          <c:tx>
            <c:strRef>
              <c:f>Graphs!$F$189:$F$190</c:f>
              <c:strCache>
                <c:ptCount val="1"/>
                <c:pt idx="0">
                  <c:v>Gaming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Graphs!$F$191:$F$195</c:f>
              <c:numCache>
                <c:formatCode>General</c:formatCode>
                <c:ptCount val="4"/>
                <c:pt idx="0">
                  <c:v>80500</c:v>
                </c:pt>
                <c:pt idx="1">
                  <c:v>64000</c:v>
                </c:pt>
                <c:pt idx="2">
                  <c:v>107300</c:v>
                </c:pt>
                <c:pt idx="3">
                  <c:v>104900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6-4DD7-BBAC-7905969FAB77}"/>
            </c:ext>
          </c:extLst>
        </c:ser>
        <c:ser>
          <c:idx val="4"/>
          <c:order val="4"/>
          <c:tx>
            <c:strRef>
              <c:f>Graphs!$G$189:$G$190</c:f>
              <c:strCache>
                <c:ptCount val="1"/>
                <c:pt idx="0">
                  <c:v>Humor &amp; Fun &amp; Happiness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Graphs!$G$191:$G$195</c:f>
              <c:numCache>
                <c:formatCode>General</c:formatCode>
                <c:ptCount val="4"/>
                <c:pt idx="0">
                  <c:v>214500</c:v>
                </c:pt>
                <c:pt idx="1">
                  <c:v>192200</c:v>
                </c:pt>
                <c:pt idx="2">
                  <c:v>249300</c:v>
                </c:pt>
                <c:pt idx="3">
                  <c:v>128300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6-4DD7-BBAC-7905969FAB77}"/>
            </c:ext>
          </c:extLst>
        </c:ser>
        <c:ser>
          <c:idx val="5"/>
          <c:order val="5"/>
          <c:tx>
            <c:strRef>
              <c:f>Graphs!$H$189:$H$190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Graphs!$H$191:$H$195</c:f>
              <c:numCache>
                <c:formatCode>General</c:formatCode>
                <c:ptCount val="4"/>
                <c:pt idx="0">
                  <c:v>1008850</c:v>
                </c:pt>
                <c:pt idx="1">
                  <c:v>2640400</c:v>
                </c:pt>
                <c:pt idx="2">
                  <c:v>738280</c:v>
                </c:pt>
                <c:pt idx="3">
                  <c:v>584180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6-4DD7-BBAC-7905969FAB77}"/>
            </c:ext>
          </c:extLst>
        </c:ser>
        <c:ser>
          <c:idx val="6"/>
          <c:order val="6"/>
          <c:tx>
            <c:strRef>
              <c:f>Graphs!$I$189:$I$190</c:f>
              <c:strCache>
                <c:ptCount val="1"/>
                <c:pt idx="0">
                  <c:v>Literature &amp; Journalism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Graphs!$I$191:$I$195</c:f>
              <c:numCache>
                <c:formatCode>General</c:formatCode>
                <c:ptCount val="4"/>
                <c:pt idx="2">
                  <c:v>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6-4DD7-BBAC-7905969FAB77}"/>
            </c:ext>
          </c:extLst>
        </c:ser>
        <c:ser>
          <c:idx val="7"/>
          <c:order val="7"/>
          <c:tx>
            <c:strRef>
              <c:f>Graphs!$J$189:$J$190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Graphs!$J$191:$J$195</c:f>
              <c:numCache>
                <c:formatCode>General</c:formatCode>
                <c:ptCount val="4"/>
                <c:pt idx="0">
                  <c:v>1542859.2592592593</c:v>
                </c:pt>
                <c:pt idx="1">
                  <c:v>1249862.9629629629</c:v>
                </c:pt>
                <c:pt idx="2">
                  <c:v>1250496.1538461538</c:v>
                </c:pt>
                <c:pt idx="3">
                  <c:v>1304418.5185185184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6-4DD7-BBAC-7905969FAB77}"/>
            </c:ext>
          </c:extLst>
        </c:ser>
        <c:ser>
          <c:idx val="8"/>
          <c:order val="8"/>
          <c:tx>
            <c:strRef>
              <c:f>Graphs!$K$189:$K$190</c:f>
              <c:strCache>
                <c:ptCount val="1"/>
                <c:pt idx="0">
                  <c:v>Nature &amp; landscapes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Graphs!$K$191:$K$195</c:f>
              <c:numCache>
                <c:formatCode>General</c:formatCode>
                <c:ptCount val="4"/>
                <c:pt idx="0">
                  <c:v>87650</c:v>
                </c:pt>
                <c:pt idx="1">
                  <c:v>72300</c:v>
                </c:pt>
                <c:pt idx="2">
                  <c:v>78800</c:v>
                </c:pt>
                <c:pt idx="3">
                  <c:v>135800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76-4DD7-BBAC-7905969FAB77}"/>
            </c:ext>
          </c:extLst>
        </c:ser>
        <c:ser>
          <c:idx val="9"/>
          <c:order val="9"/>
          <c:tx>
            <c:strRef>
              <c:f>Graphs!$L$189:$L$190</c:f>
              <c:strCache>
                <c:ptCount val="1"/>
                <c:pt idx="0">
                  <c:v>Politics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Graphs!$L$191:$L$195</c:f>
              <c:numCache>
                <c:formatCode>General</c:formatCode>
                <c:ptCount val="4"/>
                <c:pt idx="0">
                  <c:v>140300</c:v>
                </c:pt>
                <c:pt idx="1">
                  <c:v>103000</c:v>
                </c:pt>
                <c:pt idx="2">
                  <c:v>173650</c:v>
                </c:pt>
                <c:pt idx="3">
                  <c:v>140450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76-4DD7-BBAC-7905969FAB77}"/>
            </c:ext>
          </c:extLst>
        </c:ser>
        <c:ser>
          <c:idx val="10"/>
          <c:order val="10"/>
          <c:tx>
            <c:strRef>
              <c:f>Graphs!$M$189:$M$190</c:f>
              <c:strCache>
                <c:ptCount val="1"/>
                <c:pt idx="0">
                  <c:v>Shows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Graphs!$M$191:$M$195</c:f>
              <c:numCache>
                <c:formatCode>General</c:formatCode>
                <c:ptCount val="4"/>
                <c:pt idx="0">
                  <c:v>102266.66666666667</c:v>
                </c:pt>
                <c:pt idx="1">
                  <c:v>71766.666666666672</c:v>
                </c:pt>
                <c:pt idx="2">
                  <c:v>64166.666666666664</c:v>
                </c:pt>
                <c:pt idx="3">
                  <c:v>60700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76-4DD7-BBAC-7905969FAB77}"/>
            </c:ext>
          </c:extLst>
        </c:ser>
        <c:ser>
          <c:idx val="11"/>
          <c:order val="11"/>
          <c:tx>
            <c:strRef>
              <c:f>Graphs!$N$189:$N$190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Graphs!$N$191:$N$195</c:f>
              <c:numCache>
                <c:formatCode>General</c:formatCode>
                <c:ptCount val="4"/>
                <c:pt idx="0">
                  <c:v>364166.66666666669</c:v>
                </c:pt>
                <c:pt idx="1">
                  <c:v>258650</c:v>
                </c:pt>
                <c:pt idx="2">
                  <c:v>176142.85714285713</c:v>
                </c:pt>
                <c:pt idx="3">
                  <c:v>203200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76-4DD7-BBAC-7905969F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390927"/>
        <c:axId val="833381359"/>
      </c:lineChart>
      <c:catAx>
        <c:axId val="8333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81359"/>
        <c:crosses val="autoZero"/>
        <c:auto val="1"/>
        <c:lblAlgn val="ctr"/>
        <c:lblOffset val="100"/>
        <c:noMultiLvlLbl val="0"/>
      </c:catAx>
      <c:valAx>
        <c:axId val="8333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9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[Instagram_FINAL_JA.xlsx]Graphs!Distributionoftop250byCategory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Graphs!$C$30:$C$31</c:f>
              <c:strCache>
                <c:ptCount val="1"/>
                <c:pt idx="0">
                  <c:v>3/31/2022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Graphs!$B$32:$B$50</c:f>
              <c:strCache>
                <c:ptCount val="18"/>
                <c:pt idx="0">
                  <c:v>Cinema &amp; Actors/actresses</c:v>
                </c:pt>
                <c:pt idx="1">
                  <c:v>Music</c:v>
                </c:pt>
                <c:pt idx="2">
                  <c:v>Sports</c:v>
                </c:pt>
                <c:pt idx="3">
                  <c:v>Fashion</c:v>
                </c:pt>
                <c:pt idx="4">
                  <c:v>Lifestyle</c:v>
                </c:pt>
                <c:pt idx="5">
                  <c:v>Shows</c:v>
                </c:pt>
                <c:pt idx="6">
                  <c:v>Politics</c:v>
                </c:pt>
                <c:pt idx="7">
                  <c:v>Humor &amp; Fun &amp; Happiness</c:v>
                </c:pt>
                <c:pt idx="8">
                  <c:v>Cars &amp; Motorbikes</c:v>
                </c:pt>
                <c:pt idx="9">
                  <c:v>Food &amp; Cooking</c:v>
                </c:pt>
                <c:pt idx="10">
                  <c:v>Gaming</c:v>
                </c:pt>
                <c:pt idx="11">
                  <c:v>Fashoin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Science</c:v>
                </c:pt>
                <c:pt idx="15">
                  <c:v>Computers &amp; Gadgets</c:v>
                </c:pt>
                <c:pt idx="16">
                  <c:v>DIY &amp; Design</c:v>
                </c:pt>
                <c:pt idx="17">
                  <c:v>Literature &amp; Journalism</c:v>
                </c:pt>
              </c:strCache>
            </c:strRef>
          </c:cat>
          <c:val>
            <c:numRef>
              <c:f>Graphs!$C$32:$C$50</c:f>
              <c:numCache>
                <c:formatCode>General</c:formatCode>
                <c:ptCount val="18"/>
                <c:pt idx="0">
                  <c:v>78</c:v>
                </c:pt>
                <c:pt idx="1">
                  <c:v>75</c:v>
                </c:pt>
                <c:pt idx="2">
                  <c:v>44</c:v>
                </c:pt>
                <c:pt idx="3">
                  <c:v>18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1-45F8-B1B5-D8C67E5AC8FB}"/>
            </c:ext>
          </c:extLst>
        </c:ser>
        <c:ser>
          <c:idx val="1"/>
          <c:order val="1"/>
          <c:tx>
            <c:strRef>
              <c:f>Graphs!$D$30:$D$31</c:f>
              <c:strCache>
                <c:ptCount val="1"/>
                <c:pt idx="0">
                  <c:v>6/30/2022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Graphs!$B$32:$B$50</c:f>
              <c:strCache>
                <c:ptCount val="18"/>
                <c:pt idx="0">
                  <c:v>Cinema &amp; Actors/actresses</c:v>
                </c:pt>
                <c:pt idx="1">
                  <c:v>Music</c:v>
                </c:pt>
                <c:pt idx="2">
                  <c:v>Sports</c:v>
                </c:pt>
                <c:pt idx="3">
                  <c:v>Fashion</c:v>
                </c:pt>
                <c:pt idx="4">
                  <c:v>Lifestyle</c:v>
                </c:pt>
                <c:pt idx="5">
                  <c:v>Shows</c:v>
                </c:pt>
                <c:pt idx="6">
                  <c:v>Politics</c:v>
                </c:pt>
                <c:pt idx="7">
                  <c:v>Humor &amp; Fun &amp; Happiness</c:v>
                </c:pt>
                <c:pt idx="8">
                  <c:v>Cars &amp; Motorbikes</c:v>
                </c:pt>
                <c:pt idx="9">
                  <c:v>Food &amp; Cooking</c:v>
                </c:pt>
                <c:pt idx="10">
                  <c:v>Gaming</c:v>
                </c:pt>
                <c:pt idx="11">
                  <c:v>Fashoin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Science</c:v>
                </c:pt>
                <c:pt idx="15">
                  <c:v>Computers &amp; Gadgets</c:v>
                </c:pt>
                <c:pt idx="16">
                  <c:v>DIY &amp; Design</c:v>
                </c:pt>
                <c:pt idx="17">
                  <c:v>Literature &amp; Journalism</c:v>
                </c:pt>
              </c:strCache>
            </c:strRef>
          </c:cat>
          <c:val>
            <c:numRef>
              <c:f>Graphs!$D$32:$D$50</c:f>
              <c:numCache>
                <c:formatCode>General</c:formatCode>
                <c:ptCount val="18"/>
                <c:pt idx="0">
                  <c:v>75</c:v>
                </c:pt>
                <c:pt idx="1">
                  <c:v>75</c:v>
                </c:pt>
                <c:pt idx="2">
                  <c:v>49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1-45F8-B1B5-D8C67E5AC8FB}"/>
            </c:ext>
          </c:extLst>
        </c:ser>
        <c:ser>
          <c:idx val="2"/>
          <c:order val="2"/>
          <c:tx>
            <c:strRef>
              <c:f>Graphs!$E$30:$E$31</c:f>
              <c:strCache>
                <c:ptCount val="1"/>
                <c:pt idx="0">
                  <c:v>9/30/2022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Graphs!$B$32:$B$50</c:f>
              <c:strCache>
                <c:ptCount val="18"/>
                <c:pt idx="0">
                  <c:v>Cinema &amp; Actors/actresses</c:v>
                </c:pt>
                <c:pt idx="1">
                  <c:v>Music</c:v>
                </c:pt>
                <c:pt idx="2">
                  <c:v>Sports</c:v>
                </c:pt>
                <c:pt idx="3">
                  <c:v>Fashion</c:v>
                </c:pt>
                <c:pt idx="4">
                  <c:v>Lifestyle</c:v>
                </c:pt>
                <c:pt idx="5">
                  <c:v>Shows</c:v>
                </c:pt>
                <c:pt idx="6">
                  <c:v>Politics</c:v>
                </c:pt>
                <c:pt idx="7">
                  <c:v>Humor &amp; Fun &amp; Happiness</c:v>
                </c:pt>
                <c:pt idx="8">
                  <c:v>Cars &amp; Motorbikes</c:v>
                </c:pt>
                <c:pt idx="9">
                  <c:v>Food &amp; Cooking</c:v>
                </c:pt>
                <c:pt idx="10">
                  <c:v>Gaming</c:v>
                </c:pt>
                <c:pt idx="11">
                  <c:v>Fashoin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Science</c:v>
                </c:pt>
                <c:pt idx="15">
                  <c:v>Computers &amp; Gadgets</c:v>
                </c:pt>
                <c:pt idx="16">
                  <c:v>DIY &amp; Design</c:v>
                </c:pt>
                <c:pt idx="17">
                  <c:v>Literature &amp; Journalism</c:v>
                </c:pt>
              </c:strCache>
            </c:strRef>
          </c:cat>
          <c:val>
            <c:numRef>
              <c:f>Graphs!$E$32:$E$50</c:f>
              <c:numCache>
                <c:formatCode>General</c:formatCode>
                <c:ptCount val="18"/>
                <c:pt idx="0">
                  <c:v>73</c:v>
                </c:pt>
                <c:pt idx="1">
                  <c:v>72</c:v>
                </c:pt>
                <c:pt idx="2">
                  <c:v>51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1-45F8-B1B5-D8C67E5AC8FB}"/>
            </c:ext>
          </c:extLst>
        </c:ser>
        <c:ser>
          <c:idx val="3"/>
          <c:order val="3"/>
          <c:tx>
            <c:strRef>
              <c:f>Graphs!$F$30:$F$31</c:f>
              <c:strCache>
                <c:ptCount val="1"/>
                <c:pt idx="0">
                  <c:v>10/31/2022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Graphs!$B$32:$B$50</c:f>
              <c:strCache>
                <c:ptCount val="18"/>
                <c:pt idx="0">
                  <c:v>Cinema &amp; Actors/actresses</c:v>
                </c:pt>
                <c:pt idx="1">
                  <c:v>Music</c:v>
                </c:pt>
                <c:pt idx="2">
                  <c:v>Sports</c:v>
                </c:pt>
                <c:pt idx="3">
                  <c:v>Fashion</c:v>
                </c:pt>
                <c:pt idx="4">
                  <c:v>Lifestyle</c:v>
                </c:pt>
                <c:pt idx="5">
                  <c:v>Shows</c:v>
                </c:pt>
                <c:pt idx="6">
                  <c:v>Politics</c:v>
                </c:pt>
                <c:pt idx="7">
                  <c:v>Humor &amp; Fun &amp; Happiness</c:v>
                </c:pt>
                <c:pt idx="8">
                  <c:v>Cars &amp; Motorbikes</c:v>
                </c:pt>
                <c:pt idx="9">
                  <c:v>Food &amp; Cooking</c:v>
                </c:pt>
                <c:pt idx="10">
                  <c:v>Gaming</c:v>
                </c:pt>
                <c:pt idx="11">
                  <c:v>Fashoin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Science</c:v>
                </c:pt>
                <c:pt idx="15">
                  <c:v>Computers &amp; Gadgets</c:v>
                </c:pt>
                <c:pt idx="16">
                  <c:v>DIY &amp; Design</c:v>
                </c:pt>
                <c:pt idx="17">
                  <c:v>Literature &amp; Journalism</c:v>
                </c:pt>
              </c:strCache>
            </c:strRef>
          </c:cat>
          <c:val>
            <c:numRef>
              <c:f>Graphs!$F$32:$F$50</c:f>
              <c:numCache>
                <c:formatCode>General</c:formatCode>
                <c:ptCount val="18"/>
                <c:pt idx="0">
                  <c:v>75</c:v>
                </c:pt>
                <c:pt idx="1">
                  <c:v>75</c:v>
                </c:pt>
                <c:pt idx="2">
                  <c:v>48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1-45F8-B1B5-D8C67E5A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[Instagram_FINAL_JA.xlsx]Graphs!Distributionoftop250byCategory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Graphs!$C$30:$C$31</c:f>
              <c:strCache>
                <c:ptCount val="1"/>
                <c:pt idx="0">
                  <c:v>3/31/2022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CA-4885-97C2-C8EC7549F8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CA-4885-97C2-C8EC7549F8D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CA-4885-97C2-C8EC7549F8D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CA-4885-97C2-C8EC7549F8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CA-4885-97C2-C8EC7549F8D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CA-4885-97C2-C8EC7549F8D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CA-4885-97C2-C8EC7549F8D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CA-4885-97C2-C8EC7549F8D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CA-4885-97C2-C8EC7549F8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CA-4885-97C2-C8EC7549F8D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CA-4885-97C2-C8EC7549F8D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CA-4885-97C2-C8EC7549F8D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CA-4885-97C2-C8EC7549F8D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CA-4885-97C2-C8EC7549F8D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CA-4885-97C2-C8EC7549F8D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CA-4885-97C2-C8EC7549F8D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CCA-4885-97C2-C8EC7549F8D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CCA-4885-97C2-C8EC7549F8DF}"/>
              </c:ext>
            </c:extLst>
          </c:dPt>
          <c:cat>
            <c:strRef>
              <c:f>Graphs!$B$32:$B$50</c:f>
              <c:strCache>
                <c:ptCount val="18"/>
                <c:pt idx="0">
                  <c:v>Cinema &amp; Actors/actresses</c:v>
                </c:pt>
                <c:pt idx="1">
                  <c:v>Music</c:v>
                </c:pt>
                <c:pt idx="2">
                  <c:v>Sports</c:v>
                </c:pt>
                <c:pt idx="3">
                  <c:v>Fashion</c:v>
                </c:pt>
                <c:pt idx="4">
                  <c:v>Lifestyle</c:v>
                </c:pt>
                <c:pt idx="5">
                  <c:v>Shows</c:v>
                </c:pt>
                <c:pt idx="6">
                  <c:v>Politics</c:v>
                </c:pt>
                <c:pt idx="7">
                  <c:v>Humor &amp; Fun &amp; Happiness</c:v>
                </c:pt>
                <c:pt idx="8">
                  <c:v>Cars &amp; Motorbikes</c:v>
                </c:pt>
                <c:pt idx="9">
                  <c:v>Food &amp; Cooking</c:v>
                </c:pt>
                <c:pt idx="10">
                  <c:v>Gaming</c:v>
                </c:pt>
                <c:pt idx="11">
                  <c:v>Fashoin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Science</c:v>
                </c:pt>
                <c:pt idx="15">
                  <c:v>Computers &amp; Gadgets</c:v>
                </c:pt>
                <c:pt idx="16">
                  <c:v>DIY &amp; Design</c:v>
                </c:pt>
                <c:pt idx="17">
                  <c:v>Literature &amp; Journalism</c:v>
                </c:pt>
              </c:strCache>
            </c:strRef>
          </c:cat>
          <c:val>
            <c:numRef>
              <c:f>Graphs!$C$32:$C$50</c:f>
              <c:numCache>
                <c:formatCode>General</c:formatCode>
                <c:ptCount val="18"/>
                <c:pt idx="0">
                  <c:v>78</c:v>
                </c:pt>
                <c:pt idx="1">
                  <c:v>75</c:v>
                </c:pt>
                <c:pt idx="2">
                  <c:v>44</c:v>
                </c:pt>
                <c:pt idx="3">
                  <c:v>18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CCA-4885-97C2-C8EC7549F8DF}"/>
            </c:ext>
          </c:extLst>
        </c:ser>
        <c:ser>
          <c:idx val="1"/>
          <c:order val="1"/>
          <c:tx>
            <c:strRef>
              <c:f>Graphs!$D$30:$D$31</c:f>
              <c:strCache>
                <c:ptCount val="1"/>
                <c:pt idx="0">
                  <c:v>6/30/2022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FCCA-4885-97C2-C8EC7549F8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FCCA-4885-97C2-C8EC7549F8D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CCA-4885-97C2-C8EC7549F8D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CCA-4885-97C2-C8EC7549F8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CCA-4885-97C2-C8EC7549F8D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CCA-4885-97C2-C8EC7549F8D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CCA-4885-97C2-C8EC7549F8D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FCCA-4885-97C2-C8EC7549F8D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FCCA-4885-97C2-C8EC7549F8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FCCA-4885-97C2-C8EC7549F8D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FCCA-4885-97C2-C8EC7549F8D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FCCA-4885-97C2-C8EC7549F8D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FCCA-4885-97C2-C8EC7549F8D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FCCA-4885-97C2-C8EC7549F8D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FCCA-4885-97C2-C8EC7549F8D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FCCA-4885-97C2-C8EC7549F8D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FCCA-4885-97C2-C8EC7549F8D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FCCA-4885-97C2-C8EC7549F8DF}"/>
              </c:ext>
            </c:extLst>
          </c:dPt>
          <c:cat>
            <c:strRef>
              <c:f>Graphs!$B$32:$B$50</c:f>
              <c:strCache>
                <c:ptCount val="18"/>
                <c:pt idx="0">
                  <c:v>Cinema &amp; Actors/actresses</c:v>
                </c:pt>
                <c:pt idx="1">
                  <c:v>Music</c:v>
                </c:pt>
                <c:pt idx="2">
                  <c:v>Sports</c:v>
                </c:pt>
                <c:pt idx="3">
                  <c:v>Fashion</c:v>
                </c:pt>
                <c:pt idx="4">
                  <c:v>Lifestyle</c:v>
                </c:pt>
                <c:pt idx="5">
                  <c:v>Shows</c:v>
                </c:pt>
                <c:pt idx="6">
                  <c:v>Politics</c:v>
                </c:pt>
                <c:pt idx="7">
                  <c:v>Humor &amp; Fun &amp; Happiness</c:v>
                </c:pt>
                <c:pt idx="8">
                  <c:v>Cars &amp; Motorbikes</c:v>
                </c:pt>
                <c:pt idx="9">
                  <c:v>Food &amp; Cooking</c:v>
                </c:pt>
                <c:pt idx="10">
                  <c:v>Gaming</c:v>
                </c:pt>
                <c:pt idx="11">
                  <c:v>Fashoin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Science</c:v>
                </c:pt>
                <c:pt idx="15">
                  <c:v>Computers &amp; Gadgets</c:v>
                </c:pt>
                <c:pt idx="16">
                  <c:v>DIY &amp; Design</c:v>
                </c:pt>
                <c:pt idx="17">
                  <c:v>Literature &amp; Journalism</c:v>
                </c:pt>
              </c:strCache>
            </c:strRef>
          </c:cat>
          <c:val>
            <c:numRef>
              <c:f>Graphs!$D$32:$D$50</c:f>
              <c:numCache>
                <c:formatCode>General</c:formatCode>
                <c:ptCount val="18"/>
                <c:pt idx="0">
                  <c:v>75</c:v>
                </c:pt>
                <c:pt idx="1">
                  <c:v>75</c:v>
                </c:pt>
                <c:pt idx="2">
                  <c:v>49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CCA-4885-97C2-C8EC7549F8DF}"/>
            </c:ext>
          </c:extLst>
        </c:ser>
        <c:ser>
          <c:idx val="2"/>
          <c:order val="2"/>
          <c:tx>
            <c:strRef>
              <c:f>Graphs!$E$30:$E$31</c:f>
              <c:strCache>
                <c:ptCount val="1"/>
                <c:pt idx="0">
                  <c:v>9/30/2022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CCA-4885-97C2-C8EC7549F8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CCA-4885-97C2-C8EC7549F8D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CCA-4885-97C2-C8EC7549F8D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CCA-4885-97C2-C8EC7549F8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CCA-4885-97C2-C8EC7549F8D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CCA-4885-97C2-C8EC7549F8D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CCA-4885-97C2-C8EC7549F8D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CCA-4885-97C2-C8EC7549F8D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CCA-4885-97C2-C8EC7549F8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CCA-4885-97C2-C8EC7549F8D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CCA-4885-97C2-C8EC7549F8D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CCA-4885-97C2-C8EC7549F8D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CCA-4885-97C2-C8EC7549F8D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CCA-4885-97C2-C8EC7549F8D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CCA-4885-97C2-C8EC7549F8D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CCA-4885-97C2-C8EC7549F8D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CCA-4885-97C2-C8EC7549F8D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CCA-4885-97C2-C8EC7549F8DF}"/>
              </c:ext>
            </c:extLst>
          </c:dPt>
          <c:cat>
            <c:strRef>
              <c:f>Graphs!$B$32:$B$50</c:f>
              <c:strCache>
                <c:ptCount val="18"/>
                <c:pt idx="0">
                  <c:v>Cinema &amp; Actors/actresses</c:v>
                </c:pt>
                <c:pt idx="1">
                  <c:v>Music</c:v>
                </c:pt>
                <c:pt idx="2">
                  <c:v>Sports</c:v>
                </c:pt>
                <c:pt idx="3">
                  <c:v>Fashion</c:v>
                </c:pt>
                <c:pt idx="4">
                  <c:v>Lifestyle</c:v>
                </c:pt>
                <c:pt idx="5">
                  <c:v>Shows</c:v>
                </c:pt>
                <c:pt idx="6">
                  <c:v>Politics</c:v>
                </c:pt>
                <c:pt idx="7">
                  <c:v>Humor &amp; Fun &amp; Happiness</c:v>
                </c:pt>
                <c:pt idx="8">
                  <c:v>Cars &amp; Motorbikes</c:v>
                </c:pt>
                <c:pt idx="9">
                  <c:v>Food &amp; Cooking</c:v>
                </c:pt>
                <c:pt idx="10">
                  <c:v>Gaming</c:v>
                </c:pt>
                <c:pt idx="11">
                  <c:v>Fashoin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Science</c:v>
                </c:pt>
                <c:pt idx="15">
                  <c:v>Computers &amp; Gadgets</c:v>
                </c:pt>
                <c:pt idx="16">
                  <c:v>DIY &amp; Design</c:v>
                </c:pt>
                <c:pt idx="17">
                  <c:v>Literature &amp; Journalism</c:v>
                </c:pt>
              </c:strCache>
            </c:strRef>
          </c:cat>
          <c:val>
            <c:numRef>
              <c:f>Graphs!$E$32:$E$50</c:f>
              <c:numCache>
                <c:formatCode>General</c:formatCode>
                <c:ptCount val="18"/>
                <c:pt idx="0">
                  <c:v>73</c:v>
                </c:pt>
                <c:pt idx="1">
                  <c:v>72</c:v>
                </c:pt>
                <c:pt idx="2">
                  <c:v>51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CCA-4885-97C2-C8EC7549F8DF}"/>
            </c:ext>
          </c:extLst>
        </c:ser>
        <c:ser>
          <c:idx val="3"/>
          <c:order val="3"/>
          <c:tx>
            <c:strRef>
              <c:f>Graphs!$F$30:$F$31</c:f>
              <c:strCache>
                <c:ptCount val="1"/>
                <c:pt idx="0">
                  <c:v>10/31/2022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FCCA-4885-97C2-C8EC7549F8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FCCA-4885-97C2-C8EC7549F8D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FCCA-4885-97C2-C8EC7549F8D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FCCA-4885-97C2-C8EC7549F8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FCCA-4885-97C2-C8EC7549F8D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FCCA-4885-97C2-C8EC7549F8D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FCCA-4885-97C2-C8EC7549F8D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FCCA-4885-97C2-C8EC7549F8D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FCCA-4885-97C2-C8EC7549F8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FCCA-4885-97C2-C8EC7549F8D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FCCA-4885-97C2-C8EC7549F8D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FCCA-4885-97C2-C8EC7549F8D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FCCA-4885-97C2-C8EC7549F8D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FCCA-4885-97C2-C8EC7549F8D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FCCA-4885-97C2-C8EC7549F8D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FCCA-4885-97C2-C8EC7549F8D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FCCA-4885-97C2-C8EC7549F8D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FCCA-4885-97C2-C8EC7549F8DF}"/>
              </c:ext>
            </c:extLst>
          </c:dPt>
          <c:cat>
            <c:strRef>
              <c:f>Graphs!$B$32:$B$50</c:f>
              <c:strCache>
                <c:ptCount val="18"/>
                <c:pt idx="0">
                  <c:v>Cinema &amp; Actors/actresses</c:v>
                </c:pt>
                <c:pt idx="1">
                  <c:v>Music</c:v>
                </c:pt>
                <c:pt idx="2">
                  <c:v>Sports</c:v>
                </c:pt>
                <c:pt idx="3">
                  <c:v>Fashion</c:v>
                </c:pt>
                <c:pt idx="4">
                  <c:v>Lifestyle</c:v>
                </c:pt>
                <c:pt idx="5">
                  <c:v>Shows</c:v>
                </c:pt>
                <c:pt idx="6">
                  <c:v>Politics</c:v>
                </c:pt>
                <c:pt idx="7">
                  <c:v>Humor &amp; Fun &amp; Happiness</c:v>
                </c:pt>
                <c:pt idx="8">
                  <c:v>Cars &amp; Motorbikes</c:v>
                </c:pt>
                <c:pt idx="9">
                  <c:v>Food &amp; Cooking</c:v>
                </c:pt>
                <c:pt idx="10">
                  <c:v>Gaming</c:v>
                </c:pt>
                <c:pt idx="11">
                  <c:v>Fashoin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Science</c:v>
                </c:pt>
                <c:pt idx="15">
                  <c:v>Computers &amp; Gadgets</c:v>
                </c:pt>
                <c:pt idx="16">
                  <c:v>DIY &amp; Design</c:v>
                </c:pt>
                <c:pt idx="17">
                  <c:v>Literature &amp; Journalism</c:v>
                </c:pt>
              </c:strCache>
            </c:strRef>
          </c:cat>
          <c:val>
            <c:numRef>
              <c:f>Graphs!$F$32:$F$50</c:f>
              <c:numCache>
                <c:formatCode>General</c:formatCode>
                <c:ptCount val="18"/>
                <c:pt idx="0">
                  <c:v>75</c:v>
                </c:pt>
                <c:pt idx="1">
                  <c:v>75</c:v>
                </c:pt>
                <c:pt idx="2">
                  <c:v>48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CCA-4885-97C2-C8EC7549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0698031"/>
        <c:axId val="1080696783"/>
      </c:barChart>
      <c:valAx>
        <c:axId val="10806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98031"/>
        <c:crossBetween val="between"/>
      </c:valAx>
      <c:catAx>
        <c:axId val="10806980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967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[Instagram_FINAL_JA.xlsx]Graphs!PivotTable11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Graphs!$C$54:$C$55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Graphs!$C$56:$C$125</c:f>
              <c:numCache>
                <c:formatCode>General</c:formatCode>
                <c:ptCount val="65"/>
                <c:pt idx="0">
                  <c:v>18</c:v>
                </c:pt>
                <c:pt idx="1">
                  <c:v>27</c:v>
                </c:pt>
                <c:pt idx="2">
                  <c:v>6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3">
                  <c:v>1</c:v>
                </c:pt>
                <c:pt idx="16">
                  <c:v>27</c:v>
                </c:pt>
                <c:pt idx="17">
                  <c:v>18</c:v>
                </c:pt>
                <c:pt idx="18">
                  <c:v>6</c:v>
                </c:pt>
                <c:pt idx="19">
                  <c:v>13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30">
                  <c:v>1</c:v>
                </c:pt>
                <c:pt idx="31">
                  <c:v>19</c:v>
                </c:pt>
                <c:pt idx="32">
                  <c:v>26</c:v>
                </c:pt>
                <c:pt idx="33">
                  <c:v>7</c:v>
                </c:pt>
                <c:pt idx="34">
                  <c:v>12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8">
                  <c:v>27</c:v>
                </c:pt>
                <c:pt idx="49">
                  <c:v>19</c:v>
                </c:pt>
                <c:pt idx="50">
                  <c:v>6</c:v>
                </c:pt>
                <c:pt idx="51">
                  <c:v>10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430A-95B2-7708F873F153}"/>
            </c:ext>
          </c:extLst>
        </c:ser>
        <c:ser>
          <c:idx val="1"/>
          <c:order val="1"/>
          <c:tx>
            <c:strRef>
              <c:f>Graphs!$D$54:$D$55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Graphs!$D$56:$D$125</c:f>
              <c:numCache>
                <c:formatCode>General</c:formatCode>
                <c:ptCount val="65"/>
                <c:pt idx="0">
                  <c:v>36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8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38</c:v>
                </c:pt>
                <c:pt idx="18">
                  <c:v>6</c:v>
                </c:pt>
                <c:pt idx="19">
                  <c:v>3</c:v>
                </c:pt>
                <c:pt idx="20">
                  <c:v>2</c:v>
                </c:pt>
                <c:pt idx="22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35</c:v>
                </c:pt>
                <c:pt idx="32">
                  <c:v>5</c:v>
                </c:pt>
                <c:pt idx="33">
                  <c:v>7</c:v>
                </c:pt>
                <c:pt idx="34">
                  <c:v>3</c:v>
                </c:pt>
                <c:pt idx="35">
                  <c:v>2</c:v>
                </c:pt>
                <c:pt idx="37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37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59">
                  <c:v>1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5-430A-95B2-7708F873F153}"/>
            </c:ext>
          </c:extLst>
        </c:ser>
        <c:ser>
          <c:idx val="2"/>
          <c:order val="2"/>
          <c:tx>
            <c:strRef>
              <c:f>Graphs!$E$54:$E$55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Graphs!$E$56:$E$125</c:f>
              <c:numCache>
                <c:formatCode>General</c:formatCode>
                <c:ptCount val="65"/>
                <c:pt idx="0">
                  <c:v>15</c:v>
                </c:pt>
                <c:pt idx="1">
                  <c:v>15</c:v>
                </c:pt>
                <c:pt idx="2">
                  <c:v>9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16">
                  <c:v>14</c:v>
                </c:pt>
                <c:pt idx="17">
                  <c:v>11</c:v>
                </c:pt>
                <c:pt idx="18">
                  <c:v>8</c:v>
                </c:pt>
                <c:pt idx="21">
                  <c:v>2</c:v>
                </c:pt>
                <c:pt idx="24">
                  <c:v>1</c:v>
                </c:pt>
                <c:pt idx="31">
                  <c:v>12</c:v>
                </c:pt>
                <c:pt idx="32">
                  <c:v>14</c:v>
                </c:pt>
                <c:pt idx="33">
                  <c:v>10</c:v>
                </c:pt>
                <c:pt idx="36">
                  <c:v>2</c:v>
                </c:pt>
                <c:pt idx="38">
                  <c:v>1</c:v>
                </c:pt>
                <c:pt idx="48">
                  <c:v>15</c:v>
                </c:pt>
                <c:pt idx="49">
                  <c:v>12</c:v>
                </c:pt>
                <c:pt idx="50">
                  <c:v>10</c:v>
                </c:pt>
                <c:pt idx="53">
                  <c:v>2</c:v>
                </c:pt>
                <c:pt idx="54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5-430A-95B2-7708F873F153}"/>
            </c:ext>
          </c:extLst>
        </c:ser>
        <c:ser>
          <c:idx val="3"/>
          <c:order val="3"/>
          <c:tx>
            <c:strRef>
              <c:f>Graphs!$F$54:$F$55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Graphs!$F$56:$F$125</c:f>
              <c:numCache>
                <c:formatCode>General</c:formatCode>
                <c:ptCount val="65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6">
                  <c:v>11</c:v>
                </c:pt>
                <c:pt idx="17">
                  <c:v>3</c:v>
                </c:pt>
                <c:pt idx="18">
                  <c:v>2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31">
                  <c:v>3</c:v>
                </c:pt>
                <c:pt idx="32">
                  <c:v>9</c:v>
                </c:pt>
                <c:pt idx="33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48">
                  <c:v>10</c:v>
                </c:pt>
                <c:pt idx="49">
                  <c:v>3</c:v>
                </c:pt>
                <c:pt idx="50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5-430A-95B2-7708F873F153}"/>
            </c:ext>
          </c:extLst>
        </c:ser>
        <c:ser>
          <c:idx val="4"/>
          <c:order val="4"/>
          <c:tx>
            <c:strRef>
              <c:f>Graphs!$G$54:$G$55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Graphs!$G$56:$G$125</c:f>
              <c:numCache>
                <c:formatCode>General</c:formatCode>
                <c:ptCount val="65"/>
                <c:pt idx="1">
                  <c:v>1</c:v>
                </c:pt>
                <c:pt idx="2">
                  <c:v>8</c:v>
                </c:pt>
                <c:pt idx="16">
                  <c:v>1</c:v>
                </c:pt>
                <c:pt idx="18">
                  <c:v>11</c:v>
                </c:pt>
                <c:pt idx="32">
                  <c:v>2</c:v>
                </c:pt>
                <c:pt idx="33">
                  <c:v>9</c:v>
                </c:pt>
                <c:pt idx="48">
                  <c:v>2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5-430A-95B2-7708F873F153}"/>
            </c:ext>
          </c:extLst>
        </c:ser>
        <c:ser>
          <c:idx val="5"/>
          <c:order val="5"/>
          <c:tx>
            <c:strRef>
              <c:f>Graphs!$H$54:$H$55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Graphs!$H$56:$H$125</c:f>
              <c:numCache>
                <c:formatCode>General</c:formatCode>
                <c:ptCount val="65"/>
                <c:pt idx="0">
                  <c:v>1</c:v>
                </c:pt>
                <c:pt idx="1">
                  <c:v>7</c:v>
                </c:pt>
                <c:pt idx="3">
                  <c:v>1</c:v>
                </c:pt>
                <c:pt idx="7">
                  <c:v>1</c:v>
                </c:pt>
                <c:pt idx="16">
                  <c:v>6</c:v>
                </c:pt>
                <c:pt idx="17">
                  <c:v>1</c:v>
                </c:pt>
                <c:pt idx="19">
                  <c:v>1</c:v>
                </c:pt>
                <c:pt idx="31">
                  <c:v>2</c:v>
                </c:pt>
                <c:pt idx="32">
                  <c:v>6</c:v>
                </c:pt>
                <c:pt idx="34">
                  <c:v>1</c:v>
                </c:pt>
                <c:pt idx="38">
                  <c:v>1</c:v>
                </c:pt>
                <c:pt idx="48">
                  <c:v>6</c:v>
                </c:pt>
                <c:pt idx="49">
                  <c:v>2</c:v>
                </c:pt>
                <c:pt idx="51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5-430A-95B2-7708F873F153}"/>
            </c:ext>
          </c:extLst>
        </c:ser>
        <c:ser>
          <c:idx val="6"/>
          <c:order val="6"/>
          <c:tx>
            <c:strRef>
              <c:f>Graphs!$I$54:$I$55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Graphs!$I$56:$I$125</c:f>
              <c:numCache>
                <c:formatCode>General</c:formatCode>
                <c:ptCount val="65"/>
                <c:pt idx="1">
                  <c:v>3</c:v>
                </c:pt>
                <c:pt idx="4">
                  <c:v>3</c:v>
                </c:pt>
                <c:pt idx="16">
                  <c:v>4</c:v>
                </c:pt>
                <c:pt idx="20">
                  <c:v>1</c:v>
                </c:pt>
                <c:pt idx="32">
                  <c:v>4</c:v>
                </c:pt>
                <c:pt idx="35">
                  <c:v>3</c:v>
                </c:pt>
                <c:pt idx="48">
                  <c:v>3</c:v>
                </c:pt>
                <c:pt idx="5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C5-430A-95B2-7708F873F153}"/>
            </c:ext>
          </c:extLst>
        </c:ser>
        <c:ser>
          <c:idx val="7"/>
          <c:order val="7"/>
          <c:tx>
            <c:strRef>
              <c:f>Graphs!$J$54:$J$55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Graphs!$J$56:$J$125</c:f>
              <c:numCache>
                <c:formatCode>General</c:formatCode>
                <c:ptCount val="65"/>
                <c:pt idx="1">
                  <c:v>2</c:v>
                </c:pt>
                <c:pt idx="2">
                  <c:v>2</c:v>
                </c:pt>
                <c:pt idx="16">
                  <c:v>2</c:v>
                </c:pt>
                <c:pt idx="18">
                  <c:v>2</c:v>
                </c:pt>
                <c:pt idx="32">
                  <c:v>3</c:v>
                </c:pt>
                <c:pt idx="33">
                  <c:v>1</c:v>
                </c:pt>
                <c:pt idx="48">
                  <c:v>3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C5-430A-95B2-7708F873F153}"/>
            </c:ext>
          </c:extLst>
        </c:ser>
        <c:ser>
          <c:idx val="8"/>
          <c:order val="8"/>
          <c:tx>
            <c:strRef>
              <c:f>Graphs!$K$54:$K$55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Graphs!$K$56:$K$125</c:f>
              <c:numCache>
                <c:formatCode>General</c:formatCode>
                <c:ptCount val="65"/>
                <c:pt idx="2">
                  <c:v>3</c:v>
                </c:pt>
                <c:pt idx="18">
                  <c:v>4</c:v>
                </c:pt>
                <c:pt idx="33">
                  <c:v>4</c:v>
                </c:pt>
                <c:pt idx="5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C5-430A-95B2-7708F873F153}"/>
            </c:ext>
          </c:extLst>
        </c:ser>
        <c:ser>
          <c:idx val="9"/>
          <c:order val="9"/>
          <c:tx>
            <c:strRef>
              <c:f>Graphs!$L$54:$L$55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Graphs!$L$56:$L$125</c:f>
              <c:numCache>
                <c:formatCode>General</c:formatCode>
                <c:ptCount val="65"/>
                <c:pt idx="0">
                  <c:v>1</c:v>
                </c:pt>
                <c:pt idx="9">
                  <c:v>2</c:v>
                </c:pt>
                <c:pt idx="17">
                  <c:v>1</c:v>
                </c:pt>
                <c:pt idx="23">
                  <c:v>3</c:v>
                </c:pt>
                <c:pt idx="31">
                  <c:v>1</c:v>
                </c:pt>
                <c:pt idx="41">
                  <c:v>2</c:v>
                </c:pt>
                <c:pt idx="49">
                  <c:v>1</c:v>
                </c:pt>
                <c:pt idx="5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C5-430A-95B2-7708F873F153}"/>
            </c:ext>
          </c:extLst>
        </c:ser>
        <c:ser>
          <c:idx val="10"/>
          <c:order val="10"/>
          <c:tx>
            <c:strRef>
              <c:f>Graphs!$M$54:$M$55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Graphs!$M$56:$M$125</c:f>
              <c:numCache>
                <c:formatCode>General</c:formatCode>
                <c:ptCount val="65"/>
                <c:pt idx="1">
                  <c:v>1</c:v>
                </c:pt>
                <c:pt idx="2">
                  <c:v>1</c:v>
                </c:pt>
                <c:pt idx="11">
                  <c:v>1</c:v>
                </c:pt>
                <c:pt idx="16">
                  <c:v>1</c:v>
                </c:pt>
                <c:pt idx="18">
                  <c:v>1</c:v>
                </c:pt>
                <c:pt idx="27">
                  <c:v>1</c:v>
                </c:pt>
                <c:pt idx="32">
                  <c:v>1</c:v>
                </c:pt>
                <c:pt idx="33">
                  <c:v>1</c:v>
                </c:pt>
                <c:pt idx="39">
                  <c:v>2</c:v>
                </c:pt>
                <c:pt idx="48">
                  <c:v>1</c:v>
                </c:pt>
                <c:pt idx="5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C5-430A-95B2-7708F873F153}"/>
            </c:ext>
          </c:extLst>
        </c:ser>
        <c:ser>
          <c:idx val="11"/>
          <c:order val="11"/>
          <c:tx>
            <c:strRef>
              <c:f>Graphs!$N$54:$N$55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Graphs!$N$56:$N$125</c:f>
              <c:numCache>
                <c:formatCode>General</c:formatCode>
                <c:ptCount val="65"/>
                <c:pt idx="0">
                  <c:v>1</c:v>
                </c:pt>
                <c:pt idx="2">
                  <c:v>1</c:v>
                </c:pt>
                <c:pt idx="8">
                  <c:v>1</c:v>
                </c:pt>
                <c:pt idx="17">
                  <c:v>2</c:v>
                </c:pt>
                <c:pt idx="18">
                  <c:v>1</c:v>
                </c:pt>
                <c:pt idx="31">
                  <c:v>1</c:v>
                </c:pt>
                <c:pt idx="40">
                  <c:v>1</c:v>
                </c:pt>
                <c:pt idx="49">
                  <c:v>1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C5-430A-95B2-7708F873F153}"/>
            </c:ext>
          </c:extLst>
        </c:ser>
        <c:ser>
          <c:idx val="12"/>
          <c:order val="12"/>
          <c:tx>
            <c:strRef>
              <c:f>Graphs!$O$54:$O$55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Graphs!$O$56:$O$125</c:f>
              <c:numCache>
                <c:formatCode>General</c:formatCode>
                <c:ptCount val="65"/>
                <c:pt idx="2">
                  <c:v>2</c:v>
                </c:pt>
                <c:pt idx="18">
                  <c:v>2</c:v>
                </c:pt>
                <c:pt idx="33">
                  <c:v>3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C5-430A-95B2-7708F873F153}"/>
            </c:ext>
          </c:extLst>
        </c:ser>
        <c:ser>
          <c:idx val="13"/>
          <c:order val="13"/>
          <c:tx>
            <c:strRef>
              <c:f>Graphs!$P$54:$P$55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Graphs!$P$56:$P$125</c:f>
              <c:numCache>
                <c:formatCode>General</c:formatCode>
                <c:ptCount val="65"/>
                <c:pt idx="2">
                  <c:v>2</c:v>
                </c:pt>
                <c:pt idx="18">
                  <c:v>2</c:v>
                </c:pt>
                <c:pt idx="33">
                  <c:v>2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C5-430A-95B2-7708F873F153}"/>
            </c:ext>
          </c:extLst>
        </c:ser>
        <c:ser>
          <c:idx val="14"/>
          <c:order val="14"/>
          <c:tx>
            <c:strRef>
              <c:f>Graphs!$Q$54:$Q$55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Graphs!$Q$56:$Q$125</c:f>
              <c:numCache>
                <c:formatCode>General</c:formatCode>
                <c:ptCount val="65"/>
                <c:pt idx="0">
                  <c:v>1</c:v>
                </c:pt>
                <c:pt idx="2">
                  <c:v>1</c:v>
                </c:pt>
                <c:pt idx="17">
                  <c:v>1</c:v>
                </c:pt>
                <c:pt idx="18">
                  <c:v>1</c:v>
                </c:pt>
                <c:pt idx="33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C5-430A-95B2-7708F873F153}"/>
            </c:ext>
          </c:extLst>
        </c:ser>
        <c:ser>
          <c:idx val="15"/>
          <c:order val="15"/>
          <c:tx>
            <c:strRef>
              <c:f>Graphs!$R$54:$R$55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Graphs!$R$56:$R$125</c:f>
              <c:numCache>
                <c:formatCode>General</c:formatCode>
                <c:ptCount val="65"/>
                <c:pt idx="1">
                  <c:v>1</c:v>
                </c:pt>
                <c:pt idx="2">
                  <c:v>1</c:v>
                </c:pt>
                <c:pt idx="16">
                  <c:v>1</c:v>
                </c:pt>
                <c:pt idx="18">
                  <c:v>1</c:v>
                </c:pt>
                <c:pt idx="33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C5-430A-95B2-7708F873F153}"/>
            </c:ext>
          </c:extLst>
        </c:ser>
        <c:ser>
          <c:idx val="16"/>
          <c:order val="16"/>
          <c:tx>
            <c:strRef>
              <c:f>Graphs!$S$54:$S$55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Graphs!$S$56:$S$125</c:f>
              <c:numCache>
                <c:formatCode>General</c:formatCode>
                <c:ptCount val="65"/>
                <c:pt idx="1">
                  <c:v>1</c:v>
                </c:pt>
                <c:pt idx="16">
                  <c:v>1</c:v>
                </c:pt>
                <c:pt idx="32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C5-430A-95B2-7708F873F153}"/>
            </c:ext>
          </c:extLst>
        </c:ser>
        <c:ser>
          <c:idx val="17"/>
          <c:order val="17"/>
          <c:tx>
            <c:strRef>
              <c:f>Graphs!$T$54:$T$55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Graphs!$T$56:$T$125</c:f>
              <c:numCache>
                <c:formatCode>General</c:formatCode>
                <c:ptCount val="65"/>
                <c:pt idx="2">
                  <c:v>1</c:v>
                </c:pt>
                <c:pt idx="18">
                  <c:v>1</c:v>
                </c:pt>
                <c:pt idx="33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C5-430A-95B2-7708F873F153}"/>
            </c:ext>
          </c:extLst>
        </c:ser>
        <c:ser>
          <c:idx val="18"/>
          <c:order val="18"/>
          <c:tx>
            <c:strRef>
              <c:f>Graphs!$U$54:$U$55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Graphs!$U$56:$U$125</c:f>
              <c:numCache>
                <c:formatCode>General</c:formatCode>
                <c:ptCount val="65"/>
                <c:pt idx="1">
                  <c:v>1</c:v>
                </c:pt>
                <c:pt idx="16">
                  <c:v>1</c:v>
                </c:pt>
                <c:pt idx="32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C5-430A-95B2-7708F873F153}"/>
            </c:ext>
          </c:extLst>
        </c:ser>
        <c:ser>
          <c:idx val="19"/>
          <c:order val="19"/>
          <c:tx>
            <c:strRef>
              <c:f>Graphs!$V$54:$V$55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Graphs!$B$56:$B$125</c:f>
              <c:multiLvlStrCache>
                <c:ptCount val="65"/>
                <c:lvl>
                  <c:pt idx="0">
                    <c:v>Cinema &amp; Actors/actresses</c:v>
                  </c:pt>
                  <c:pt idx="1">
                    <c:v>Music</c:v>
                  </c:pt>
                  <c:pt idx="2">
                    <c:v>Sports</c:v>
                  </c:pt>
                  <c:pt idx="3">
                    <c:v>Fashion</c:v>
                  </c:pt>
                  <c:pt idx="4">
                    <c:v>Lifestyle</c:v>
                  </c:pt>
                  <c:pt idx="5">
                    <c:v>Shows</c:v>
                  </c:pt>
                  <c:pt idx="6">
                    <c:v>Politics</c:v>
                  </c:pt>
                  <c:pt idx="7">
                    <c:v>Humor &amp; Fun &amp; Happiness</c:v>
                  </c:pt>
                  <c:pt idx="8">
                    <c:v>Cars &amp; Motorbikes</c:v>
                  </c:pt>
                  <c:pt idx="9">
                    <c:v>Food &amp; Cooking</c:v>
                  </c:pt>
                  <c:pt idx="10">
                    <c:v>Nature &amp; landscapes</c:v>
                  </c:pt>
                  <c:pt idx="11">
                    <c:v>Fashoin</c:v>
                  </c:pt>
                  <c:pt idx="12">
                    <c:v>Science</c:v>
                  </c:pt>
                  <c:pt idx="13">
                    <c:v>Gaming</c:v>
                  </c:pt>
                  <c:pt idx="14">
                    <c:v>Computers &amp; Gadgets</c:v>
                  </c:pt>
                  <c:pt idx="15">
                    <c:v>Photography</c:v>
                  </c:pt>
                  <c:pt idx="16">
                    <c:v>Music</c:v>
                  </c:pt>
                  <c:pt idx="17">
                    <c:v>Cinema &amp; Actors/actresses</c:v>
                  </c:pt>
                  <c:pt idx="18">
                    <c:v>Sports</c:v>
                  </c:pt>
                  <c:pt idx="19">
                    <c:v>Fashion</c:v>
                  </c:pt>
                  <c:pt idx="20">
                    <c:v>Lifestyle</c:v>
                  </c:pt>
                  <c:pt idx="21">
                    <c:v>Shows</c:v>
                  </c:pt>
                  <c:pt idx="22">
                    <c:v>Politics</c:v>
                  </c:pt>
                  <c:pt idx="23">
                    <c:v>Food &amp; Cooking</c:v>
                  </c:pt>
                  <c:pt idx="24">
                    <c:v>Humor &amp; Fun &amp; Happiness</c:v>
                  </c:pt>
                  <c:pt idx="25">
                    <c:v>Cars &amp; Motorbikes</c:v>
                  </c:pt>
                  <c:pt idx="26">
                    <c:v>Gaming</c:v>
                  </c:pt>
                  <c:pt idx="27">
                    <c:v>Fashoin</c:v>
                  </c:pt>
                  <c:pt idx="28">
                    <c:v>Photography</c:v>
                  </c:pt>
                  <c:pt idx="29">
                    <c:v>Science</c:v>
                  </c:pt>
                  <c:pt idx="30">
                    <c:v>Nature &amp; landscapes</c:v>
                  </c:pt>
                  <c:pt idx="31">
                    <c:v>Cinema &amp; Actors/actresses</c:v>
                  </c:pt>
                  <c:pt idx="32">
                    <c:v>Music</c:v>
                  </c:pt>
                  <c:pt idx="33">
                    <c:v>Sports</c:v>
                  </c:pt>
                  <c:pt idx="34">
                    <c:v>Fashion</c:v>
                  </c:pt>
                  <c:pt idx="35">
                    <c:v>Lifestyle</c:v>
                  </c:pt>
                  <c:pt idx="36">
                    <c:v>Shows</c:v>
                  </c:pt>
                  <c:pt idx="37">
                    <c:v>Politics</c:v>
                  </c:pt>
                  <c:pt idx="38">
                    <c:v>Humor &amp; Fun &amp; Happiness</c:v>
                  </c:pt>
                  <c:pt idx="39">
                    <c:v>Fashoin</c:v>
                  </c:pt>
                  <c:pt idx="40">
                    <c:v>Cars &amp; Motorbikes</c:v>
                  </c:pt>
                  <c:pt idx="41">
                    <c:v>Food &amp; Cooking</c:v>
                  </c:pt>
                  <c:pt idx="42">
                    <c:v>Science</c:v>
                  </c:pt>
                  <c:pt idx="43">
                    <c:v>Nature &amp; landscapes</c:v>
                  </c:pt>
                  <c:pt idx="44">
                    <c:v>Gaming</c:v>
                  </c:pt>
                  <c:pt idx="45">
                    <c:v>Photography</c:v>
                  </c:pt>
                  <c:pt idx="46">
                    <c:v>Literature &amp; Journalism</c:v>
                  </c:pt>
                  <c:pt idx="47">
                    <c:v>Computers &amp; Gadgets</c:v>
                  </c:pt>
                  <c:pt idx="48">
                    <c:v>Music</c:v>
                  </c:pt>
                  <c:pt idx="49">
                    <c:v>Cinema &amp; Actors/actresses</c:v>
                  </c:pt>
                  <c:pt idx="50">
                    <c:v>Sports</c:v>
                  </c:pt>
                  <c:pt idx="51">
                    <c:v>Fashion</c:v>
                  </c:pt>
                  <c:pt idx="52">
                    <c:v>Lifestyle</c:v>
                  </c:pt>
                  <c:pt idx="53">
                    <c:v>Shows</c:v>
                  </c:pt>
                  <c:pt idx="54">
                    <c:v>Humor &amp; Fun &amp; Happiness</c:v>
                  </c:pt>
                  <c:pt idx="55">
                    <c:v>Politics</c:v>
                  </c:pt>
                  <c:pt idx="56">
                    <c:v>Cars &amp; Motorbikes</c:v>
                  </c:pt>
                  <c:pt idx="57">
                    <c:v>Food &amp; Cooking</c:v>
                  </c:pt>
                  <c:pt idx="58">
                    <c:v>Science</c:v>
                  </c:pt>
                  <c:pt idx="59">
                    <c:v>Photography</c:v>
                  </c:pt>
                  <c:pt idx="60">
                    <c:v>DIY &amp; Design</c:v>
                  </c:pt>
                  <c:pt idx="61">
                    <c:v>Fashoin</c:v>
                  </c:pt>
                  <c:pt idx="62">
                    <c:v>Computers &amp; Gadgets</c:v>
                  </c:pt>
                  <c:pt idx="63">
                    <c:v>Gaming</c:v>
                  </c:pt>
                  <c:pt idx="64">
                    <c:v>Nature &amp; landscapes</c:v>
                  </c:pt>
                </c:lvl>
                <c:lvl>
                  <c:pt idx="0">
                    <c:v>3/31/2022</c:v>
                  </c:pt>
                  <c:pt idx="16">
                    <c:v>6/30/2022</c:v>
                  </c:pt>
                  <c:pt idx="31">
                    <c:v>9/30/2022</c:v>
                  </c:pt>
                  <c:pt idx="48">
                    <c:v>10/31/2022</c:v>
                  </c:pt>
                </c:lvl>
              </c:multiLvlStrCache>
            </c:multiLvlStrRef>
          </c:cat>
          <c:val>
            <c:numRef>
              <c:f>Graphs!$V$56:$V$125</c:f>
              <c:numCache>
                <c:formatCode>General</c:formatCode>
                <c:ptCount val="65"/>
                <c:pt idx="18">
                  <c:v>1</c:v>
                </c:pt>
                <c:pt idx="33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C5-430A-95B2-7708F873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9140175"/>
        <c:axId val="1349140591"/>
      </c:barChart>
      <c:catAx>
        <c:axId val="13491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40591"/>
        <c:crosses val="autoZero"/>
        <c:auto val="1"/>
        <c:lblAlgn val="ctr"/>
        <c:lblOffset val="100"/>
        <c:noMultiLvlLbl val="0"/>
      </c:catAx>
      <c:valAx>
        <c:axId val="13491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[Instagram_FINAL_JA.xlsx]Graphs!PivotTable12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Graphs!$C$129:$C$130</c:f>
              <c:strCache>
                <c:ptCount val="1"/>
                <c:pt idx="0">
                  <c:v>Cars &amp; Motorbikes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Graphs!$C$131:$C$135</c:f>
              <c:numCache>
                <c:formatCode>General</c:formatCode>
                <c:ptCount val="4"/>
                <c:pt idx="0">
                  <c:v>107500</c:v>
                </c:pt>
                <c:pt idx="1">
                  <c:v>88800</c:v>
                </c:pt>
                <c:pt idx="2">
                  <c:v>70500</c:v>
                </c:pt>
                <c:pt idx="3">
                  <c:v>64200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C-4FFE-B3E4-2BAF8863649C}"/>
            </c:ext>
          </c:extLst>
        </c:ser>
        <c:ser>
          <c:idx val="1"/>
          <c:order val="1"/>
          <c:tx>
            <c:strRef>
              <c:f>Graphs!$D$129:$D$130</c:f>
              <c:strCache>
                <c:ptCount val="1"/>
                <c:pt idx="0">
                  <c:v>Cinema &amp; Actors/actresses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Graphs!$D$131:$D$135</c:f>
              <c:numCache>
                <c:formatCode>General</c:formatCode>
                <c:ptCount val="4"/>
                <c:pt idx="0">
                  <c:v>709305.12820512825</c:v>
                </c:pt>
                <c:pt idx="1">
                  <c:v>677909.33333333337</c:v>
                </c:pt>
                <c:pt idx="2">
                  <c:v>727671.23287671234</c:v>
                </c:pt>
                <c:pt idx="3">
                  <c:v>621306.66666666663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2C-4FFE-B3E4-2BAF8863649C}"/>
            </c:ext>
          </c:extLst>
        </c:ser>
        <c:ser>
          <c:idx val="2"/>
          <c:order val="2"/>
          <c:tx>
            <c:strRef>
              <c:f>Graphs!$E$129:$E$130</c:f>
              <c:strCache>
                <c:ptCount val="1"/>
                <c:pt idx="0">
                  <c:v>Computers &amp; Gadgets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Graphs!$E$131:$E$135</c:f>
              <c:numCache>
                <c:formatCode>General</c:formatCode>
                <c:ptCount val="4"/>
                <c:pt idx="0">
                  <c:v>83400</c:v>
                </c:pt>
                <c:pt idx="2">
                  <c:v>88200</c:v>
                </c:pt>
                <c:pt idx="3">
                  <c:v>122000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2C-4FFE-B3E4-2BAF8863649C}"/>
            </c:ext>
          </c:extLst>
        </c:ser>
        <c:ser>
          <c:idx val="3"/>
          <c:order val="3"/>
          <c:tx>
            <c:strRef>
              <c:f>Graphs!$F$129:$F$130</c:f>
              <c:strCache>
                <c:ptCount val="1"/>
                <c:pt idx="0">
                  <c:v>DIY &amp; Design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Graphs!$F$131:$F$135</c:f>
              <c:numCache>
                <c:formatCode>General</c:formatCode>
                <c:ptCount val="4"/>
                <c:pt idx="3">
                  <c:v>56300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2C-4FFE-B3E4-2BAF8863649C}"/>
            </c:ext>
          </c:extLst>
        </c:ser>
        <c:ser>
          <c:idx val="4"/>
          <c:order val="4"/>
          <c:tx>
            <c:strRef>
              <c:f>Graphs!$G$129:$G$130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Graphs!$G$131:$G$135</c:f>
              <c:numCache>
                <c:formatCode>General</c:formatCode>
                <c:ptCount val="4"/>
                <c:pt idx="0">
                  <c:v>1111822.2222222222</c:v>
                </c:pt>
                <c:pt idx="1">
                  <c:v>729229.4117647059</c:v>
                </c:pt>
                <c:pt idx="2">
                  <c:v>753687.5</c:v>
                </c:pt>
                <c:pt idx="3">
                  <c:v>701223.07692307688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2C-4FFE-B3E4-2BAF8863649C}"/>
            </c:ext>
          </c:extLst>
        </c:ser>
        <c:ser>
          <c:idx val="5"/>
          <c:order val="5"/>
          <c:tx>
            <c:strRef>
              <c:f>Graphs!$H$129:$H$130</c:f>
              <c:strCache>
                <c:ptCount val="1"/>
                <c:pt idx="0">
                  <c:v>Fashoin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Graphs!$H$131:$H$135</c:f>
              <c:numCache>
                <c:formatCode>General</c:formatCode>
                <c:ptCount val="4"/>
                <c:pt idx="0">
                  <c:v>372000</c:v>
                </c:pt>
                <c:pt idx="1">
                  <c:v>168600</c:v>
                </c:pt>
                <c:pt idx="2">
                  <c:v>189800</c:v>
                </c:pt>
                <c:pt idx="3">
                  <c:v>210300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2C-4FFE-B3E4-2BAF8863649C}"/>
            </c:ext>
          </c:extLst>
        </c:ser>
        <c:ser>
          <c:idx val="6"/>
          <c:order val="6"/>
          <c:tx>
            <c:strRef>
              <c:f>Graphs!$I$129:$I$130</c:f>
              <c:strCache>
                <c:ptCount val="1"/>
                <c:pt idx="0">
                  <c:v>Food &amp; Cooking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Graphs!$I$131:$I$135</c:f>
              <c:numCache>
                <c:formatCode>General</c:formatCode>
                <c:ptCount val="4"/>
                <c:pt idx="0">
                  <c:v>404050</c:v>
                </c:pt>
                <c:pt idx="1">
                  <c:v>371733.33333333331</c:v>
                </c:pt>
                <c:pt idx="2">
                  <c:v>271750</c:v>
                </c:pt>
                <c:pt idx="3">
                  <c:v>204250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2C-4FFE-B3E4-2BAF8863649C}"/>
            </c:ext>
          </c:extLst>
        </c:ser>
        <c:ser>
          <c:idx val="7"/>
          <c:order val="7"/>
          <c:tx>
            <c:strRef>
              <c:f>Graphs!$J$129:$J$130</c:f>
              <c:strCache>
                <c:ptCount val="1"/>
                <c:pt idx="0">
                  <c:v>Gaming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Graphs!$J$131:$J$135</c:f>
              <c:numCache>
                <c:formatCode>General</c:formatCode>
                <c:ptCount val="4"/>
                <c:pt idx="0">
                  <c:v>80500</c:v>
                </c:pt>
                <c:pt idx="1">
                  <c:v>64000</c:v>
                </c:pt>
                <c:pt idx="2">
                  <c:v>107300</c:v>
                </c:pt>
                <c:pt idx="3">
                  <c:v>104900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2C-4FFE-B3E4-2BAF8863649C}"/>
            </c:ext>
          </c:extLst>
        </c:ser>
        <c:ser>
          <c:idx val="8"/>
          <c:order val="8"/>
          <c:tx>
            <c:strRef>
              <c:f>Graphs!$K$129:$K$130</c:f>
              <c:strCache>
                <c:ptCount val="1"/>
                <c:pt idx="0">
                  <c:v>Humor &amp; Fun &amp; Happiness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Graphs!$K$131:$K$135</c:f>
              <c:numCache>
                <c:formatCode>General</c:formatCode>
                <c:ptCount val="4"/>
                <c:pt idx="0">
                  <c:v>589325</c:v>
                </c:pt>
                <c:pt idx="1">
                  <c:v>165866.66666666666</c:v>
                </c:pt>
                <c:pt idx="2">
                  <c:v>273200</c:v>
                </c:pt>
                <c:pt idx="3">
                  <c:v>272920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2C-4FFE-B3E4-2BAF8863649C}"/>
            </c:ext>
          </c:extLst>
        </c:ser>
        <c:ser>
          <c:idx val="9"/>
          <c:order val="9"/>
          <c:tx>
            <c:strRef>
              <c:f>Graphs!$L$129:$L$130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Graphs!$L$131:$L$135</c:f>
              <c:numCache>
                <c:formatCode>General</c:formatCode>
                <c:ptCount val="4"/>
                <c:pt idx="0">
                  <c:v>4344844.444444444</c:v>
                </c:pt>
                <c:pt idx="1">
                  <c:v>2893400</c:v>
                </c:pt>
                <c:pt idx="2">
                  <c:v>3133900</c:v>
                </c:pt>
                <c:pt idx="3">
                  <c:v>3046018.1818181816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2C-4FFE-B3E4-2BAF8863649C}"/>
            </c:ext>
          </c:extLst>
        </c:ser>
        <c:ser>
          <c:idx val="10"/>
          <c:order val="10"/>
          <c:tx>
            <c:strRef>
              <c:f>Graphs!$M$129:$M$130</c:f>
              <c:strCache>
                <c:ptCount val="1"/>
                <c:pt idx="0">
                  <c:v>Literature &amp; Journalism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Graphs!$M$131:$M$135</c:f>
              <c:numCache>
                <c:formatCode>General</c:formatCode>
                <c:ptCount val="4"/>
                <c:pt idx="2">
                  <c:v>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2C-4FFE-B3E4-2BAF8863649C}"/>
            </c:ext>
          </c:extLst>
        </c:ser>
        <c:ser>
          <c:idx val="11"/>
          <c:order val="11"/>
          <c:tx>
            <c:strRef>
              <c:f>Graphs!$N$129:$N$130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Graphs!$N$131:$N$135</c:f>
              <c:numCache>
                <c:formatCode>General</c:formatCode>
                <c:ptCount val="4"/>
                <c:pt idx="0">
                  <c:v>1782933.3333333333</c:v>
                </c:pt>
                <c:pt idx="1">
                  <c:v>1520393.3333333333</c:v>
                </c:pt>
                <c:pt idx="2">
                  <c:v>1475079.1666666667</c:v>
                </c:pt>
                <c:pt idx="3">
                  <c:v>1328602.6666666667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2C-4FFE-B3E4-2BAF8863649C}"/>
            </c:ext>
          </c:extLst>
        </c:ser>
        <c:ser>
          <c:idx val="12"/>
          <c:order val="12"/>
          <c:tx>
            <c:strRef>
              <c:f>Graphs!$O$129:$O$130</c:f>
              <c:strCache>
                <c:ptCount val="1"/>
                <c:pt idx="0">
                  <c:v>Nature &amp; landscapes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Graphs!$O$131:$O$135</c:f>
              <c:numCache>
                <c:formatCode>General</c:formatCode>
                <c:ptCount val="4"/>
                <c:pt idx="0">
                  <c:v>87650</c:v>
                </c:pt>
                <c:pt idx="1">
                  <c:v>72300</c:v>
                </c:pt>
                <c:pt idx="2">
                  <c:v>78800</c:v>
                </c:pt>
                <c:pt idx="3">
                  <c:v>135800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2C-4FFE-B3E4-2BAF8863649C}"/>
            </c:ext>
          </c:extLst>
        </c:ser>
        <c:ser>
          <c:idx val="13"/>
          <c:order val="13"/>
          <c:tx>
            <c:strRef>
              <c:f>Graphs!$P$129:$P$130</c:f>
              <c:strCache>
                <c:ptCount val="1"/>
                <c:pt idx="0">
                  <c:v>Photography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Graphs!$P$131:$P$135</c:f>
              <c:numCache>
                <c:formatCode>General</c:formatCode>
                <c:ptCount val="4"/>
                <c:pt idx="0">
                  <c:v>352300</c:v>
                </c:pt>
                <c:pt idx="1">
                  <c:v>294300</c:v>
                </c:pt>
                <c:pt idx="2">
                  <c:v>285400</c:v>
                </c:pt>
                <c:pt idx="3">
                  <c:v>288500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2C-4FFE-B3E4-2BAF8863649C}"/>
            </c:ext>
          </c:extLst>
        </c:ser>
        <c:ser>
          <c:idx val="14"/>
          <c:order val="14"/>
          <c:tx>
            <c:strRef>
              <c:f>Graphs!$Q$129:$Q$130</c:f>
              <c:strCache>
                <c:ptCount val="1"/>
                <c:pt idx="0">
                  <c:v>Politics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Graphs!$Q$131:$Q$135</c:f>
              <c:numCache>
                <c:formatCode>General</c:formatCode>
                <c:ptCount val="4"/>
                <c:pt idx="0">
                  <c:v>484650</c:v>
                </c:pt>
                <c:pt idx="1">
                  <c:v>378875</c:v>
                </c:pt>
                <c:pt idx="2">
                  <c:v>561525</c:v>
                </c:pt>
                <c:pt idx="3">
                  <c:v>544925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2C-4FFE-B3E4-2BAF8863649C}"/>
            </c:ext>
          </c:extLst>
        </c:ser>
        <c:ser>
          <c:idx val="15"/>
          <c:order val="15"/>
          <c:tx>
            <c:strRef>
              <c:f>Graphs!$R$129:$R$130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Graphs!$R$131:$R$135</c:f>
              <c:numCache>
                <c:formatCode>General</c:formatCode>
                <c:ptCount val="4"/>
                <c:pt idx="0">
                  <c:v>564500</c:v>
                </c:pt>
                <c:pt idx="1">
                  <c:v>612100</c:v>
                </c:pt>
                <c:pt idx="2">
                  <c:v>800400</c:v>
                </c:pt>
                <c:pt idx="3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F2C-4FFE-B3E4-2BAF8863649C}"/>
            </c:ext>
          </c:extLst>
        </c:ser>
        <c:ser>
          <c:idx val="16"/>
          <c:order val="16"/>
          <c:tx>
            <c:strRef>
              <c:f>Graphs!$S$129:$S$130</c:f>
              <c:strCache>
                <c:ptCount val="1"/>
                <c:pt idx="0">
                  <c:v>Shows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Graphs!$S$131:$S$135</c:f>
              <c:numCache>
                <c:formatCode>General</c:formatCode>
                <c:ptCount val="4"/>
                <c:pt idx="0">
                  <c:v>307983.33333333331</c:v>
                </c:pt>
                <c:pt idx="1">
                  <c:v>177580</c:v>
                </c:pt>
                <c:pt idx="2">
                  <c:v>145600</c:v>
                </c:pt>
                <c:pt idx="3">
                  <c:v>178171.42857142858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2C-4FFE-B3E4-2BAF8863649C}"/>
            </c:ext>
          </c:extLst>
        </c:ser>
        <c:ser>
          <c:idx val="17"/>
          <c:order val="17"/>
          <c:tx>
            <c:strRef>
              <c:f>Graphs!$T$129:$T$130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Graphs!$B$131:$B$135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Graphs!$T$131:$T$135</c:f>
              <c:numCache>
                <c:formatCode>General</c:formatCode>
                <c:ptCount val="4"/>
                <c:pt idx="0">
                  <c:v>801454.54545454541</c:v>
                </c:pt>
                <c:pt idx="1">
                  <c:v>646542.85714285716</c:v>
                </c:pt>
                <c:pt idx="2">
                  <c:v>520974.50980392157</c:v>
                </c:pt>
                <c:pt idx="3">
                  <c:v>585043.75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2C-4FFE-B3E4-2BAF8863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15407"/>
        <c:axId val="837115823"/>
      </c:lineChart>
      <c:catAx>
        <c:axId val="83711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15823"/>
        <c:crosses val="autoZero"/>
        <c:auto val="1"/>
        <c:lblAlgn val="ctr"/>
        <c:lblOffset val="100"/>
        <c:noMultiLvlLbl val="0"/>
      </c:catAx>
      <c:valAx>
        <c:axId val="8371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1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[Instagram_FINAL_JA.xlsx]Graphs!PivotTable13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Graphs!$C$158:$C$159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Graphs!$C$160:$C$164</c:f>
              <c:numCache>
                <c:formatCode>General</c:formatCode>
                <c:ptCount val="4"/>
                <c:pt idx="0">
                  <c:v>1545550</c:v>
                </c:pt>
                <c:pt idx="1">
                  <c:v>1468025</c:v>
                </c:pt>
                <c:pt idx="2">
                  <c:v>277200</c:v>
                </c:pt>
                <c:pt idx="3">
                  <c:v>276250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0-474A-997D-B83E628F938A}"/>
            </c:ext>
          </c:extLst>
        </c:ser>
        <c:ser>
          <c:idx val="1"/>
          <c:order val="1"/>
          <c:tx>
            <c:strRef>
              <c:f>Graphs!$D$158:$D$159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Graphs!$D$160:$D$164</c:f>
              <c:numCache>
                <c:formatCode>General</c:formatCode>
                <c:ptCount val="4"/>
                <c:pt idx="0">
                  <c:v>574125.58139534888</c:v>
                </c:pt>
                <c:pt idx="1">
                  <c:v>379613.88888888888</c:v>
                </c:pt>
                <c:pt idx="2">
                  <c:v>510361.53846153844</c:v>
                </c:pt>
                <c:pt idx="3">
                  <c:v>460236.58536585368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0-474A-997D-B83E628F938A}"/>
            </c:ext>
          </c:extLst>
        </c:ser>
        <c:ser>
          <c:idx val="2"/>
          <c:order val="2"/>
          <c:tx>
            <c:strRef>
              <c:f>Graphs!$E$158:$E$159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Graphs!$E$160:$E$164</c:f>
              <c:numCache>
                <c:formatCode>General</c:formatCode>
                <c:ptCount val="4"/>
                <c:pt idx="0">
                  <c:v>950100</c:v>
                </c:pt>
                <c:pt idx="1">
                  <c:v>1200000</c:v>
                </c:pt>
                <c:pt idx="2">
                  <c:v>1200000</c:v>
                </c:pt>
                <c:pt idx="3">
                  <c:v>920900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0-474A-997D-B83E628F938A}"/>
            </c:ext>
          </c:extLst>
        </c:ser>
        <c:ser>
          <c:idx val="3"/>
          <c:order val="3"/>
          <c:tx>
            <c:strRef>
              <c:f>Graphs!$F$158:$F$159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Graphs!$F$160:$F$164</c:f>
              <c:numCache>
                <c:formatCode>General</c:formatCode>
                <c:ptCount val="4"/>
                <c:pt idx="0">
                  <c:v>398450</c:v>
                </c:pt>
                <c:pt idx="1">
                  <c:v>173400</c:v>
                </c:pt>
                <c:pt idx="2">
                  <c:v>250000</c:v>
                </c:pt>
                <c:pt idx="3">
                  <c:v>346200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0-474A-997D-B83E628F938A}"/>
            </c:ext>
          </c:extLst>
        </c:ser>
        <c:ser>
          <c:idx val="4"/>
          <c:order val="4"/>
          <c:tx>
            <c:strRef>
              <c:f>Graphs!$G$158:$G$159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Graphs!$G$160:$G$164</c:f>
              <c:numCache>
                <c:formatCode>General</c:formatCode>
                <c:ptCount val="4"/>
                <c:pt idx="0">
                  <c:v>1200000</c:v>
                </c:pt>
                <c:pt idx="1">
                  <c:v>1300000</c:v>
                </c:pt>
                <c:pt idx="2">
                  <c:v>458800</c:v>
                </c:pt>
                <c:pt idx="3">
                  <c:v>461500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0-474A-997D-B83E628F938A}"/>
            </c:ext>
          </c:extLst>
        </c:ser>
        <c:ser>
          <c:idx val="5"/>
          <c:order val="5"/>
          <c:tx>
            <c:strRef>
              <c:f>Graphs!$H$158:$H$159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Graphs!$H$160:$H$164</c:f>
              <c:numCache>
                <c:formatCode>General</c:formatCode>
                <c:ptCount val="4"/>
                <c:pt idx="0">
                  <c:v>1990600</c:v>
                </c:pt>
                <c:pt idx="1">
                  <c:v>1421600</c:v>
                </c:pt>
                <c:pt idx="2">
                  <c:v>797900</c:v>
                </c:pt>
                <c:pt idx="3">
                  <c:v>852350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0-474A-997D-B83E628F938A}"/>
            </c:ext>
          </c:extLst>
        </c:ser>
        <c:ser>
          <c:idx val="6"/>
          <c:order val="6"/>
          <c:tx>
            <c:strRef>
              <c:f>Graphs!$I$158:$I$159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Graphs!$I$160:$I$164</c:f>
              <c:numCache>
                <c:formatCode>General</c:formatCode>
                <c:ptCount val="4"/>
                <c:pt idx="0">
                  <c:v>146900</c:v>
                </c:pt>
                <c:pt idx="1">
                  <c:v>316000</c:v>
                </c:pt>
                <c:pt idx="2">
                  <c:v>143033.33333333334</c:v>
                </c:pt>
                <c:pt idx="3">
                  <c:v>102350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0-474A-997D-B83E628F938A}"/>
            </c:ext>
          </c:extLst>
        </c:ser>
        <c:ser>
          <c:idx val="7"/>
          <c:order val="7"/>
          <c:tx>
            <c:strRef>
              <c:f>Graphs!$J$158:$J$159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Graphs!$J$160:$J$164</c:f>
              <c:numCache>
                <c:formatCode>General</c:formatCode>
                <c:ptCount val="4"/>
                <c:pt idx="0">
                  <c:v>784703.44827586203</c:v>
                </c:pt>
                <c:pt idx="1">
                  <c:v>708838.98305084743</c:v>
                </c:pt>
                <c:pt idx="2">
                  <c:v>751110.52631578944</c:v>
                </c:pt>
                <c:pt idx="3">
                  <c:v>748894.91525423725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E0-474A-997D-B83E628F938A}"/>
            </c:ext>
          </c:extLst>
        </c:ser>
        <c:ser>
          <c:idx val="8"/>
          <c:order val="8"/>
          <c:tx>
            <c:strRef>
              <c:f>Graphs!$K$158:$K$159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Graphs!$K$160:$K$164</c:f>
              <c:numCache>
                <c:formatCode>General</c:formatCode>
                <c:ptCount val="4"/>
                <c:pt idx="0">
                  <c:v>1775425</c:v>
                </c:pt>
                <c:pt idx="1">
                  <c:v>1894936.8421052631</c:v>
                </c:pt>
                <c:pt idx="2">
                  <c:v>1532915</c:v>
                </c:pt>
                <c:pt idx="3">
                  <c:v>1637825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E0-474A-997D-B83E628F938A}"/>
            </c:ext>
          </c:extLst>
        </c:ser>
        <c:ser>
          <c:idx val="9"/>
          <c:order val="9"/>
          <c:tx>
            <c:strRef>
              <c:f>Graphs!$L$158:$L$159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Graphs!$L$160:$L$164</c:f>
              <c:numCache>
                <c:formatCode>General</c:formatCode>
                <c:ptCount val="4"/>
                <c:pt idx="0">
                  <c:v>1715400</c:v>
                </c:pt>
                <c:pt idx="1">
                  <c:v>1497466.6666666667</c:v>
                </c:pt>
                <c:pt idx="2">
                  <c:v>114300</c:v>
                </c:pt>
                <c:pt idx="3">
                  <c:v>109200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E0-474A-997D-B83E628F938A}"/>
            </c:ext>
          </c:extLst>
        </c:ser>
        <c:ser>
          <c:idx val="10"/>
          <c:order val="10"/>
          <c:tx>
            <c:strRef>
              <c:f>Graphs!$M$158:$M$159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Graphs!$M$160:$M$164</c:f>
              <c:numCache>
                <c:formatCode>General</c:formatCode>
                <c:ptCount val="4"/>
                <c:pt idx="0">
                  <c:v>140300</c:v>
                </c:pt>
                <c:pt idx="1">
                  <c:v>117000</c:v>
                </c:pt>
                <c:pt idx="2">
                  <c:v>72500</c:v>
                </c:pt>
                <c:pt idx="3">
                  <c:v>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E0-474A-997D-B83E628F938A}"/>
            </c:ext>
          </c:extLst>
        </c:ser>
        <c:ser>
          <c:idx val="11"/>
          <c:order val="11"/>
          <c:tx>
            <c:strRef>
              <c:f>Graphs!$N$158:$N$159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Graphs!$N$160:$N$164</c:f>
              <c:numCache>
                <c:formatCode>General</c:formatCode>
                <c:ptCount val="4"/>
                <c:pt idx="0">
                  <c:v>335966.66666666669</c:v>
                </c:pt>
                <c:pt idx="1">
                  <c:v>421700</c:v>
                </c:pt>
                <c:pt idx="2">
                  <c:v>318475</c:v>
                </c:pt>
                <c:pt idx="3">
                  <c:v>399633.33333333331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E0-474A-997D-B83E628F938A}"/>
            </c:ext>
          </c:extLst>
        </c:ser>
        <c:ser>
          <c:idx val="12"/>
          <c:order val="12"/>
          <c:tx>
            <c:strRef>
              <c:f>Graphs!$O$158:$O$159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Graphs!$O$160:$O$164</c:f>
              <c:numCache>
                <c:formatCode>General</c:formatCode>
                <c:ptCount val="4"/>
                <c:pt idx="0">
                  <c:v>1186630</c:v>
                </c:pt>
                <c:pt idx="1">
                  <c:v>795062.5</c:v>
                </c:pt>
                <c:pt idx="2">
                  <c:v>1031520</c:v>
                </c:pt>
                <c:pt idx="3">
                  <c:v>1069780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E0-474A-997D-B83E628F938A}"/>
            </c:ext>
          </c:extLst>
        </c:ser>
        <c:ser>
          <c:idx val="13"/>
          <c:order val="13"/>
          <c:tx>
            <c:strRef>
              <c:f>Graphs!$P$158:$P$159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Graphs!$P$160:$P$164</c:f>
              <c:numCache>
                <c:formatCode>General</c:formatCode>
                <c:ptCount val="4"/>
                <c:pt idx="1">
                  <c:v>381900</c:v>
                </c:pt>
                <c:pt idx="2">
                  <c:v>844400</c:v>
                </c:pt>
                <c:pt idx="3">
                  <c:v>819900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E0-474A-997D-B83E628F938A}"/>
            </c:ext>
          </c:extLst>
        </c:ser>
        <c:ser>
          <c:idx val="14"/>
          <c:order val="14"/>
          <c:tx>
            <c:strRef>
              <c:f>Graphs!$Q$158:$Q$159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Graphs!$Q$160:$Q$164</c:f>
              <c:numCache>
                <c:formatCode>General</c:formatCode>
                <c:ptCount val="4"/>
                <c:pt idx="0">
                  <c:v>1576300</c:v>
                </c:pt>
                <c:pt idx="1">
                  <c:v>1209900</c:v>
                </c:pt>
                <c:pt idx="2">
                  <c:v>168000</c:v>
                </c:pt>
                <c:pt idx="3">
                  <c:v>196800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E0-474A-997D-B83E628F938A}"/>
            </c:ext>
          </c:extLst>
        </c:ser>
        <c:ser>
          <c:idx val="15"/>
          <c:order val="15"/>
          <c:tx>
            <c:strRef>
              <c:f>Graphs!$R$158:$R$159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Graphs!$R$160:$R$164</c:f>
              <c:numCache>
                <c:formatCode>General</c:formatCode>
                <c:ptCount val="4"/>
                <c:pt idx="0">
                  <c:v>10633333.333333334</c:v>
                </c:pt>
                <c:pt idx="1">
                  <c:v>7760000</c:v>
                </c:pt>
                <c:pt idx="2">
                  <c:v>7842857.1428571427</c:v>
                </c:pt>
                <c:pt idx="3">
                  <c:v>7366666.666666667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E0-474A-997D-B83E628F938A}"/>
            </c:ext>
          </c:extLst>
        </c:ser>
        <c:ser>
          <c:idx val="16"/>
          <c:order val="16"/>
          <c:tx>
            <c:strRef>
              <c:f>Graphs!$S$158:$S$159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Graphs!$S$160:$S$164</c:f>
              <c:numCache>
                <c:formatCode>General</c:formatCode>
                <c:ptCount val="4"/>
                <c:pt idx="0">
                  <c:v>404633.33333333331</c:v>
                </c:pt>
                <c:pt idx="1">
                  <c:v>338291.66666666669</c:v>
                </c:pt>
                <c:pt idx="2">
                  <c:v>242863.63636363635</c:v>
                </c:pt>
                <c:pt idx="3">
                  <c:v>322609.09090909088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E0-474A-997D-B83E628F938A}"/>
            </c:ext>
          </c:extLst>
        </c:ser>
        <c:ser>
          <c:idx val="17"/>
          <c:order val="17"/>
          <c:tx>
            <c:strRef>
              <c:f>Graphs!$T$158:$T$159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Graphs!$T$160:$T$164</c:f>
              <c:numCache>
                <c:formatCode>General</c:formatCode>
                <c:ptCount val="4"/>
                <c:pt idx="0">
                  <c:v>969366.66666666663</c:v>
                </c:pt>
                <c:pt idx="1">
                  <c:v>678800</c:v>
                </c:pt>
                <c:pt idx="2">
                  <c:v>881166.66666666663</c:v>
                </c:pt>
                <c:pt idx="3">
                  <c:v>836166.66666666663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E0-474A-997D-B83E628F938A}"/>
            </c:ext>
          </c:extLst>
        </c:ser>
        <c:ser>
          <c:idx val="18"/>
          <c:order val="18"/>
          <c:tx>
            <c:strRef>
              <c:f>Graphs!$U$158:$U$159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Graphs!$U$160:$U$164</c:f>
              <c:numCache>
                <c:formatCode>General</c:formatCode>
                <c:ptCount val="4"/>
                <c:pt idx="0">
                  <c:v>88766.666666666672</c:v>
                </c:pt>
                <c:pt idx="1">
                  <c:v>102825</c:v>
                </c:pt>
                <c:pt idx="2">
                  <c:v>128325</c:v>
                </c:pt>
                <c:pt idx="3">
                  <c:v>153766.66666666666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E0-474A-997D-B83E628F938A}"/>
            </c:ext>
          </c:extLst>
        </c:ser>
        <c:ser>
          <c:idx val="19"/>
          <c:order val="19"/>
          <c:tx>
            <c:strRef>
              <c:f>Graphs!$V$158:$V$159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Graphs!$B$160:$B$164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Graphs!$V$160:$V$164</c:f>
              <c:numCache>
                <c:formatCode>General</c:formatCode>
                <c:ptCount val="4"/>
                <c:pt idx="0">
                  <c:v>1055666.2337662338</c:v>
                </c:pt>
                <c:pt idx="1">
                  <c:v>972023.45679012348</c:v>
                </c:pt>
                <c:pt idx="2">
                  <c:v>861679.48717948713</c:v>
                </c:pt>
                <c:pt idx="3">
                  <c:v>776263.63636363635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E0-474A-997D-B83E628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742687"/>
        <c:axId val="641742271"/>
      </c:lineChart>
      <c:catAx>
        <c:axId val="6417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42271"/>
        <c:crosses val="autoZero"/>
        <c:auto val="1"/>
        <c:lblAlgn val="ctr"/>
        <c:lblOffset val="100"/>
        <c:noMultiLvlLbl val="0"/>
      </c:catAx>
      <c:valAx>
        <c:axId val="6417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[Instagram_FINAL_JA.xlsx]Graphs!PivotTable14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Graphs!$C$189:$C$190</c:f>
              <c:strCache>
                <c:ptCount val="1"/>
                <c:pt idx="0">
                  <c:v>Cars &amp; Motorbikes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Graphs!$C$191:$C$195</c:f>
              <c:numCache>
                <c:formatCode>General</c:formatCode>
                <c:ptCount val="4"/>
                <c:pt idx="1">
                  <c:v>64700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E-4B3B-B695-CDCC6CE10120}"/>
            </c:ext>
          </c:extLst>
        </c:ser>
        <c:ser>
          <c:idx val="1"/>
          <c:order val="1"/>
          <c:tx>
            <c:strRef>
              <c:f>Graphs!$D$189:$D$190</c:f>
              <c:strCache>
                <c:ptCount val="1"/>
                <c:pt idx="0">
                  <c:v>Cinema &amp; Actors/actresses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Graphs!$D$191:$D$195</c:f>
              <c:numCache>
                <c:formatCode>General</c:formatCode>
                <c:ptCount val="4"/>
                <c:pt idx="0">
                  <c:v>802927.77777777775</c:v>
                </c:pt>
                <c:pt idx="1">
                  <c:v>914516.66666666663</c:v>
                </c:pt>
                <c:pt idx="2">
                  <c:v>978910.52631578944</c:v>
                </c:pt>
                <c:pt idx="3">
                  <c:v>666021.05263157899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E-4B3B-B695-CDCC6CE10120}"/>
            </c:ext>
          </c:extLst>
        </c:ser>
        <c:ser>
          <c:idx val="2"/>
          <c:order val="2"/>
          <c:tx>
            <c:strRef>
              <c:f>Graphs!$E$189:$E$190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Graphs!$E$191:$E$195</c:f>
              <c:numCache>
                <c:formatCode>General</c:formatCode>
                <c:ptCount val="4"/>
                <c:pt idx="0">
                  <c:v>1376792.3076923077</c:v>
                </c:pt>
                <c:pt idx="1">
                  <c:v>783753.84615384613</c:v>
                </c:pt>
                <c:pt idx="2">
                  <c:v>845725</c:v>
                </c:pt>
                <c:pt idx="3">
                  <c:v>673750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50E-4B3B-B695-CDCC6CE10120}"/>
            </c:ext>
          </c:extLst>
        </c:ser>
        <c:ser>
          <c:idx val="3"/>
          <c:order val="3"/>
          <c:tx>
            <c:strRef>
              <c:f>Graphs!$F$189:$F$190</c:f>
              <c:strCache>
                <c:ptCount val="1"/>
                <c:pt idx="0">
                  <c:v>Gaming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Graphs!$F$191:$F$195</c:f>
              <c:numCache>
                <c:formatCode>General</c:formatCode>
                <c:ptCount val="4"/>
                <c:pt idx="0">
                  <c:v>80500</c:v>
                </c:pt>
                <c:pt idx="1">
                  <c:v>64000</c:v>
                </c:pt>
                <c:pt idx="2">
                  <c:v>107300</c:v>
                </c:pt>
                <c:pt idx="3">
                  <c:v>104900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50E-4B3B-B695-CDCC6CE10120}"/>
            </c:ext>
          </c:extLst>
        </c:ser>
        <c:ser>
          <c:idx val="4"/>
          <c:order val="4"/>
          <c:tx>
            <c:strRef>
              <c:f>Graphs!$G$189:$G$190</c:f>
              <c:strCache>
                <c:ptCount val="1"/>
                <c:pt idx="0">
                  <c:v>Humor &amp; Fun &amp; Happiness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Graphs!$G$191:$G$195</c:f>
              <c:numCache>
                <c:formatCode>General</c:formatCode>
                <c:ptCount val="4"/>
                <c:pt idx="0">
                  <c:v>214500</c:v>
                </c:pt>
                <c:pt idx="1">
                  <c:v>192200</c:v>
                </c:pt>
                <c:pt idx="2">
                  <c:v>249300</c:v>
                </c:pt>
                <c:pt idx="3">
                  <c:v>128300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50E-4B3B-B695-CDCC6CE10120}"/>
            </c:ext>
          </c:extLst>
        </c:ser>
        <c:ser>
          <c:idx val="5"/>
          <c:order val="5"/>
          <c:tx>
            <c:strRef>
              <c:f>Graphs!$H$189:$H$190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Graphs!$H$191:$H$195</c:f>
              <c:numCache>
                <c:formatCode>General</c:formatCode>
                <c:ptCount val="4"/>
                <c:pt idx="0">
                  <c:v>1008850</c:v>
                </c:pt>
                <c:pt idx="1">
                  <c:v>2640400</c:v>
                </c:pt>
                <c:pt idx="2">
                  <c:v>738280</c:v>
                </c:pt>
                <c:pt idx="3">
                  <c:v>584180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50E-4B3B-B695-CDCC6CE10120}"/>
            </c:ext>
          </c:extLst>
        </c:ser>
        <c:ser>
          <c:idx val="6"/>
          <c:order val="6"/>
          <c:tx>
            <c:strRef>
              <c:f>Graphs!$I$189:$I$190</c:f>
              <c:strCache>
                <c:ptCount val="1"/>
                <c:pt idx="0">
                  <c:v>Literature &amp; Journalism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Graphs!$I$191:$I$195</c:f>
              <c:numCache>
                <c:formatCode>General</c:formatCode>
                <c:ptCount val="4"/>
                <c:pt idx="2">
                  <c:v>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50E-4B3B-B695-CDCC6CE10120}"/>
            </c:ext>
          </c:extLst>
        </c:ser>
        <c:ser>
          <c:idx val="7"/>
          <c:order val="7"/>
          <c:tx>
            <c:strRef>
              <c:f>Graphs!$J$189:$J$190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Graphs!$J$191:$J$195</c:f>
              <c:numCache>
                <c:formatCode>General</c:formatCode>
                <c:ptCount val="4"/>
                <c:pt idx="0">
                  <c:v>1542859.2592592593</c:v>
                </c:pt>
                <c:pt idx="1">
                  <c:v>1249862.9629629629</c:v>
                </c:pt>
                <c:pt idx="2">
                  <c:v>1250496.1538461538</c:v>
                </c:pt>
                <c:pt idx="3">
                  <c:v>1304418.5185185184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50E-4B3B-B695-CDCC6CE10120}"/>
            </c:ext>
          </c:extLst>
        </c:ser>
        <c:ser>
          <c:idx val="8"/>
          <c:order val="8"/>
          <c:tx>
            <c:strRef>
              <c:f>Graphs!$K$189:$K$190</c:f>
              <c:strCache>
                <c:ptCount val="1"/>
                <c:pt idx="0">
                  <c:v>Nature &amp; landscapes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Graphs!$K$191:$K$195</c:f>
              <c:numCache>
                <c:formatCode>General</c:formatCode>
                <c:ptCount val="4"/>
                <c:pt idx="0">
                  <c:v>87650</c:v>
                </c:pt>
                <c:pt idx="1">
                  <c:v>72300</c:v>
                </c:pt>
                <c:pt idx="2">
                  <c:v>78800</c:v>
                </c:pt>
                <c:pt idx="3">
                  <c:v>135800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50E-4B3B-B695-CDCC6CE10120}"/>
            </c:ext>
          </c:extLst>
        </c:ser>
        <c:ser>
          <c:idx val="9"/>
          <c:order val="9"/>
          <c:tx>
            <c:strRef>
              <c:f>Graphs!$L$189:$L$190</c:f>
              <c:strCache>
                <c:ptCount val="1"/>
                <c:pt idx="0">
                  <c:v>Politics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Graphs!$L$191:$L$195</c:f>
              <c:numCache>
                <c:formatCode>General</c:formatCode>
                <c:ptCount val="4"/>
                <c:pt idx="0">
                  <c:v>140300</c:v>
                </c:pt>
                <c:pt idx="1">
                  <c:v>103000</c:v>
                </c:pt>
                <c:pt idx="2">
                  <c:v>173650</c:v>
                </c:pt>
                <c:pt idx="3">
                  <c:v>140450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50E-4B3B-B695-CDCC6CE10120}"/>
            </c:ext>
          </c:extLst>
        </c:ser>
        <c:ser>
          <c:idx val="10"/>
          <c:order val="10"/>
          <c:tx>
            <c:strRef>
              <c:f>Graphs!$M$189:$M$190</c:f>
              <c:strCache>
                <c:ptCount val="1"/>
                <c:pt idx="0">
                  <c:v>Shows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Graphs!$M$191:$M$195</c:f>
              <c:numCache>
                <c:formatCode>General</c:formatCode>
                <c:ptCount val="4"/>
                <c:pt idx="0">
                  <c:v>102266.66666666667</c:v>
                </c:pt>
                <c:pt idx="1">
                  <c:v>71766.666666666672</c:v>
                </c:pt>
                <c:pt idx="2">
                  <c:v>64166.666666666664</c:v>
                </c:pt>
                <c:pt idx="3">
                  <c:v>60700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50E-4B3B-B695-CDCC6CE10120}"/>
            </c:ext>
          </c:extLst>
        </c:ser>
        <c:ser>
          <c:idx val="11"/>
          <c:order val="11"/>
          <c:tx>
            <c:strRef>
              <c:f>Graphs!$N$189:$N$190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Graphs!$B$191:$B$195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Graphs!$N$191:$N$195</c:f>
              <c:numCache>
                <c:formatCode>General</c:formatCode>
                <c:ptCount val="4"/>
                <c:pt idx="0">
                  <c:v>364166.66666666669</c:v>
                </c:pt>
                <c:pt idx="1">
                  <c:v>258650</c:v>
                </c:pt>
                <c:pt idx="2">
                  <c:v>176142.85714285713</c:v>
                </c:pt>
                <c:pt idx="3">
                  <c:v>203200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50E-4B3B-B695-CDCC6CE10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390927"/>
        <c:axId val="833381359"/>
      </c:lineChart>
      <c:catAx>
        <c:axId val="8333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81359"/>
        <c:crosses val="autoZero"/>
        <c:auto val="1"/>
        <c:lblAlgn val="ctr"/>
        <c:lblOffset val="100"/>
        <c:noMultiLvlLbl val="0"/>
      </c:catAx>
      <c:valAx>
        <c:axId val="8333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9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[Instagram_FINAL_JA.xlsx]Graphs!PivotTable15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Graphs!$C$234:$C$235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Graphs!$B$236:$B$240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Graphs!$C$236:$C$240</c:f>
              <c:numCache>
                <c:formatCode>_(* #,##0_);_(* \(#,##0\);_(* "-"??_);_(@_)</c:formatCode>
                <c:ptCount val="4"/>
                <c:pt idx="0">
                  <c:v>1055666.2337662338</c:v>
                </c:pt>
                <c:pt idx="1">
                  <c:v>972023.45679012348</c:v>
                </c:pt>
                <c:pt idx="2">
                  <c:v>861679.48717948713</c:v>
                </c:pt>
                <c:pt idx="3">
                  <c:v>776263.63636363635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3-4324-850C-BA33942B5B31}"/>
            </c:ext>
          </c:extLst>
        </c:ser>
        <c:ser>
          <c:idx val="1"/>
          <c:order val="1"/>
          <c:tx>
            <c:strRef>
              <c:f>Graphs!$D$234:$D$235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Graphs!$B$236:$B$240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Graphs!$D$236:$D$240</c:f>
              <c:numCache>
                <c:formatCode>_(* #,##0_);_(* \(#,##0\);_(* "-"??_);_(@_)</c:formatCode>
                <c:ptCount val="4"/>
                <c:pt idx="0">
                  <c:v>784703.44827586203</c:v>
                </c:pt>
                <c:pt idx="1">
                  <c:v>708838.98305084743</c:v>
                </c:pt>
                <c:pt idx="2">
                  <c:v>751110.52631578944</c:v>
                </c:pt>
                <c:pt idx="3">
                  <c:v>748894.91525423725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3-4324-850C-BA33942B5B31}"/>
            </c:ext>
          </c:extLst>
        </c:ser>
        <c:ser>
          <c:idx val="2"/>
          <c:order val="2"/>
          <c:tx>
            <c:strRef>
              <c:f>Graphs!$E$234:$E$235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Graphs!$B$236:$B$240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Graphs!$E$236:$E$240</c:f>
              <c:numCache>
                <c:formatCode>_(* #,##0_);_(* \(#,##0\);_(* "-"??_);_(@_)</c:formatCode>
                <c:ptCount val="4"/>
                <c:pt idx="0">
                  <c:v>574125.58139534888</c:v>
                </c:pt>
                <c:pt idx="1">
                  <c:v>379613.88888888888</c:v>
                </c:pt>
                <c:pt idx="2">
                  <c:v>510361.53846153844</c:v>
                </c:pt>
                <c:pt idx="3">
                  <c:v>460236.58536585368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3-4324-850C-BA33942B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515935"/>
        <c:axId val="1519488479"/>
      </c:barChart>
      <c:catAx>
        <c:axId val="15195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88479"/>
        <c:crosses val="autoZero"/>
        <c:auto val="1"/>
        <c:lblAlgn val="ctr"/>
        <c:lblOffset val="100"/>
        <c:noMultiLvlLbl val="0"/>
      </c:catAx>
      <c:valAx>
        <c:axId val="15194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1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[Instagram_FINAL_JA.xlsx]Graphs!DistributionOfCountriesintop250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Graphs!$C$4:$C$5</c:f>
              <c:strCache>
                <c:ptCount val="1"/>
                <c:pt idx="0">
                  <c:v>3/31/2022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Graphs!$C$6:$C$26</c:f>
              <c:numCache>
                <c:formatCode>General</c:formatCode>
                <c:ptCount val="20"/>
                <c:pt idx="0">
                  <c:v>77</c:v>
                </c:pt>
                <c:pt idx="1">
                  <c:v>58</c:v>
                </c:pt>
                <c:pt idx="2">
                  <c:v>43</c:v>
                </c:pt>
                <c:pt idx="3">
                  <c:v>20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5-4185-ADDF-4A9009B29E83}"/>
            </c:ext>
          </c:extLst>
        </c:ser>
        <c:ser>
          <c:idx val="1"/>
          <c:order val="1"/>
          <c:tx>
            <c:strRef>
              <c:f>Graphs!$D$4:$D$5</c:f>
              <c:strCache>
                <c:ptCount val="1"/>
                <c:pt idx="0">
                  <c:v>6/30/2022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Graphs!$D$6:$D$26</c:f>
              <c:numCache>
                <c:formatCode>General</c:formatCode>
                <c:ptCount val="20"/>
                <c:pt idx="0">
                  <c:v>81</c:v>
                </c:pt>
                <c:pt idx="1">
                  <c:v>59</c:v>
                </c:pt>
                <c:pt idx="2">
                  <c:v>36</c:v>
                </c:pt>
                <c:pt idx="3">
                  <c:v>19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5-4185-ADDF-4A9009B29E83}"/>
            </c:ext>
          </c:extLst>
        </c:ser>
        <c:ser>
          <c:idx val="2"/>
          <c:order val="2"/>
          <c:tx>
            <c:strRef>
              <c:f>Graphs!$E$4:$E$5</c:f>
              <c:strCache>
                <c:ptCount val="1"/>
                <c:pt idx="0">
                  <c:v>9/30/2022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Graphs!$E$6:$E$26</c:f>
              <c:numCache>
                <c:formatCode>General</c:formatCode>
                <c:ptCount val="20"/>
                <c:pt idx="0">
                  <c:v>78</c:v>
                </c:pt>
                <c:pt idx="1">
                  <c:v>57</c:v>
                </c:pt>
                <c:pt idx="2">
                  <c:v>39</c:v>
                </c:pt>
                <c:pt idx="3">
                  <c:v>20</c:v>
                </c:pt>
                <c:pt idx="4">
                  <c:v>11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5-4185-ADDF-4A9009B29E83}"/>
            </c:ext>
          </c:extLst>
        </c:ser>
        <c:ser>
          <c:idx val="3"/>
          <c:order val="3"/>
          <c:tx>
            <c:strRef>
              <c:f>Graphs!$F$4:$F$5</c:f>
              <c:strCache>
                <c:ptCount val="1"/>
                <c:pt idx="0">
                  <c:v>10/31/2022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Graphs!$F$6:$F$26</c:f>
              <c:numCache>
                <c:formatCode>General</c:formatCode>
                <c:ptCount val="20"/>
                <c:pt idx="0">
                  <c:v>77</c:v>
                </c:pt>
                <c:pt idx="1">
                  <c:v>59</c:v>
                </c:pt>
                <c:pt idx="2">
                  <c:v>41</c:v>
                </c:pt>
                <c:pt idx="3">
                  <c:v>20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5-4185-ADDF-4A9009B29E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Graphs!$E$456</c:f>
              <c:strCache>
                <c:ptCount val="1"/>
                <c:pt idx="0">
                  <c:v>EngagementRate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Graphs!$B$457:$B$476</c:f>
              <c:strCache>
                <c:ptCount val="20"/>
                <c:pt idx="0">
                  <c:v>Argentina</c:v>
                </c:pt>
                <c:pt idx="1">
                  <c:v>Brazil</c:v>
                </c:pt>
                <c:pt idx="2">
                  <c:v>China</c:v>
                </c:pt>
                <c:pt idx="3">
                  <c:v>Colombia</c:v>
                </c:pt>
                <c:pt idx="4">
                  <c:v>Egypt</c:v>
                </c:pt>
                <c:pt idx="5">
                  <c:v>France</c:v>
                </c:pt>
                <c:pt idx="6">
                  <c:v>Germany</c:v>
                </c:pt>
                <c:pt idx="7">
                  <c:v>India</c:v>
                </c:pt>
                <c:pt idx="8">
                  <c:v>Indonesia</c:v>
                </c:pt>
                <c:pt idx="9">
                  <c:v>Iran</c:v>
                </c:pt>
                <c:pt idx="10">
                  <c:v>Iraq</c:v>
                </c:pt>
                <c:pt idx="11">
                  <c:v>Italy</c:v>
                </c:pt>
                <c:pt idx="12">
                  <c:v>Mexico</c:v>
                </c:pt>
                <c:pt idx="13">
                  <c:v>Poland</c:v>
                </c:pt>
                <c:pt idx="14">
                  <c:v>Russia</c:v>
                </c:pt>
                <c:pt idx="15">
                  <c:v>South Korea</c:v>
                </c:pt>
                <c:pt idx="16">
                  <c:v>Spain</c:v>
                </c:pt>
                <c:pt idx="17">
                  <c:v>Turkey</c:v>
                </c:pt>
                <c:pt idx="18">
                  <c:v>United Kingdom</c:v>
                </c:pt>
                <c:pt idx="19">
                  <c:v>United States</c:v>
                </c:pt>
              </c:strCache>
            </c:strRef>
          </c:cat>
          <c:val>
            <c:numRef>
              <c:f>Graphs!$E$457:$E$476</c:f>
              <c:numCache>
                <c:formatCode>0.00%</c:formatCode>
                <c:ptCount val="20"/>
                <c:pt idx="0">
                  <c:v>1.1873262877590081E-2</c:v>
                </c:pt>
                <c:pt idx="1">
                  <c:v>8.4328074261160492E-3</c:v>
                </c:pt>
                <c:pt idx="2">
                  <c:v>3.6787252368647716E-2</c:v>
                </c:pt>
                <c:pt idx="3">
                  <c:v>6.1113452757288371E-3</c:v>
                </c:pt>
                <c:pt idx="4">
                  <c:v>1.6595342066957789E-2</c:v>
                </c:pt>
                <c:pt idx="5">
                  <c:v>2.0093074022623537E-2</c:v>
                </c:pt>
                <c:pt idx="6">
                  <c:v>5.1167979002624672E-3</c:v>
                </c:pt>
                <c:pt idx="7">
                  <c:v>1.0478595900703252E-2</c:v>
                </c:pt>
                <c:pt idx="8">
                  <c:v>2.9140663470260463E-2</c:v>
                </c:pt>
                <c:pt idx="9">
                  <c:v>2.1962085308056871E-2</c:v>
                </c:pt>
                <c:pt idx="10">
                  <c:v>3.0462471569370733E-3</c:v>
                </c:pt>
                <c:pt idx="11">
                  <c:v>7.8326456510975414E-3</c:v>
                </c:pt>
                <c:pt idx="12">
                  <c:v>2.5044549400051061E-2</c:v>
                </c:pt>
                <c:pt idx="13">
                  <c:v>2.3820721769499419E-2</c:v>
                </c:pt>
                <c:pt idx="14">
                  <c:v>3.087467498699948E-2</c:v>
                </c:pt>
                <c:pt idx="15">
                  <c:v>0.22284830405480058</c:v>
                </c:pt>
                <c:pt idx="16">
                  <c:v>6.6987777884707916E-3</c:v>
                </c:pt>
                <c:pt idx="17">
                  <c:v>2.2189662273476112E-2</c:v>
                </c:pt>
                <c:pt idx="18">
                  <c:v>2.3879173290937998E-3</c:v>
                </c:pt>
                <c:pt idx="19">
                  <c:v>1.0471408296027116E-2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E-471B-8F31-608454AA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885999"/>
        <c:axId val="1677871439"/>
      </c:barChart>
      <c:catAx>
        <c:axId val="167788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71439"/>
        <c:crosses val="autoZero"/>
        <c:auto val="1"/>
        <c:lblAlgn val="ctr"/>
        <c:lblOffset val="100"/>
        <c:noMultiLvlLbl val="0"/>
      </c:catAx>
      <c:valAx>
        <c:axId val="16778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8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[Instagram_FINAL_JA.xlsx]Graphs!PivotTable23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Graphs!$C$481:$C$482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Graphs!$C$483:$C$487</c:f>
              <c:numCache>
                <c:formatCode>_(* #,##0_);_(* \(#,##0\);_(* "-"??_);_(@_)</c:formatCode>
                <c:ptCount val="4"/>
                <c:pt idx="0">
                  <c:v>487200000</c:v>
                </c:pt>
                <c:pt idx="1">
                  <c:v>523299999.99999994</c:v>
                </c:pt>
                <c:pt idx="2">
                  <c:v>546600000</c:v>
                </c:pt>
                <c:pt idx="3">
                  <c:v>549300000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F-45B5-ABB8-4395990D4B45}"/>
            </c:ext>
          </c:extLst>
        </c:ser>
        <c:ser>
          <c:idx val="1"/>
          <c:order val="1"/>
          <c:tx>
            <c:strRef>
              <c:f>Graphs!$D$481:$D$482</c:f>
              <c:strCache>
                <c:ptCount val="1"/>
                <c:pt idx="0">
                  <c:v>cristiano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Graphs!$D$483:$D$487</c:f>
              <c:numCache>
                <c:formatCode>_(* #,##0_);_(* \(#,##0\);_(* "-"??_);_(@_)</c:formatCode>
                <c:ptCount val="4"/>
                <c:pt idx="0">
                  <c:v>419600000</c:v>
                </c:pt>
                <c:pt idx="1">
                  <c:v>459200000</c:v>
                </c:pt>
                <c:pt idx="2">
                  <c:v>477900000</c:v>
                </c:pt>
                <c:pt idx="3">
                  <c:v>483100000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F-45B5-ABB8-4395990D4B45}"/>
            </c:ext>
          </c:extLst>
        </c:ser>
        <c:ser>
          <c:idx val="2"/>
          <c:order val="2"/>
          <c:tx>
            <c:strRef>
              <c:f>Graphs!$E$481:$E$482</c:f>
              <c:strCache>
                <c:ptCount val="1"/>
                <c:pt idx="0">
                  <c:v>kyliejenner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Graphs!$E$483:$E$487</c:f>
              <c:numCache>
                <c:formatCode>_(* #,##0_);_(* \(#,##0\);_(* "-"??_);_(@_)</c:formatCode>
                <c:ptCount val="4"/>
                <c:pt idx="0">
                  <c:v>323300000</c:v>
                </c:pt>
                <c:pt idx="1">
                  <c:v>352700000</c:v>
                </c:pt>
                <c:pt idx="2">
                  <c:v>368100000</c:v>
                </c:pt>
                <c:pt idx="3">
                  <c:v>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F-45B5-ABB8-4395990D4B45}"/>
            </c:ext>
          </c:extLst>
        </c:ser>
        <c:ser>
          <c:idx val="3"/>
          <c:order val="3"/>
          <c:tx>
            <c:strRef>
              <c:f>Graphs!$F$481:$F$482</c:f>
              <c:strCache>
                <c:ptCount val="1"/>
                <c:pt idx="0">
                  <c:v>leomessi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Graphs!$F$483:$F$487</c:f>
              <c:numCache>
                <c:formatCode>_(* #,##0_);_(* \(#,##0\);_(* "-"??_);_(@_)</c:formatCode>
                <c:ptCount val="4"/>
                <c:pt idx="0">
                  <c:v>315400000</c:v>
                </c:pt>
                <c:pt idx="1">
                  <c:v>341700000</c:v>
                </c:pt>
                <c:pt idx="2">
                  <c:v>358600000</c:v>
                </c:pt>
                <c:pt idx="3">
                  <c:v>357800000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F-45B5-ABB8-4395990D4B45}"/>
            </c:ext>
          </c:extLst>
        </c:ser>
        <c:ser>
          <c:idx val="4"/>
          <c:order val="4"/>
          <c:tx>
            <c:strRef>
              <c:f>Graphs!$G$481:$G$482</c:f>
              <c:strCache>
                <c:ptCount val="1"/>
                <c:pt idx="0">
                  <c:v>selenagomez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Graphs!$G$483:$G$487</c:f>
              <c:numCache>
                <c:formatCode>_(* #,##0_);_(* \(#,##0\);_(* "-"??_);_(@_)</c:formatCode>
                <c:ptCount val="4"/>
                <c:pt idx="0">
                  <c:v>308200000</c:v>
                </c:pt>
                <c:pt idx="1">
                  <c:v>330600000</c:v>
                </c:pt>
                <c:pt idx="2">
                  <c:v>344200000</c:v>
                </c:pt>
                <c:pt idx="3">
                  <c:v>347600000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9F-45B5-ABB8-4395990D4B45}"/>
            </c:ext>
          </c:extLst>
        </c:ser>
        <c:ser>
          <c:idx val="5"/>
          <c:order val="5"/>
          <c:tx>
            <c:strRef>
              <c:f>Graphs!$H$481:$H$482</c:f>
              <c:strCache>
                <c:ptCount val="1"/>
                <c:pt idx="0">
                  <c:v>therock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Graphs!$H$483:$H$487</c:f>
              <c:numCache>
                <c:formatCode>_(* #,##0_);_(* \(#,##0\);_(* "-"??_);_(@_)</c:formatCode>
                <c:ptCount val="4"/>
                <c:pt idx="0">
                  <c:v>307000000</c:v>
                </c:pt>
                <c:pt idx="1">
                  <c:v>324200000</c:v>
                </c:pt>
                <c:pt idx="2">
                  <c:v>335900000</c:v>
                </c:pt>
                <c:pt idx="3">
                  <c:v>338100000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9F-45B5-ABB8-4395990D4B45}"/>
            </c:ext>
          </c:extLst>
        </c:ser>
        <c:ser>
          <c:idx val="6"/>
          <c:order val="6"/>
          <c:tx>
            <c:strRef>
              <c:f>Graphs!$I$481:$I$482</c:f>
              <c:strCache>
                <c:ptCount val="1"/>
                <c:pt idx="0">
                  <c:v>arianagrande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Graphs!$I$483:$I$487</c:f>
              <c:numCache>
                <c:formatCode>_(* #,##0_);_(* \(#,##0\);_(* "-"??_);_(@_)</c:formatCode>
                <c:ptCount val="4"/>
                <c:pt idx="0">
                  <c:v>302300000</c:v>
                </c:pt>
                <c:pt idx="1">
                  <c:v>318300000</c:v>
                </c:pt>
                <c:pt idx="2">
                  <c:v>329600000</c:v>
                </c:pt>
                <c:pt idx="3">
                  <c:v>331600000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9F-45B5-ABB8-4395990D4B45}"/>
            </c:ext>
          </c:extLst>
        </c:ser>
        <c:ser>
          <c:idx val="7"/>
          <c:order val="7"/>
          <c:tx>
            <c:strRef>
              <c:f>Graphs!$J$481:$J$482</c:f>
              <c:strCache>
                <c:ptCount val="1"/>
                <c:pt idx="0">
                  <c:v>kimkardashian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Graphs!$J$483:$J$487</c:f>
              <c:numCache>
                <c:formatCode>_(* #,##0_);_(* \(#,##0\);_(* "-"??_);_(@_)</c:formatCode>
                <c:ptCount val="4"/>
                <c:pt idx="0">
                  <c:v>296400000</c:v>
                </c:pt>
                <c:pt idx="1">
                  <c:v>320500000</c:v>
                </c:pt>
                <c:pt idx="2">
                  <c:v>329800000</c:v>
                </c:pt>
                <c:pt idx="3">
                  <c:v>330300000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9F-45B5-ABB8-4395990D4B45}"/>
            </c:ext>
          </c:extLst>
        </c:ser>
        <c:ser>
          <c:idx val="8"/>
          <c:order val="8"/>
          <c:tx>
            <c:strRef>
              <c:f>Graphs!$K$481:$K$482</c:f>
              <c:strCache>
                <c:ptCount val="1"/>
                <c:pt idx="0">
                  <c:v>beyonce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Graphs!$K$483:$K$487</c:f>
              <c:numCache>
                <c:formatCode>_(* #,##0_);_(* \(#,##0\);_(* "-"??_);_(@_)</c:formatCode>
                <c:ptCount val="4"/>
                <c:pt idx="0">
                  <c:v>246900000</c:v>
                </c:pt>
                <c:pt idx="1">
                  <c:v>265000000</c:v>
                </c:pt>
                <c:pt idx="2">
                  <c:v>274100000</c:v>
                </c:pt>
                <c:pt idx="3">
                  <c:v>275700000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9F-45B5-ABB8-4395990D4B45}"/>
            </c:ext>
          </c:extLst>
        </c:ser>
        <c:ser>
          <c:idx val="9"/>
          <c:order val="9"/>
          <c:tx>
            <c:strRef>
              <c:f>Graphs!$L$481:$L$482</c:f>
              <c:strCache>
                <c:ptCount val="1"/>
                <c:pt idx="0">
                  <c:v>khloekardashian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Graphs!$L$483:$L$487</c:f>
              <c:numCache>
                <c:formatCode>_(* #,##0_);_(* \(#,##0\);_(* "-"??_);_(@_)</c:formatCode>
                <c:ptCount val="4"/>
                <c:pt idx="0">
                  <c:v>230200000</c:v>
                </c:pt>
                <c:pt idx="1">
                  <c:v>256500000</c:v>
                </c:pt>
                <c:pt idx="2">
                  <c:v>268399999.99999997</c:v>
                </c:pt>
                <c:pt idx="3">
                  <c:v>272000000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9F-45B5-ABB8-4395990D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222447"/>
        <c:axId val="782224111"/>
      </c:lineChart>
      <c:catAx>
        <c:axId val="7822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24111"/>
        <c:crosses val="autoZero"/>
        <c:auto val="1"/>
        <c:lblAlgn val="ctr"/>
        <c:lblOffset val="100"/>
        <c:noMultiLvlLbl val="0"/>
      </c:catAx>
      <c:valAx>
        <c:axId val="7822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[Instagram_FINAL_JA.xlsx]Graphs!PivotTable15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enagagement with for top 3</a:t>
            </a:r>
            <a:r>
              <a:rPr lang="en-US" baseline="0"/>
              <a:t> audience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Graphs!$C$234:$C$235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Graphs!$B$236:$B$240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Graphs!$C$236:$C$240</c:f>
              <c:numCache>
                <c:formatCode>_(* #,##0_);_(* \(#,##0\);_(* "-"??_);_(@_)</c:formatCode>
                <c:ptCount val="4"/>
                <c:pt idx="0">
                  <c:v>1055666.2337662338</c:v>
                </c:pt>
                <c:pt idx="1">
                  <c:v>972023.45679012348</c:v>
                </c:pt>
                <c:pt idx="2">
                  <c:v>861679.48717948713</c:v>
                </c:pt>
                <c:pt idx="3">
                  <c:v>776263.63636363635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6FB-9693-3F9B3DA29EC2}"/>
            </c:ext>
          </c:extLst>
        </c:ser>
        <c:ser>
          <c:idx val="1"/>
          <c:order val="1"/>
          <c:tx>
            <c:strRef>
              <c:f>Graphs!$D$234:$D$235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Graphs!$B$236:$B$240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Graphs!$D$236:$D$240</c:f>
              <c:numCache>
                <c:formatCode>_(* #,##0_);_(* \(#,##0\);_(* "-"??_);_(@_)</c:formatCode>
                <c:ptCount val="4"/>
                <c:pt idx="0">
                  <c:v>784703.44827586203</c:v>
                </c:pt>
                <c:pt idx="1">
                  <c:v>708838.98305084743</c:v>
                </c:pt>
                <c:pt idx="2">
                  <c:v>751110.52631578944</c:v>
                </c:pt>
                <c:pt idx="3">
                  <c:v>748894.91525423725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A-46FB-9693-3F9B3DA29EC2}"/>
            </c:ext>
          </c:extLst>
        </c:ser>
        <c:ser>
          <c:idx val="2"/>
          <c:order val="2"/>
          <c:tx>
            <c:strRef>
              <c:f>Graphs!$E$234:$E$235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Graphs!$B$236:$B$240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Graphs!$E$236:$E$240</c:f>
              <c:numCache>
                <c:formatCode>_(* #,##0_);_(* \(#,##0\);_(* "-"??_);_(@_)</c:formatCode>
                <c:ptCount val="4"/>
                <c:pt idx="0">
                  <c:v>574125.58139534888</c:v>
                </c:pt>
                <c:pt idx="1">
                  <c:v>379613.88888888888</c:v>
                </c:pt>
                <c:pt idx="2">
                  <c:v>510361.53846153844</c:v>
                </c:pt>
                <c:pt idx="3">
                  <c:v>460236.58536585368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A-46FB-9693-3F9B3DA2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007103"/>
        <c:axId val="950003359"/>
      </c:lineChart>
      <c:catAx>
        <c:axId val="95000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03359"/>
        <c:crosses val="autoZero"/>
        <c:auto val="1"/>
        <c:lblAlgn val="ctr"/>
        <c:lblOffset val="100"/>
        <c:noMultiLvlLbl val="0"/>
      </c:catAx>
      <c:valAx>
        <c:axId val="9500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0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[Instagram_FINAL_JA.xlsx]Graphs!PivotTable15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Overall enagagement with for top 3 audience countries - Bar Graph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Graphs!$C$234:$C$235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Graphs!$B$236:$B$240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Graphs!$C$236:$C$240</c:f>
              <c:numCache>
                <c:formatCode>_(* #,##0_);_(* \(#,##0\);_(* "-"??_);_(@_)</c:formatCode>
                <c:ptCount val="4"/>
                <c:pt idx="0">
                  <c:v>1055666.2337662338</c:v>
                </c:pt>
                <c:pt idx="1">
                  <c:v>972023.45679012348</c:v>
                </c:pt>
                <c:pt idx="2">
                  <c:v>861679.48717948713</c:v>
                </c:pt>
                <c:pt idx="3">
                  <c:v>776263.63636363635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D-4FF6-B75F-0BD5C7D6F8F0}"/>
            </c:ext>
          </c:extLst>
        </c:ser>
        <c:ser>
          <c:idx val="1"/>
          <c:order val="1"/>
          <c:tx>
            <c:strRef>
              <c:f>Graphs!$D$234:$D$235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Graphs!$B$236:$B$240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Graphs!$D$236:$D$240</c:f>
              <c:numCache>
                <c:formatCode>_(* #,##0_);_(* \(#,##0\);_(* "-"??_);_(@_)</c:formatCode>
                <c:ptCount val="4"/>
                <c:pt idx="0">
                  <c:v>784703.44827586203</c:v>
                </c:pt>
                <c:pt idx="1">
                  <c:v>708838.98305084743</c:v>
                </c:pt>
                <c:pt idx="2">
                  <c:v>751110.52631578944</c:v>
                </c:pt>
                <c:pt idx="3">
                  <c:v>748894.91525423725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D-4FF6-B75F-0BD5C7D6F8F0}"/>
            </c:ext>
          </c:extLst>
        </c:ser>
        <c:ser>
          <c:idx val="2"/>
          <c:order val="2"/>
          <c:tx>
            <c:strRef>
              <c:f>Graphs!$E$234:$E$235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Graphs!$B$236:$B$240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Graphs!$E$236:$E$240</c:f>
              <c:numCache>
                <c:formatCode>_(* #,##0_);_(* \(#,##0\);_(* "-"??_);_(@_)</c:formatCode>
                <c:ptCount val="4"/>
                <c:pt idx="0">
                  <c:v>574125.58139534888</c:v>
                </c:pt>
                <c:pt idx="1">
                  <c:v>379613.88888888888</c:v>
                </c:pt>
                <c:pt idx="2">
                  <c:v>510361.53846153844</c:v>
                </c:pt>
                <c:pt idx="3">
                  <c:v>460236.58536585368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D-4FF6-B75F-0BD5C7D6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515935"/>
        <c:axId val="1519488479"/>
      </c:barChart>
      <c:catAx>
        <c:axId val="15195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88479"/>
        <c:crosses val="autoZero"/>
        <c:auto val="1"/>
        <c:lblAlgn val="ctr"/>
        <c:lblOffset val="100"/>
        <c:noMultiLvlLbl val="0"/>
      </c:catAx>
      <c:valAx>
        <c:axId val="15194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1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[Instagram_FINAL_JA.xlsx]Graphs!DistributionOfCountriesintop250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3/31/2022 -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Graphs!$C$4:$C$5</c:f>
              <c:strCache>
                <c:ptCount val="1"/>
                <c:pt idx="0">
                  <c:v>3/31/2022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5B-4457-9FB7-60D3B9B7C8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5B-4457-9FB7-60D3B9B7C8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5B-4457-9FB7-60D3B9B7C8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5B-4457-9FB7-60D3B9B7C8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5B-4457-9FB7-60D3B9B7C8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5B-4457-9FB7-60D3B9B7C8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5B-4457-9FB7-60D3B9B7C8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5B-4457-9FB7-60D3B9B7C8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5B-4457-9FB7-60D3B9B7C8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5B-4457-9FB7-60D3B9B7C8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B5B-4457-9FB7-60D3B9B7C8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B5B-4457-9FB7-60D3B9B7C8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B5B-4457-9FB7-60D3B9B7C8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B5B-4457-9FB7-60D3B9B7C8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B5B-4457-9FB7-60D3B9B7C85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B5B-4457-9FB7-60D3B9B7C85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B5B-4457-9FB7-60D3B9B7C85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B5B-4457-9FB7-60D3B9B7C85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B5B-4457-9FB7-60D3B9B7C85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B5B-4457-9FB7-60D3B9B7C85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B5B-4457-9FB7-60D3B9B7C8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Graphs!$C$6:$C$26</c:f>
              <c:numCache>
                <c:formatCode>General</c:formatCode>
                <c:ptCount val="20"/>
                <c:pt idx="0">
                  <c:v>77</c:v>
                </c:pt>
                <c:pt idx="1">
                  <c:v>58</c:v>
                </c:pt>
                <c:pt idx="2">
                  <c:v>43</c:v>
                </c:pt>
                <c:pt idx="3">
                  <c:v>20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B5B-4457-9FB7-60D3B9B7C859}"/>
            </c:ext>
          </c:extLst>
        </c:ser>
        <c:ser>
          <c:idx val="1"/>
          <c:order val="1"/>
          <c:tx>
            <c:strRef>
              <c:f>Graphs!$D$4:$D$5</c:f>
              <c:strCache>
                <c:ptCount val="1"/>
                <c:pt idx="0">
                  <c:v>6/30/2022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B5B-4457-9FB7-60D3B9B7C8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B5B-4457-9FB7-60D3B9B7C8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B5B-4457-9FB7-60D3B9B7C8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B5B-4457-9FB7-60D3B9B7C8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FB5B-4457-9FB7-60D3B9B7C8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FB5B-4457-9FB7-60D3B9B7C8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FB5B-4457-9FB7-60D3B9B7C8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FB5B-4457-9FB7-60D3B9B7C8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FB5B-4457-9FB7-60D3B9B7C8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FB5B-4457-9FB7-60D3B9B7C8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FB5B-4457-9FB7-60D3B9B7C8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FB5B-4457-9FB7-60D3B9B7C8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FB5B-4457-9FB7-60D3B9B7C8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FB5B-4457-9FB7-60D3B9B7C8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FB5B-4457-9FB7-60D3B9B7C85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FB5B-4457-9FB7-60D3B9B7C85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FB5B-4457-9FB7-60D3B9B7C85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FB5B-4457-9FB7-60D3B9B7C85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FB5B-4457-9FB7-60D3B9B7C85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FB5B-4457-9FB7-60D3B9B7C85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FB5B-4457-9FB7-60D3B9B7C8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Graphs!$D$6:$D$26</c:f>
              <c:numCache>
                <c:formatCode>General</c:formatCode>
                <c:ptCount val="20"/>
                <c:pt idx="0">
                  <c:v>81</c:v>
                </c:pt>
                <c:pt idx="1">
                  <c:v>59</c:v>
                </c:pt>
                <c:pt idx="2">
                  <c:v>36</c:v>
                </c:pt>
                <c:pt idx="3">
                  <c:v>19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B5B-4457-9FB7-60D3B9B7C859}"/>
            </c:ext>
          </c:extLst>
        </c:ser>
        <c:ser>
          <c:idx val="2"/>
          <c:order val="2"/>
          <c:tx>
            <c:strRef>
              <c:f>Graphs!$E$4:$E$5</c:f>
              <c:strCache>
                <c:ptCount val="1"/>
                <c:pt idx="0">
                  <c:v>9/30/2022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B5B-4457-9FB7-60D3B9B7C8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B5B-4457-9FB7-60D3B9B7C8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B5B-4457-9FB7-60D3B9B7C8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B5B-4457-9FB7-60D3B9B7C8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B5B-4457-9FB7-60D3B9B7C8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B5B-4457-9FB7-60D3B9B7C8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B5B-4457-9FB7-60D3B9B7C8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B5B-4457-9FB7-60D3B9B7C8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B5B-4457-9FB7-60D3B9B7C8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B5B-4457-9FB7-60D3B9B7C8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B5B-4457-9FB7-60D3B9B7C8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B5B-4457-9FB7-60D3B9B7C8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B5B-4457-9FB7-60D3B9B7C8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B5B-4457-9FB7-60D3B9B7C8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B5B-4457-9FB7-60D3B9B7C85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B5B-4457-9FB7-60D3B9B7C85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B5B-4457-9FB7-60D3B9B7C85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B5B-4457-9FB7-60D3B9B7C85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B5B-4457-9FB7-60D3B9B7C85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B5B-4457-9FB7-60D3B9B7C85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B5B-4457-9FB7-60D3B9B7C8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Graphs!$E$6:$E$26</c:f>
              <c:numCache>
                <c:formatCode>General</c:formatCode>
                <c:ptCount val="20"/>
                <c:pt idx="0">
                  <c:v>78</c:v>
                </c:pt>
                <c:pt idx="1">
                  <c:v>57</c:v>
                </c:pt>
                <c:pt idx="2">
                  <c:v>39</c:v>
                </c:pt>
                <c:pt idx="3">
                  <c:v>20</c:v>
                </c:pt>
                <c:pt idx="4">
                  <c:v>11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B5B-4457-9FB7-60D3B9B7C859}"/>
            </c:ext>
          </c:extLst>
        </c:ser>
        <c:ser>
          <c:idx val="3"/>
          <c:order val="3"/>
          <c:tx>
            <c:strRef>
              <c:f>Graphs!$F$4:$F$5</c:f>
              <c:strCache>
                <c:ptCount val="1"/>
                <c:pt idx="0">
                  <c:v>10/31/2022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FB5B-4457-9FB7-60D3B9B7C8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FB5B-4457-9FB7-60D3B9B7C8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FB5B-4457-9FB7-60D3B9B7C8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FB5B-4457-9FB7-60D3B9B7C8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FB5B-4457-9FB7-60D3B9B7C8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FB5B-4457-9FB7-60D3B9B7C8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FB5B-4457-9FB7-60D3B9B7C8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FB5B-4457-9FB7-60D3B9B7C8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FB5B-4457-9FB7-60D3B9B7C8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FB5B-4457-9FB7-60D3B9B7C8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FB5B-4457-9FB7-60D3B9B7C8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FB5B-4457-9FB7-60D3B9B7C8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FB5B-4457-9FB7-60D3B9B7C8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FB5B-4457-9FB7-60D3B9B7C8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FB5B-4457-9FB7-60D3B9B7C85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FB5B-4457-9FB7-60D3B9B7C85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FB5B-4457-9FB7-60D3B9B7C85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FB5B-4457-9FB7-60D3B9B7C85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FB5B-4457-9FB7-60D3B9B7C85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FB5B-4457-9FB7-60D3B9B7C85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FB5B-4457-9FB7-60D3B9B7C8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Graphs!$F$6:$F$26</c:f>
              <c:numCache>
                <c:formatCode>General</c:formatCode>
                <c:ptCount val="20"/>
                <c:pt idx="0">
                  <c:v>77</c:v>
                </c:pt>
                <c:pt idx="1">
                  <c:v>59</c:v>
                </c:pt>
                <c:pt idx="2">
                  <c:v>41</c:v>
                </c:pt>
                <c:pt idx="3">
                  <c:v>20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B5B-4457-9FB7-60D3B9B7C8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[Instagram_FINAL_JA.xlsx]Graphs!PivotTable16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3/31/2022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Graphs!$C$258:$C$259</c:f>
              <c:strCache>
                <c:ptCount val="1"/>
                <c:pt idx="0">
                  <c:v>3/31/2022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9-4582-B966-D23DFBD84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9-4582-B966-D23DFBD84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A9-4582-B966-D23DFBD84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A9-4582-B966-D23DFBD84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A9-4582-B966-D23DFBD84D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A9-4582-B966-D23DFBD84D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A9-4582-B966-D23DFBD84D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A9-4582-B966-D23DFBD84D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A9-4582-B966-D23DFBD84D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A9-4582-B966-D23DFBD84D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4A9-4582-B966-D23DFBD84D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4A9-4582-B966-D23DFBD84D1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4A9-4582-B966-D23DFBD84D1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4A9-4582-B966-D23DFBD84D1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4A9-4582-B966-D23DFBD84D1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4A9-4582-B966-D23DFBD84D1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4A9-4582-B966-D23DFBD84D1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4A9-4582-B966-D23DFBD84D1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4A9-4582-B966-D23DFBD84D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Graphs!$B$260:$B$278</c:f>
              <c:strCache>
                <c:ptCount val="18"/>
                <c:pt idx="0">
                  <c:v>Cars &amp; Motorbikes</c:v>
                </c:pt>
                <c:pt idx="1">
                  <c:v>Cinema &amp; Actors/actresses</c:v>
                </c:pt>
                <c:pt idx="2">
                  <c:v>Computers &amp; Gadgets</c:v>
                </c:pt>
                <c:pt idx="3">
                  <c:v>DIY &amp; Design</c:v>
                </c:pt>
                <c:pt idx="4">
                  <c:v>Fashion</c:v>
                </c:pt>
                <c:pt idx="5">
                  <c:v>Fashoin</c:v>
                </c:pt>
                <c:pt idx="6">
                  <c:v>Food &amp; Cooking</c:v>
                </c:pt>
                <c:pt idx="7">
                  <c:v>Gaming</c:v>
                </c:pt>
                <c:pt idx="8">
                  <c:v>Humor &amp; Fun &amp; Happiness</c:v>
                </c:pt>
                <c:pt idx="9">
                  <c:v>Lifestyle</c:v>
                </c:pt>
                <c:pt idx="10">
                  <c:v>Literature &amp; Journalism</c:v>
                </c:pt>
                <c:pt idx="11">
                  <c:v>Music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Politics</c:v>
                </c:pt>
                <c:pt idx="15">
                  <c:v>Science</c:v>
                </c:pt>
                <c:pt idx="16">
                  <c:v>Shows</c:v>
                </c:pt>
                <c:pt idx="17">
                  <c:v>Sports</c:v>
                </c:pt>
              </c:strCache>
            </c:strRef>
          </c:cat>
          <c:val>
            <c:numRef>
              <c:f>Graphs!$C$260:$C$278</c:f>
              <c:numCache>
                <c:formatCode>_(* #,##0_);_(* \(#,##0\);_(* "-"??_);_(@_)</c:formatCode>
                <c:ptCount val="18"/>
                <c:pt idx="0">
                  <c:v>3</c:v>
                </c:pt>
                <c:pt idx="1">
                  <c:v>78</c:v>
                </c:pt>
                <c:pt idx="2">
                  <c:v>1</c:v>
                </c:pt>
                <c:pt idx="4">
                  <c:v>18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1">
                  <c:v>75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4A9-4582-B966-D23DFBD84D1E}"/>
            </c:ext>
          </c:extLst>
        </c:ser>
        <c:ser>
          <c:idx val="1"/>
          <c:order val="1"/>
          <c:tx>
            <c:strRef>
              <c:f>Graphs!$D$258:$D$259</c:f>
              <c:strCache>
                <c:ptCount val="1"/>
                <c:pt idx="0">
                  <c:v>6/30/2022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4A9-4582-B966-D23DFBD84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4A9-4582-B966-D23DFBD84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4A9-4582-B966-D23DFBD84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4A9-4582-B966-D23DFBD84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84A9-4582-B966-D23DFBD84D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84A9-4582-B966-D23DFBD84D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84A9-4582-B966-D23DFBD84D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84A9-4582-B966-D23DFBD84D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84A9-4582-B966-D23DFBD84D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84A9-4582-B966-D23DFBD84D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84A9-4582-B966-D23DFBD84D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84A9-4582-B966-D23DFBD84D1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84A9-4582-B966-D23DFBD84D1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84A9-4582-B966-D23DFBD84D1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84A9-4582-B966-D23DFBD84D1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84A9-4582-B966-D23DFBD84D1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84A9-4582-B966-D23DFBD84D1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84A9-4582-B966-D23DFBD84D1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84A9-4582-B966-D23DFBD84D1E}"/>
              </c:ext>
            </c:extLst>
          </c:dPt>
          <c:cat>
            <c:strRef>
              <c:f>Graphs!$B$260:$B$278</c:f>
              <c:strCache>
                <c:ptCount val="18"/>
                <c:pt idx="0">
                  <c:v>Cars &amp; Motorbikes</c:v>
                </c:pt>
                <c:pt idx="1">
                  <c:v>Cinema &amp; Actors/actresses</c:v>
                </c:pt>
                <c:pt idx="2">
                  <c:v>Computers &amp; Gadgets</c:v>
                </c:pt>
                <c:pt idx="3">
                  <c:v>DIY &amp; Design</c:v>
                </c:pt>
                <c:pt idx="4">
                  <c:v>Fashion</c:v>
                </c:pt>
                <c:pt idx="5">
                  <c:v>Fashoin</c:v>
                </c:pt>
                <c:pt idx="6">
                  <c:v>Food &amp; Cooking</c:v>
                </c:pt>
                <c:pt idx="7">
                  <c:v>Gaming</c:v>
                </c:pt>
                <c:pt idx="8">
                  <c:v>Humor &amp; Fun &amp; Happiness</c:v>
                </c:pt>
                <c:pt idx="9">
                  <c:v>Lifestyle</c:v>
                </c:pt>
                <c:pt idx="10">
                  <c:v>Literature &amp; Journalism</c:v>
                </c:pt>
                <c:pt idx="11">
                  <c:v>Music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Politics</c:v>
                </c:pt>
                <c:pt idx="15">
                  <c:v>Science</c:v>
                </c:pt>
                <c:pt idx="16">
                  <c:v>Shows</c:v>
                </c:pt>
                <c:pt idx="17">
                  <c:v>Sports</c:v>
                </c:pt>
              </c:strCache>
            </c:strRef>
          </c:cat>
          <c:val>
            <c:numRef>
              <c:f>Graphs!$D$260:$D$278</c:f>
              <c:numCache>
                <c:formatCode>_(* #,##0_);_(* \(#,##0\);_(* "-"??_);_(@_)</c:formatCode>
                <c:ptCount val="18"/>
                <c:pt idx="0">
                  <c:v>3</c:v>
                </c:pt>
                <c:pt idx="1">
                  <c:v>75</c:v>
                </c:pt>
                <c:pt idx="4">
                  <c:v>17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1">
                  <c:v>75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4A9-4582-B966-D23DFBD84D1E}"/>
            </c:ext>
          </c:extLst>
        </c:ser>
        <c:ser>
          <c:idx val="2"/>
          <c:order val="2"/>
          <c:tx>
            <c:strRef>
              <c:f>Graphs!$E$258:$E$259</c:f>
              <c:strCache>
                <c:ptCount val="1"/>
                <c:pt idx="0">
                  <c:v>9/30/2022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4A9-4582-B966-D23DFBD84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4A9-4582-B966-D23DFBD84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4A9-4582-B966-D23DFBD84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4A9-4582-B966-D23DFBD84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4A9-4582-B966-D23DFBD84D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4A9-4582-B966-D23DFBD84D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4A9-4582-B966-D23DFBD84D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4A9-4582-B966-D23DFBD84D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4A9-4582-B966-D23DFBD84D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4A9-4582-B966-D23DFBD84D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4A9-4582-B966-D23DFBD84D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4A9-4582-B966-D23DFBD84D1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4A9-4582-B966-D23DFBD84D1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4A9-4582-B966-D23DFBD84D1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4A9-4582-B966-D23DFBD84D1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4A9-4582-B966-D23DFBD84D1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4A9-4582-B966-D23DFBD84D1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4A9-4582-B966-D23DFBD84D1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4A9-4582-B966-D23DFBD84D1E}"/>
              </c:ext>
            </c:extLst>
          </c:dPt>
          <c:cat>
            <c:strRef>
              <c:f>Graphs!$B$260:$B$278</c:f>
              <c:strCache>
                <c:ptCount val="18"/>
                <c:pt idx="0">
                  <c:v>Cars &amp; Motorbikes</c:v>
                </c:pt>
                <c:pt idx="1">
                  <c:v>Cinema &amp; Actors/actresses</c:v>
                </c:pt>
                <c:pt idx="2">
                  <c:v>Computers &amp; Gadgets</c:v>
                </c:pt>
                <c:pt idx="3">
                  <c:v>DIY &amp; Design</c:v>
                </c:pt>
                <c:pt idx="4">
                  <c:v>Fashion</c:v>
                </c:pt>
                <c:pt idx="5">
                  <c:v>Fashoin</c:v>
                </c:pt>
                <c:pt idx="6">
                  <c:v>Food &amp; Cooking</c:v>
                </c:pt>
                <c:pt idx="7">
                  <c:v>Gaming</c:v>
                </c:pt>
                <c:pt idx="8">
                  <c:v>Humor &amp; Fun &amp; Happiness</c:v>
                </c:pt>
                <c:pt idx="9">
                  <c:v>Lifestyle</c:v>
                </c:pt>
                <c:pt idx="10">
                  <c:v>Literature &amp; Journalism</c:v>
                </c:pt>
                <c:pt idx="11">
                  <c:v>Music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Politics</c:v>
                </c:pt>
                <c:pt idx="15">
                  <c:v>Science</c:v>
                </c:pt>
                <c:pt idx="16">
                  <c:v>Shows</c:v>
                </c:pt>
                <c:pt idx="17">
                  <c:v>Sports</c:v>
                </c:pt>
              </c:strCache>
            </c:strRef>
          </c:cat>
          <c:val>
            <c:numRef>
              <c:f>Graphs!$E$260:$E$278</c:f>
              <c:numCache>
                <c:formatCode>_(* #,##0_);_(* \(#,##0\);_(* "-"??_);_(@_)</c:formatCode>
                <c:ptCount val="18"/>
                <c:pt idx="0">
                  <c:v>2</c:v>
                </c:pt>
                <c:pt idx="1">
                  <c:v>73</c:v>
                </c:pt>
                <c:pt idx="2">
                  <c:v>1</c:v>
                </c:pt>
                <c:pt idx="4">
                  <c:v>16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11</c:v>
                </c:pt>
                <c:pt idx="10">
                  <c:v>1</c:v>
                </c:pt>
                <c:pt idx="11">
                  <c:v>72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7</c:v>
                </c:pt>
                <c:pt idx="1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4A9-4582-B966-D23DFBD84D1E}"/>
            </c:ext>
          </c:extLst>
        </c:ser>
        <c:ser>
          <c:idx val="3"/>
          <c:order val="3"/>
          <c:tx>
            <c:strRef>
              <c:f>Graphs!$F$258:$F$259</c:f>
              <c:strCache>
                <c:ptCount val="1"/>
                <c:pt idx="0">
                  <c:v>10/31/2022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84A9-4582-B966-D23DFBD84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84A9-4582-B966-D23DFBD84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84A9-4582-B966-D23DFBD84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84A9-4582-B966-D23DFBD84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84A9-4582-B966-D23DFBD84D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84A9-4582-B966-D23DFBD84D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84A9-4582-B966-D23DFBD84D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84A9-4582-B966-D23DFBD84D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84A9-4582-B966-D23DFBD84D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84A9-4582-B966-D23DFBD84D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84A9-4582-B966-D23DFBD84D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84A9-4582-B966-D23DFBD84D1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84A9-4582-B966-D23DFBD84D1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84A9-4582-B966-D23DFBD84D1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84A9-4582-B966-D23DFBD84D1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84A9-4582-B966-D23DFBD84D1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84A9-4582-B966-D23DFBD84D1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84A9-4582-B966-D23DFBD84D1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84A9-4582-B966-D23DFBD84D1E}"/>
              </c:ext>
            </c:extLst>
          </c:dPt>
          <c:cat>
            <c:strRef>
              <c:f>Graphs!$B$260:$B$278</c:f>
              <c:strCache>
                <c:ptCount val="18"/>
                <c:pt idx="0">
                  <c:v>Cars &amp; Motorbikes</c:v>
                </c:pt>
                <c:pt idx="1">
                  <c:v>Cinema &amp; Actors/actresses</c:v>
                </c:pt>
                <c:pt idx="2">
                  <c:v>Computers &amp; Gadgets</c:v>
                </c:pt>
                <c:pt idx="3">
                  <c:v>DIY &amp; Design</c:v>
                </c:pt>
                <c:pt idx="4">
                  <c:v>Fashion</c:v>
                </c:pt>
                <c:pt idx="5">
                  <c:v>Fashoin</c:v>
                </c:pt>
                <c:pt idx="6">
                  <c:v>Food &amp; Cooking</c:v>
                </c:pt>
                <c:pt idx="7">
                  <c:v>Gaming</c:v>
                </c:pt>
                <c:pt idx="8">
                  <c:v>Humor &amp; Fun &amp; Happiness</c:v>
                </c:pt>
                <c:pt idx="9">
                  <c:v>Lifestyle</c:v>
                </c:pt>
                <c:pt idx="10">
                  <c:v>Literature &amp; Journalism</c:v>
                </c:pt>
                <c:pt idx="11">
                  <c:v>Music</c:v>
                </c:pt>
                <c:pt idx="12">
                  <c:v>Nature &amp; landscapes</c:v>
                </c:pt>
                <c:pt idx="13">
                  <c:v>Photography</c:v>
                </c:pt>
                <c:pt idx="14">
                  <c:v>Politics</c:v>
                </c:pt>
                <c:pt idx="15">
                  <c:v>Science</c:v>
                </c:pt>
                <c:pt idx="16">
                  <c:v>Shows</c:v>
                </c:pt>
                <c:pt idx="17">
                  <c:v>Sports</c:v>
                </c:pt>
              </c:strCache>
            </c:strRef>
          </c:cat>
          <c:val>
            <c:numRef>
              <c:f>Graphs!$F$260:$F$278</c:f>
              <c:numCache>
                <c:formatCode>_(* #,##0_);_(* \(#,##0\);_(* "-"??_);_(@_)</c:formatCode>
                <c:ptCount val="18"/>
                <c:pt idx="0">
                  <c:v>3</c:v>
                </c:pt>
                <c:pt idx="1">
                  <c:v>75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11</c:v>
                </c:pt>
                <c:pt idx="11">
                  <c:v>75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7</c:v>
                </c:pt>
                <c:pt idx="1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84A9-4582-B966-D23DFBD8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EngagementRate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Graphs!$E$456</c:f>
              <c:strCache>
                <c:ptCount val="1"/>
                <c:pt idx="0">
                  <c:v>EngagementRate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Graphs!$B$457:$B$476</c:f>
              <c:strCache>
                <c:ptCount val="20"/>
                <c:pt idx="0">
                  <c:v>Argentina</c:v>
                </c:pt>
                <c:pt idx="1">
                  <c:v>Brazil</c:v>
                </c:pt>
                <c:pt idx="2">
                  <c:v>China</c:v>
                </c:pt>
                <c:pt idx="3">
                  <c:v>Colombia</c:v>
                </c:pt>
                <c:pt idx="4">
                  <c:v>Egypt</c:v>
                </c:pt>
                <c:pt idx="5">
                  <c:v>France</c:v>
                </c:pt>
                <c:pt idx="6">
                  <c:v>Germany</c:v>
                </c:pt>
                <c:pt idx="7">
                  <c:v>India</c:v>
                </c:pt>
                <c:pt idx="8">
                  <c:v>Indonesia</c:v>
                </c:pt>
                <c:pt idx="9">
                  <c:v>Iran</c:v>
                </c:pt>
                <c:pt idx="10">
                  <c:v>Iraq</c:v>
                </c:pt>
                <c:pt idx="11">
                  <c:v>Italy</c:v>
                </c:pt>
                <c:pt idx="12">
                  <c:v>Mexico</c:v>
                </c:pt>
                <c:pt idx="13">
                  <c:v>Poland</c:v>
                </c:pt>
                <c:pt idx="14">
                  <c:v>Russia</c:v>
                </c:pt>
                <c:pt idx="15">
                  <c:v>South Korea</c:v>
                </c:pt>
                <c:pt idx="16">
                  <c:v>Spain</c:v>
                </c:pt>
                <c:pt idx="17">
                  <c:v>Turkey</c:v>
                </c:pt>
                <c:pt idx="18">
                  <c:v>United Kingdom</c:v>
                </c:pt>
                <c:pt idx="19">
                  <c:v>United States</c:v>
                </c:pt>
              </c:strCache>
            </c:strRef>
          </c:cat>
          <c:val>
            <c:numRef>
              <c:f>Graphs!$E$457:$E$476</c:f>
              <c:numCache>
                <c:formatCode>0.00%</c:formatCode>
                <c:ptCount val="20"/>
                <c:pt idx="0">
                  <c:v>1.1873262877590081E-2</c:v>
                </c:pt>
                <c:pt idx="1">
                  <c:v>8.4328074261160492E-3</c:v>
                </c:pt>
                <c:pt idx="2">
                  <c:v>3.6787252368647716E-2</c:v>
                </c:pt>
                <c:pt idx="3">
                  <c:v>6.1113452757288371E-3</c:v>
                </c:pt>
                <c:pt idx="4">
                  <c:v>1.6595342066957789E-2</c:v>
                </c:pt>
                <c:pt idx="5">
                  <c:v>2.0093074022623537E-2</c:v>
                </c:pt>
                <c:pt idx="6">
                  <c:v>5.1167979002624672E-3</c:v>
                </c:pt>
                <c:pt idx="7">
                  <c:v>1.0478595900703252E-2</c:v>
                </c:pt>
                <c:pt idx="8">
                  <c:v>2.9140663470260463E-2</c:v>
                </c:pt>
                <c:pt idx="9">
                  <c:v>2.1962085308056871E-2</c:v>
                </c:pt>
                <c:pt idx="10">
                  <c:v>3.0462471569370733E-3</c:v>
                </c:pt>
                <c:pt idx="11">
                  <c:v>7.8326456510975414E-3</c:v>
                </c:pt>
                <c:pt idx="12">
                  <c:v>2.5044549400051061E-2</c:v>
                </c:pt>
                <c:pt idx="13">
                  <c:v>2.3820721769499419E-2</c:v>
                </c:pt>
                <c:pt idx="14">
                  <c:v>3.087467498699948E-2</c:v>
                </c:pt>
                <c:pt idx="15">
                  <c:v>0.22284830405480058</c:v>
                </c:pt>
                <c:pt idx="16">
                  <c:v>6.6987777884707916E-3</c:v>
                </c:pt>
                <c:pt idx="17">
                  <c:v>2.2189662273476112E-2</c:v>
                </c:pt>
                <c:pt idx="18">
                  <c:v>2.3879173290937998E-3</c:v>
                </c:pt>
                <c:pt idx="19">
                  <c:v>1.0471408296027116E-2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C-469A-A431-76D5200E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885999"/>
        <c:axId val="1677871439"/>
      </c:barChart>
      <c:catAx>
        <c:axId val="167788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71439"/>
        <c:crosses val="autoZero"/>
        <c:auto val="1"/>
        <c:lblAlgn val="ctr"/>
        <c:lblOffset val="100"/>
        <c:noMultiLvlLbl val="0"/>
      </c:catAx>
      <c:valAx>
        <c:axId val="16778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8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[Instagram_FINAL_JA.xlsx]Graphs!PivotTable23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Graphs!$C$481:$C$482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Graphs!$C$483:$C$487</c:f>
              <c:numCache>
                <c:formatCode>_(* #,##0_);_(* \(#,##0\);_(* "-"??_);_(@_)</c:formatCode>
                <c:ptCount val="4"/>
                <c:pt idx="0">
                  <c:v>487200000</c:v>
                </c:pt>
                <c:pt idx="1">
                  <c:v>523299999.99999994</c:v>
                </c:pt>
                <c:pt idx="2">
                  <c:v>546600000</c:v>
                </c:pt>
                <c:pt idx="3">
                  <c:v>549300000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3E4-92DF-99C6CB34CE69}"/>
            </c:ext>
          </c:extLst>
        </c:ser>
        <c:ser>
          <c:idx val="1"/>
          <c:order val="1"/>
          <c:tx>
            <c:strRef>
              <c:f>Graphs!$D$481:$D$482</c:f>
              <c:strCache>
                <c:ptCount val="1"/>
                <c:pt idx="0">
                  <c:v>cristiano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Graphs!$D$483:$D$487</c:f>
              <c:numCache>
                <c:formatCode>_(* #,##0_);_(* \(#,##0\);_(* "-"??_);_(@_)</c:formatCode>
                <c:ptCount val="4"/>
                <c:pt idx="0">
                  <c:v>419600000</c:v>
                </c:pt>
                <c:pt idx="1">
                  <c:v>459200000</c:v>
                </c:pt>
                <c:pt idx="2">
                  <c:v>477900000</c:v>
                </c:pt>
                <c:pt idx="3">
                  <c:v>483100000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3E4-92DF-99C6CB34CE69}"/>
            </c:ext>
          </c:extLst>
        </c:ser>
        <c:ser>
          <c:idx val="2"/>
          <c:order val="2"/>
          <c:tx>
            <c:strRef>
              <c:f>Graphs!$E$481:$E$482</c:f>
              <c:strCache>
                <c:ptCount val="1"/>
                <c:pt idx="0">
                  <c:v>kyliejenner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Graphs!$E$483:$E$487</c:f>
              <c:numCache>
                <c:formatCode>_(* #,##0_);_(* \(#,##0\);_(* "-"??_);_(@_)</c:formatCode>
                <c:ptCount val="4"/>
                <c:pt idx="0">
                  <c:v>323300000</c:v>
                </c:pt>
                <c:pt idx="1">
                  <c:v>352700000</c:v>
                </c:pt>
                <c:pt idx="2">
                  <c:v>368100000</c:v>
                </c:pt>
                <c:pt idx="3">
                  <c:v>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1-43E4-92DF-99C6CB34CE69}"/>
            </c:ext>
          </c:extLst>
        </c:ser>
        <c:ser>
          <c:idx val="3"/>
          <c:order val="3"/>
          <c:tx>
            <c:strRef>
              <c:f>Graphs!$F$481:$F$482</c:f>
              <c:strCache>
                <c:ptCount val="1"/>
                <c:pt idx="0">
                  <c:v>leomessi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Graphs!$F$483:$F$487</c:f>
              <c:numCache>
                <c:formatCode>_(* #,##0_);_(* \(#,##0\);_(* "-"??_);_(@_)</c:formatCode>
                <c:ptCount val="4"/>
                <c:pt idx="0">
                  <c:v>315400000</c:v>
                </c:pt>
                <c:pt idx="1">
                  <c:v>341700000</c:v>
                </c:pt>
                <c:pt idx="2">
                  <c:v>358600000</c:v>
                </c:pt>
                <c:pt idx="3">
                  <c:v>357800000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1-43E4-92DF-99C6CB34CE69}"/>
            </c:ext>
          </c:extLst>
        </c:ser>
        <c:ser>
          <c:idx val="4"/>
          <c:order val="4"/>
          <c:tx>
            <c:strRef>
              <c:f>Graphs!$G$481:$G$482</c:f>
              <c:strCache>
                <c:ptCount val="1"/>
                <c:pt idx="0">
                  <c:v>selenagomez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Graphs!$G$483:$G$487</c:f>
              <c:numCache>
                <c:formatCode>_(* #,##0_);_(* \(#,##0\);_(* "-"??_);_(@_)</c:formatCode>
                <c:ptCount val="4"/>
                <c:pt idx="0">
                  <c:v>308200000</c:v>
                </c:pt>
                <c:pt idx="1">
                  <c:v>330600000</c:v>
                </c:pt>
                <c:pt idx="2">
                  <c:v>344200000</c:v>
                </c:pt>
                <c:pt idx="3">
                  <c:v>347600000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1-43E4-92DF-99C6CB34CE69}"/>
            </c:ext>
          </c:extLst>
        </c:ser>
        <c:ser>
          <c:idx val="5"/>
          <c:order val="5"/>
          <c:tx>
            <c:strRef>
              <c:f>Graphs!$H$481:$H$482</c:f>
              <c:strCache>
                <c:ptCount val="1"/>
                <c:pt idx="0">
                  <c:v>therock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Graphs!$H$483:$H$487</c:f>
              <c:numCache>
                <c:formatCode>_(* #,##0_);_(* \(#,##0\);_(* "-"??_);_(@_)</c:formatCode>
                <c:ptCount val="4"/>
                <c:pt idx="0">
                  <c:v>307000000</c:v>
                </c:pt>
                <c:pt idx="1">
                  <c:v>324200000</c:v>
                </c:pt>
                <c:pt idx="2">
                  <c:v>335900000</c:v>
                </c:pt>
                <c:pt idx="3">
                  <c:v>338100000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1-43E4-92DF-99C6CB34CE69}"/>
            </c:ext>
          </c:extLst>
        </c:ser>
        <c:ser>
          <c:idx val="6"/>
          <c:order val="6"/>
          <c:tx>
            <c:strRef>
              <c:f>Graphs!$I$481:$I$482</c:f>
              <c:strCache>
                <c:ptCount val="1"/>
                <c:pt idx="0">
                  <c:v>arianagrande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Graphs!$I$483:$I$487</c:f>
              <c:numCache>
                <c:formatCode>_(* #,##0_);_(* \(#,##0\);_(* "-"??_);_(@_)</c:formatCode>
                <c:ptCount val="4"/>
                <c:pt idx="0">
                  <c:v>302300000</c:v>
                </c:pt>
                <c:pt idx="1">
                  <c:v>318300000</c:v>
                </c:pt>
                <c:pt idx="2">
                  <c:v>329600000</c:v>
                </c:pt>
                <c:pt idx="3">
                  <c:v>331600000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C1-43E4-92DF-99C6CB34CE69}"/>
            </c:ext>
          </c:extLst>
        </c:ser>
        <c:ser>
          <c:idx val="7"/>
          <c:order val="7"/>
          <c:tx>
            <c:strRef>
              <c:f>Graphs!$J$481:$J$482</c:f>
              <c:strCache>
                <c:ptCount val="1"/>
                <c:pt idx="0">
                  <c:v>kimkardashian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Graphs!$J$483:$J$487</c:f>
              <c:numCache>
                <c:formatCode>_(* #,##0_);_(* \(#,##0\);_(* "-"??_);_(@_)</c:formatCode>
                <c:ptCount val="4"/>
                <c:pt idx="0">
                  <c:v>296400000</c:v>
                </c:pt>
                <c:pt idx="1">
                  <c:v>320500000</c:v>
                </c:pt>
                <c:pt idx="2">
                  <c:v>329800000</c:v>
                </c:pt>
                <c:pt idx="3">
                  <c:v>330300000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C1-43E4-92DF-99C6CB34CE69}"/>
            </c:ext>
          </c:extLst>
        </c:ser>
        <c:ser>
          <c:idx val="8"/>
          <c:order val="8"/>
          <c:tx>
            <c:strRef>
              <c:f>Graphs!$K$481:$K$482</c:f>
              <c:strCache>
                <c:ptCount val="1"/>
                <c:pt idx="0">
                  <c:v>beyonce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Graphs!$K$483:$K$487</c:f>
              <c:numCache>
                <c:formatCode>_(* #,##0_);_(* \(#,##0\);_(* "-"??_);_(@_)</c:formatCode>
                <c:ptCount val="4"/>
                <c:pt idx="0">
                  <c:v>246900000</c:v>
                </c:pt>
                <c:pt idx="1">
                  <c:v>265000000</c:v>
                </c:pt>
                <c:pt idx="2">
                  <c:v>274100000</c:v>
                </c:pt>
                <c:pt idx="3">
                  <c:v>275700000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C1-43E4-92DF-99C6CB34CE69}"/>
            </c:ext>
          </c:extLst>
        </c:ser>
        <c:ser>
          <c:idx val="9"/>
          <c:order val="9"/>
          <c:tx>
            <c:strRef>
              <c:f>Graphs!$L$481:$L$482</c:f>
              <c:strCache>
                <c:ptCount val="1"/>
                <c:pt idx="0">
                  <c:v>khloekardashian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Graphs!$B$483:$B$487</c:f>
              <c:strCache>
                <c:ptCount val="4"/>
                <c:pt idx="0">
                  <c:v>3/31/2022</c:v>
                </c:pt>
                <c:pt idx="1">
                  <c:v>6/30/2022</c:v>
                </c:pt>
                <c:pt idx="2">
                  <c:v>9/30/2022</c:v>
                </c:pt>
                <c:pt idx="3">
                  <c:v>10/31/2022</c:v>
                </c:pt>
              </c:strCache>
            </c:strRef>
          </c:cat>
          <c:val>
            <c:numRef>
              <c:f>Graphs!$L$483:$L$487</c:f>
              <c:numCache>
                <c:formatCode>_(* #,##0_);_(* \(#,##0\);_(* "-"??_);_(@_)</c:formatCode>
                <c:ptCount val="4"/>
                <c:pt idx="0">
                  <c:v>230200000</c:v>
                </c:pt>
                <c:pt idx="1">
                  <c:v>256500000</c:v>
                </c:pt>
                <c:pt idx="2">
                  <c:v>268399999.99999997</c:v>
                </c:pt>
                <c:pt idx="3">
                  <c:v>272000000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C1-43E4-92DF-99C6CB34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222447"/>
        <c:axId val="782224111"/>
      </c:lineChart>
      <c:catAx>
        <c:axId val="7822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24111"/>
        <c:crosses val="autoZero"/>
        <c:auto val="1"/>
        <c:lblAlgn val="ctr"/>
        <c:lblOffset val="100"/>
        <c:noMultiLvlLbl val="0"/>
      </c:catAx>
      <c:valAx>
        <c:axId val="7822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Enagement Rate for top</a:t>
            </a:r>
            <a:r>
              <a:rPr lang="en-US" baseline="0"/>
              <a:t> 10 influencers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Graphs!$C$540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Graphs!$C$541:$C$544</c:f>
              <c:numCache>
                <c:formatCode>0.00%</c:formatCode>
                <c:ptCount val="4"/>
                <c:pt idx="0">
                  <c:v>7.2311165845648608E-4</c:v>
                </c:pt>
                <c:pt idx="1">
                  <c:v>5.6239250907701133E-4</c:v>
                </c:pt>
                <c:pt idx="2">
                  <c:v>5.2213684595682399E-4</c:v>
                </c:pt>
                <c:pt idx="3">
                  <c:v>5.2521390861095944E-4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F-41F9-A155-CF61CD42C233}"/>
            </c:ext>
          </c:extLst>
        </c:ser>
        <c:ser>
          <c:idx val="1"/>
          <c:order val="1"/>
          <c:tx>
            <c:strRef>
              <c:f>Graphs!$D$540</c:f>
              <c:strCache>
                <c:ptCount val="1"/>
                <c:pt idx="0">
                  <c:v>cristiano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Graphs!$D$541:$D$544</c:f>
              <c:numCache>
                <c:formatCode>0.00%</c:formatCode>
                <c:ptCount val="4"/>
                <c:pt idx="0">
                  <c:v>1.3584366062917064E-2</c:v>
                </c:pt>
                <c:pt idx="1">
                  <c:v>1.1106271777003485E-2</c:v>
                </c:pt>
                <c:pt idx="2">
                  <c:v>1.0462439840970915E-2</c:v>
                </c:pt>
                <c:pt idx="3">
                  <c:v>9.3148416476919894E-3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F-41F9-A155-CF61CD42C233}"/>
            </c:ext>
          </c:extLst>
        </c:ser>
        <c:ser>
          <c:idx val="2"/>
          <c:order val="2"/>
          <c:tx>
            <c:strRef>
              <c:f>Graphs!$E$540</c:f>
              <c:strCache>
                <c:ptCount val="1"/>
                <c:pt idx="0">
                  <c:v>kyliejenner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Graphs!$E$541:$E$544</c:f>
              <c:numCache>
                <c:formatCode>0.00%</c:formatCode>
                <c:ptCount val="4"/>
                <c:pt idx="0">
                  <c:v>2.3507578100835137E-2</c:v>
                </c:pt>
                <c:pt idx="1">
                  <c:v>7.9387581514034598E-3</c:v>
                </c:pt>
                <c:pt idx="2">
                  <c:v>9.5082857919043737E-3</c:v>
                </c:pt>
                <c:pt idx="3">
                  <c:v>7.5675675675675675E-3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F-41F9-A155-CF61CD42C233}"/>
            </c:ext>
          </c:extLst>
        </c:ser>
        <c:ser>
          <c:idx val="3"/>
          <c:order val="3"/>
          <c:tx>
            <c:strRef>
              <c:f>Graphs!$F$540</c:f>
              <c:strCache>
                <c:ptCount val="1"/>
                <c:pt idx="0">
                  <c:v>leomessi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Graphs!$F$541:$F$544</c:f>
              <c:numCache>
                <c:formatCode>0.00%</c:formatCode>
                <c:ptCount val="4"/>
                <c:pt idx="0">
                  <c:v>1.2682308180088777E-2</c:v>
                </c:pt>
                <c:pt idx="1">
                  <c:v>1.3754755633596722E-2</c:v>
                </c:pt>
                <c:pt idx="2">
                  <c:v>7.5292805354155046E-3</c:v>
                </c:pt>
                <c:pt idx="3">
                  <c:v>8.9435438792621579E-3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F-41F9-A155-CF61CD42C233}"/>
            </c:ext>
          </c:extLst>
        </c:ser>
        <c:ser>
          <c:idx val="4"/>
          <c:order val="4"/>
          <c:tx>
            <c:strRef>
              <c:f>Graphs!$G$540</c:f>
              <c:strCache>
                <c:ptCount val="1"/>
                <c:pt idx="0">
                  <c:v>selenagomez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Graphs!$G$541:$G$544</c:f>
              <c:numCache>
                <c:formatCode>0.00%</c:formatCode>
                <c:ptCount val="4"/>
                <c:pt idx="0">
                  <c:v>1.0707332900713823E-2</c:v>
                </c:pt>
                <c:pt idx="1">
                  <c:v>3.629764065335753E-3</c:v>
                </c:pt>
                <c:pt idx="2">
                  <c:v>5.2295177222545031E-3</c:v>
                </c:pt>
                <c:pt idx="3">
                  <c:v>5.1783659378596084E-3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F-41F9-A155-CF61CD42C233}"/>
            </c:ext>
          </c:extLst>
        </c:ser>
        <c:ser>
          <c:idx val="5"/>
          <c:order val="5"/>
          <c:tx>
            <c:strRef>
              <c:f>Graphs!$H$540</c:f>
              <c:strCache>
                <c:ptCount val="1"/>
                <c:pt idx="0">
                  <c:v>therock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Graphs!$H$541:$H$544</c:f>
              <c:numCache>
                <c:formatCode>0.00%</c:formatCode>
                <c:ptCount val="4"/>
                <c:pt idx="0">
                  <c:v>9.8827361563517914E-4</c:v>
                </c:pt>
                <c:pt idx="1">
                  <c:v>1.6727328809376927E-3</c:v>
                </c:pt>
                <c:pt idx="2">
                  <c:v>1.1169991068770467E-3</c:v>
                </c:pt>
                <c:pt idx="3">
                  <c:v>1.0653652765454007E-3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1F-41F9-A155-CF61CD42C233}"/>
            </c:ext>
          </c:extLst>
        </c:ser>
        <c:ser>
          <c:idx val="6"/>
          <c:order val="6"/>
          <c:tx>
            <c:strRef>
              <c:f>Graphs!$I$540</c:f>
              <c:strCache>
                <c:ptCount val="1"/>
                <c:pt idx="0">
                  <c:v>arianagrande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Graphs!$I$541:$I$544</c:f>
              <c:numCache>
                <c:formatCode>0.00%</c:formatCode>
                <c:ptCount val="4"/>
                <c:pt idx="0">
                  <c:v>9.5931194177968897E-3</c:v>
                </c:pt>
                <c:pt idx="1">
                  <c:v>6.2833804586867733E-3</c:v>
                </c:pt>
                <c:pt idx="2">
                  <c:v>8.7985436893203879E-3</c:v>
                </c:pt>
                <c:pt idx="3">
                  <c:v>8.7454764776839569E-3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1F-41F9-A155-CF61CD42C233}"/>
            </c:ext>
          </c:extLst>
        </c:ser>
        <c:ser>
          <c:idx val="7"/>
          <c:order val="7"/>
          <c:tx>
            <c:strRef>
              <c:f>Graphs!$J$540</c:f>
              <c:strCache>
                <c:ptCount val="1"/>
                <c:pt idx="0">
                  <c:v>kimkardashian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Graphs!$J$541:$J$544</c:f>
              <c:numCache>
                <c:formatCode>0.00%</c:formatCode>
                <c:ptCount val="4"/>
                <c:pt idx="0">
                  <c:v>6.7476383265856954E-3</c:v>
                </c:pt>
                <c:pt idx="1">
                  <c:v>2.2589703588143527E-3</c:v>
                </c:pt>
                <c:pt idx="2">
                  <c:v>3.6385688295936932E-3</c:v>
                </c:pt>
                <c:pt idx="3">
                  <c:v>1.7350893127459886E-3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1F-41F9-A155-CF61CD42C233}"/>
            </c:ext>
          </c:extLst>
        </c:ser>
        <c:ser>
          <c:idx val="8"/>
          <c:order val="8"/>
          <c:tx>
            <c:strRef>
              <c:f>Graphs!$K$540</c:f>
              <c:strCache>
                <c:ptCount val="1"/>
                <c:pt idx="0">
                  <c:v>beyonce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Graphs!$K$541:$K$544</c:f>
              <c:numCache>
                <c:formatCode>0.00%</c:formatCode>
                <c:ptCount val="4"/>
                <c:pt idx="0">
                  <c:v>1.0530579181855002E-2</c:v>
                </c:pt>
                <c:pt idx="1">
                  <c:v>3.4815094339622639E-3</c:v>
                </c:pt>
                <c:pt idx="2">
                  <c:v>5.4724553082816487E-3</c:v>
                </c:pt>
                <c:pt idx="3">
                  <c:v>5.4406964091403701E-3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1F-41F9-A155-CF61CD42C233}"/>
            </c:ext>
          </c:extLst>
        </c:ser>
        <c:ser>
          <c:idx val="9"/>
          <c:order val="9"/>
          <c:tx>
            <c:strRef>
              <c:f>Graphs!$L$540</c:f>
              <c:strCache>
                <c:ptCount val="1"/>
                <c:pt idx="0">
                  <c:v>khloekardashian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Graphs!$B$541:$B$544</c:f>
              <c:numCache>
                <c:formatCode>m/d/yyyy</c:formatCode>
                <c:ptCount val="4"/>
                <c:pt idx="0">
                  <c:v>44651</c:v>
                </c:pt>
                <c:pt idx="1">
                  <c:v>44742</c:v>
                </c:pt>
                <c:pt idx="2">
                  <c:v>44834</c:v>
                </c:pt>
                <c:pt idx="3">
                  <c:v>44865</c:v>
                </c:pt>
              </c:numCache>
            </c:numRef>
          </c:cat>
          <c:val>
            <c:numRef>
              <c:f>Graphs!$L$541:$L$544</c:f>
              <c:numCache>
                <c:formatCode>0.00%</c:formatCode>
                <c:ptCount val="4"/>
                <c:pt idx="0">
                  <c:v>4.3053866203301479E-3</c:v>
                </c:pt>
                <c:pt idx="1">
                  <c:v>2.355945419103314E-3</c:v>
                </c:pt>
                <c:pt idx="2">
                  <c:v>1.5018628912071537E-3</c:v>
                </c:pt>
                <c:pt idx="3">
                  <c:v>1.4514705882352941E-3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1F-41F9-A155-CF61CD42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967215"/>
        <c:axId val="1266978863"/>
      </c:lineChart>
      <c:catAx>
        <c:axId val="12669672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78863"/>
        <c:crosses val="autoZero"/>
        <c:auto val="0"/>
        <c:lblAlgn val="ctr"/>
        <c:lblOffset val="100"/>
        <c:noMultiLvlLbl val="0"/>
      </c:catAx>
      <c:valAx>
        <c:axId val="12669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[Instagram_FINAL_JA.xlsx]Graphs!DistributionOfCountriesintop250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Graphs!$C$4:$C$5</c:f>
              <c:strCache>
                <c:ptCount val="1"/>
                <c:pt idx="0">
                  <c:v>3/31/2022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Graphs!$C$6:$C$26</c:f>
              <c:numCache>
                <c:formatCode>General</c:formatCode>
                <c:ptCount val="20"/>
                <c:pt idx="0">
                  <c:v>77</c:v>
                </c:pt>
                <c:pt idx="1">
                  <c:v>58</c:v>
                </c:pt>
                <c:pt idx="2">
                  <c:v>43</c:v>
                </c:pt>
                <c:pt idx="3">
                  <c:v>20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2-4223-8880-A2457F9CE88D}"/>
            </c:ext>
          </c:extLst>
        </c:ser>
        <c:ser>
          <c:idx val="1"/>
          <c:order val="1"/>
          <c:tx>
            <c:strRef>
              <c:f>Graphs!$D$4:$D$5</c:f>
              <c:strCache>
                <c:ptCount val="1"/>
                <c:pt idx="0">
                  <c:v>6/30/2022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Graphs!$D$6:$D$26</c:f>
              <c:numCache>
                <c:formatCode>General</c:formatCode>
                <c:ptCount val="20"/>
                <c:pt idx="0">
                  <c:v>81</c:v>
                </c:pt>
                <c:pt idx="1">
                  <c:v>59</c:v>
                </c:pt>
                <c:pt idx="2">
                  <c:v>36</c:v>
                </c:pt>
                <c:pt idx="3">
                  <c:v>19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2-4223-8880-A2457F9CE88D}"/>
            </c:ext>
          </c:extLst>
        </c:ser>
        <c:ser>
          <c:idx val="2"/>
          <c:order val="2"/>
          <c:tx>
            <c:strRef>
              <c:f>Graphs!$E$4:$E$5</c:f>
              <c:strCache>
                <c:ptCount val="1"/>
                <c:pt idx="0">
                  <c:v>9/30/2022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Graphs!$E$6:$E$26</c:f>
              <c:numCache>
                <c:formatCode>General</c:formatCode>
                <c:ptCount val="20"/>
                <c:pt idx="0">
                  <c:v>78</c:v>
                </c:pt>
                <c:pt idx="1">
                  <c:v>57</c:v>
                </c:pt>
                <c:pt idx="2">
                  <c:v>39</c:v>
                </c:pt>
                <c:pt idx="3">
                  <c:v>20</c:v>
                </c:pt>
                <c:pt idx="4">
                  <c:v>11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2-4223-8880-A2457F9CE88D}"/>
            </c:ext>
          </c:extLst>
        </c:ser>
        <c:ser>
          <c:idx val="3"/>
          <c:order val="3"/>
          <c:tx>
            <c:strRef>
              <c:f>Graphs!$F$4:$F$5</c:f>
              <c:strCache>
                <c:ptCount val="1"/>
                <c:pt idx="0">
                  <c:v>10/31/2022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Graphs!$B$6:$B$26</c:f>
              <c:strCache>
                <c:ptCount val="20"/>
                <c:pt idx="0">
                  <c:v>United States</c:v>
                </c:pt>
                <c:pt idx="1">
                  <c:v>India</c:v>
                </c:pt>
                <c:pt idx="2">
                  <c:v>Brazil</c:v>
                </c:pt>
                <c:pt idx="3">
                  <c:v>Indonesia</c:v>
                </c:pt>
                <c:pt idx="4">
                  <c:v>Spain</c:v>
                </c:pt>
                <c:pt idx="5">
                  <c:v>Mexico</c:v>
                </c:pt>
                <c:pt idx="6">
                  <c:v>South Korea</c:v>
                </c:pt>
                <c:pt idx="7">
                  <c:v>Argentina</c:v>
                </c:pt>
                <c:pt idx="8">
                  <c:v>United Kingdom</c:v>
                </c:pt>
                <c:pt idx="9">
                  <c:v>Turkey</c:v>
                </c:pt>
                <c:pt idx="10">
                  <c:v>Italy</c:v>
                </c:pt>
                <c:pt idx="11">
                  <c:v>Iran</c:v>
                </c:pt>
                <c:pt idx="12">
                  <c:v>Germany</c:v>
                </c:pt>
                <c:pt idx="13">
                  <c:v>France</c:v>
                </c:pt>
                <c:pt idx="14">
                  <c:v>Russia</c:v>
                </c:pt>
                <c:pt idx="15">
                  <c:v>Colombia</c:v>
                </c:pt>
                <c:pt idx="16">
                  <c:v>Iraq</c:v>
                </c:pt>
                <c:pt idx="17">
                  <c:v>Egypt</c:v>
                </c:pt>
                <c:pt idx="18">
                  <c:v>China</c:v>
                </c:pt>
                <c:pt idx="19">
                  <c:v>Poland</c:v>
                </c:pt>
              </c:strCache>
            </c:strRef>
          </c:cat>
          <c:val>
            <c:numRef>
              <c:f>Graphs!$F$6:$F$26</c:f>
              <c:numCache>
                <c:formatCode>General</c:formatCode>
                <c:ptCount val="20"/>
                <c:pt idx="0">
                  <c:v>77</c:v>
                </c:pt>
                <c:pt idx="1">
                  <c:v>59</c:v>
                </c:pt>
                <c:pt idx="2">
                  <c:v>41</c:v>
                </c:pt>
                <c:pt idx="3">
                  <c:v>20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92-4223-8880-A2457F9C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3771679"/>
        <c:axId val="1073772095"/>
      </c:barChart>
      <c:catAx>
        <c:axId val="107377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72095"/>
        <c:crosses val="autoZero"/>
        <c:auto val="1"/>
        <c:lblAlgn val="ctr"/>
        <c:lblOffset val="100"/>
        <c:noMultiLvlLbl val="0"/>
      </c:catAx>
      <c:valAx>
        <c:axId val="10737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78441994750657"/>
          <c:y val="0.91270543679085436"/>
          <c:w val="0.33543935684510023"/>
          <c:h val="4.8860260121141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Follower Count for top 250 - 3/31/2022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Follower Count for top 250 - 3/31/2022</a:t>
          </a:r>
        </a:p>
      </cx:txPr>
    </cx:title>
    <cx:plotArea>
      <cx:plotAreaRegion>
        <cx:series layoutId="clusteredColumn" uniqueId="{608A8DC5-8996-44DC-9269-F1D4A4DF63E1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Distribution of Follower Count for Music Category- 3/31/2022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DD2B905B-9746-46E5-992F-E67D5D6FB93F}">
          <cx:tx>
            <cx:txData>
              <cx:f>_xlchart.v1.7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DD2B905B-9746-46E5-992F-E67D5D6FB93F}">
          <cx:tx>
            <cx:txData>
              <cx:f>_xlchart.v1.10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2.xml"/><Relationship Id="rId7" Type="http://schemas.microsoft.com/office/2014/relationships/chartEx" Target="../charts/chartEx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19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18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microsoft.com/office/2014/relationships/chartEx" Target="../charts/chartEx3.xml"/><Relationship Id="rId5" Type="http://schemas.openxmlformats.org/officeDocument/2006/relationships/chart" Target="../charts/chart13.xml"/><Relationship Id="rId10" Type="http://schemas.openxmlformats.org/officeDocument/2006/relationships/chart" Target="../charts/chart17.xml"/><Relationship Id="rId4" Type="http://schemas.openxmlformats.org/officeDocument/2006/relationships/chart" Target="../charts/chart12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285750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00DE2-DE9D-4CBD-8DCD-2276017D9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4</xdr:row>
      <xdr:rowOff>0</xdr:rowOff>
    </xdr:from>
    <xdr:to>
      <xdr:col>30</xdr:col>
      <xdr:colOff>47625</xdr:colOff>
      <xdr:row>33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11A946-C058-480A-8535-AD3698823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1500"/>
          <a:ext cx="11020425" cy="5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323850</xdr:colOff>
      <xdr:row>50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FDB2C-BA82-4258-825E-D2B288EC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228600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6A85C-A640-42DE-9BB9-3FC4B1C14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276225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B91830-6CFE-45AC-A534-AD1077A1C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19</xdr:col>
      <xdr:colOff>400050</xdr:colOff>
      <xdr:row>69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F3C406-D652-445E-BFD4-F34C60294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95251</xdr:colOff>
      <xdr:row>94</xdr:row>
      <xdr:rowOff>4764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C596623-085B-405B-8FB0-5494F6A2C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4287500"/>
              <a:ext cx="8048626" cy="3624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96</xdr:row>
      <xdr:rowOff>0</xdr:rowOff>
    </xdr:from>
    <xdr:to>
      <xdr:col>14</xdr:col>
      <xdr:colOff>133350</xdr:colOff>
      <xdr:row>114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1C3A2E3-A325-4229-A9C0-3D30A3FB9C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8288000"/>
              <a:ext cx="8086725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119</xdr:row>
      <xdr:rowOff>0</xdr:rowOff>
    </xdr:from>
    <xdr:to>
      <xdr:col>8</xdr:col>
      <xdr:colOff>276225</xdr:colOff>
      <xdr:row>133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D87D2E-3EE4-4889-BD9D-FB76850B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19</xdr:col>
      <xdr:colOff>47625</xdr:colOff>
      <xdr:row>154</xdr:row>
      <xdr:rowOff>119064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C37DB8-D19A-4406-9C9A-92C399BC7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12</xdr:col>
      <xdr:colOff>314325</xdr:colOff>
      <xdr:row>173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001977-5EDE-4F1C-946F-DDDC5CEE8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3</xdr:row>
      <xdr:rowOff>4761</xdr:rowOff>
    </xdr:from>
    <xdr:to>
      <xdr:col>18</xdr:col>
      <xdr:colOff>266699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6A9FC-F1B7-66D7-B21B-A71460F48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14286</xdr:rowOff>
    </xdr:from>
    <xdr:to>
      <xdr:col>17</xdr:col>
      <xdr:colOff>609600</xdr:colOff>
      <xdr:row>47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55820-69AA-B1FF-0C6F-640E99DFC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28576</xdr:rowOff>
    </xdr:from>
    <xdr:to>
      <xdr:col>31</xdr:col>
      <xdr:colOff>523875</xdr:colOff>
      <xdr:row>47</xdr:row>
      <xdr:rowOff>128590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FB5AB0-6E85-4B55-8C2B-83D151239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28575</xdr:colOff>
      <xdr:row>53</xdr:row>
      <xdr:rowOff>0</xdr:rowOff>
    </xdr:from>
    <xdr:to>
      <xdr:col>40</xdr:col>
      <xdr:colOff>333374</xdr:colOff>
      <xdr:row>80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BE7CB6-489E-4E2F-ACFA-EBED4F298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136</xdr:row>
      <xdr:rowOff>23811</xdr:rowOff>
    </xdr:from>
    <xdr:to>
      <xdr:col>7</xdr:col>
      <xdr:colOff>104775</xdr:colOff>
      <xdr:row>155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ED14E2-6457-C7A1-1FD6-0C0444172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609599</xdr:colOff>
      <xdr:row>165</xdr:row>
      <xdr:rowOff>190499</xdr:rowOff>
    </xdr:from>
    <xdr:to>
      <xdr:col>12</xdr:col>
      <xdr:colOff>447675</xdr:colOff>
      <xdr:row>184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30CB80-5665-463C-B0E4-173F4C16D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600074</xdr:colOff>
      <xdr:row>195</xdr:row>
      <xdr:rowOff>147637</xdr:rowOff>
    </xdr:from>
    <xdr:to>
      <xdr:col>6</xdr:col>
      <xdr:colOff>657224</xdr:colOff>
      <xdr:row>215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C599C0-BD3D-1581-EBCD-324ABCCB5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0</xdr:colOff>
      <xdr:row>196</xdr:row>
      <xdr:rowOff>0</xdr:rowOff>
    </xdr:from>
    <xdr:to>
      <xdr:col>18</xdr:col>
      <xdr:colOff>742950</xdr:colOff>
      <xdr:row>225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A156CC-98B2-6DF6-92FF-CEC51449B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7338000"/>
          <a:ext cx="11020425" cy="5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216</xdr:row>
      <xdr:rowOff>4762</xdr:rowOff>
    </xdr:from>
    <xdr:to>
      <xdr:col>5</xdr:col>
      <xdr:colOff>228600</xdr:colOff>
      <xdr:row>230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E9EE08-60A0-9FD1-8DE5-0E89162B1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1543050</xdr:colOff>
      <xdr:row>10</xdr:row>
      <xdr:rowOff>71437</xdr:rowOff>
    </xdr:from>
    <xdr:to>
      <xdr:col>9</xdr:col>
      <xdr:colOff>171450</xdr:colOff>
      <xdr:row>24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82007A8-D316-5D10-D2EB-CA387B92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485774</xdr:colOff>
      <xdr:row>375</xdr:row>
      <xdr:rowOff>185736</xdr:rowOff>
    </xdr:from>
    <xdr:to>
      <xdr:col>24</xdr:col>
      <xdr:colOff>171449</xdr:colOff>
      <xdr:row>395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3E0E4E3-EE6B-BF0E-A5EC-BBF3D8E34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4" y="71642286"/>
              <a:ext cx="13134975" cy="37385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638175</xdr:colOff>
      <xdr:row>461</xdr:row>
      <xdr:rowOff>71437</xdr:rowOff>
    </xdr:from>
    <xdr:to>
      <xdr:col>11</xdr:col>
      <xdr:colOff>38100</xdr:colOff>
      <xdr:row>475</xdr:row>
      <xdr:rowOff>147637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D488582-C3FA-BFE2-EE23-4F76CAD0D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561975</xdr:colOff>
      <xdr:row>487</xdr:row>
      <xdr:rowOff>109536</xdr:rowOff>
    </xdr:from>
    <xdr:to>
      <xdr:col>8</xdr:col>
      <xdr:colOff>9525</xdr:colOff>
      <xdr:row>503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12FD387-B105-568E-8D7E-524390B01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osta, Jose" refreshedDate="44874.835002430555" createdVersion="8" refreshedVersion="8" minRefreshableVersion="3" recordCount="1000" xr:uid="{07346714-244F-41E2-A2DE-4F8EAE3411E4}">
  <cacheSource type="worksheet">
    <worksheetSource ref="A1:J1001" sheet="Instagram FINAL"/>
  </cacheSource>
  <cacheFields count="10">
    <cacheField name="InstagramHandle" numFmtId="0">
      <sharedItems containsMixedTypes="1" containsNumber="1" containsInteger="1" minValue="433" maxValue="433" count="283">
        <s v="instagram"/>
        <s v="cristiano"/>
        <s v="kyliejenner"/>
        <s v="leomessi"/>
        <s v="selenagomez"/>
        <s v="therock"/>
        <s v="arianagrande"/>
        <s v="kimkardashian"/>
        <s v="beyonce"/>
        <s v="khloekardashian"/>
        <s v="justinbieber"/>
        <s v="kendalljenner"/>
        <s v="natgeo"/>
        <s v="nike"/>
        <s v="taylorswift"/>
        <s v="jlo"/>
        <s v="virat.kohli"/>
        <s v="nickiminaj"/>
        <s v="neymarjr"/>
        <s v="kourtneykardash"/>
        <s v="mileycyrus"/>
        <s v="katyperry"/>
        <s v="kevinhart4real"/>
        <s v="zendaya"/>
        <s v="ddlovato"/>
        <s v="iamcardib"/>
        <s v="badgalriri"/>
        <s v="theellenshow"/>
        <s v="kingjames"/>
        <s v="realmadrid"/>
        <s v="fcbarcelona"/>
        <s v="chrisbrownofficial"/>
        <s v="billieeilish"/>
        <s v="championsleague"/>
        <s v="dualipa"/>
        <s v="vindiesel"/>
        <s v="gal_gadot"/>
        <s v="lalalalisa_m"/>
        <s v="priyankachopra"/>
        <s v="nasa"/>
        <s v="khaby00"/>
        <s v="gigihadid"/>
        <s v="davidbeckham"/>
        <s v="shakira"/>
        <s v="snoopdogg"/>
        <s v="shraddhakapoor"/>
        <s v="k.mbappe"/>
        <s v="nehakakkar"/>
        <s v="shawnmendes"/>
        <s v="narendramodi"/>
        <s v="nba"/>
        <s v="deepikapadukone"/>
        <s v="ronaldinho"/>
        <s v="jennierubyjane"/>
        <s v="justintimberlake"/>
        <s v="katrinakaif"/>
        <s v="marvel"/>
        <s v="willsmith"/>
        <s v="aliaabhatt"/>
        <s v="bts.bighitofficial"/>
        <s v="maluma"/>
        <s v="akshaykumar"/>
        <s v="anitta"/>
        <s v="camila_cabello"/>
        <s v="raffinagita1717"/>
        <s v="jacquelinef143"/>
        <s v="sooyaaa__"/>
        <s v="9gag"/>
        <s v="psg"/>
        <s v="whinderssonnunes"/>
        <s v="anushkasharma"/>
        <s v="roses_are_rosie"/>
        <s v="manchesterunited"/>
        <s v="premierleague"/>
        <s v="chrishemsworth"/>
        <s v="marcelotwelve"/>
        <s v="iamzlatanibrahimovic"/>
        <s v="juventus"/>
        <s v="leonardodicaprio"/>
        <s v="paulpogba"/>
        <s v="tatawerneck"/>
        <s v="zacefron"/>
        <s v="jbalvin"/>
        <s v="ladygaga"/>
        <s v="robertdowneyjr"/>
        <s v="sunnyleone"/>
        <s v="karolg"/>
        <s v="beingsalmankhan"/>
        <s v="bellahadid"/>
        <s v="adele"/>
        <s v="sergioramos"/>
        <s v="dishapatani"/>
        <s v="jamesrodriguez10"/>
        <s v="michelleobama"/>
        <s v="mosalah"/>
        <n v="433"/>
        <s v="milliebobbybrown"/>
        <s v="gucci"/>
        <s v="charlidamelio"/>
        <s v="lelepons"/>
        <s v="louisvuitton"/>
        <s v="karimbenzema"/>
        <s v="kritisanon"/>
        <s v="krisjenner"/>
        <s v="prillylatuconsina96"/>
        <s v="dovecameron"/>
        <s v="urvashirautela"/>
        <s v="garethbale11"/>
        <s v="blackpinkofficial"/>
        <s v="jokowi"/>
        <s v="paulodybala"/>
        <s v="natgeotravel"/>
        <s v="thenotoriousmma"/>
        <s v="daddyyankee"/>
        <s v="zayn"/>
        <s v="larissamanoela"/>
        <s v="travisscott"/>
        <s v="vanessahudgens"/>
        <s v="nikefootball"/>
        <s v="nusr_et"/>
        <s v="caradelevingne"/>
        <s v="harrystyles"/>
        <s v="luissuarez9"/>
        <s v="gusttavolima"/>
        <s v="nickyjam"/>
        <s v="brunamarquezine"/>
        <s v="vancityreynolds"/>
        <s v="haileybieber"/>
        <s v="maisa"/>
        <s v="hrithikroshan"/>
        <s v="jannatzubair29"/>
        <s v="stephencurry30"/>
        <s v="varundvn"/>
        <s v="addisonraee"/>
        <s v="britneyspears"/>
        <s v="jenniferaniston"/>
        <s v="kapilsharma"/>
        <s v="marinaruybarbosa"/>
        <s v="saraalikhan95"/>
        <s v="andresiniesta8"/>
        <s v="ranveersingh"/>
        <s v="norafatehi"/>
        <s v="badbunnypr"/>
        <s v="thv"/>
        <s v="ruben_onsu"/>
        <s v="teddysphotos"/>
        <s v="natashawilona12"/>
        <s v="theweeknd"/>
        <s v="chrissyteigen"/>
        <s v="liverpoolfc"/>
        <s v="georginagio"/>
        <s v="marvelstudios"/>
        <s v="colesprouse"/>
        <s v="jungkook.97"/>
        <s v="virginia"/>
        <s v="danialves"/>
        <s v="eminem"/>
        <s v="antogriezmann"/>
        <s v="prattprattpratt"/>
        <s v="barackobama"/>
        <s v="nattinatasha"/>
        <s v="mercedesbenz"/>
        <s v="parineetichopra"/>
        <s v="anushkasen0408"/>
        <s v="adidasoriginals"/>
        <s v="kimberly.loaiza"/>
        <s v="tigerjackieshroff"/>
        <s v="juliette"/>
        <s v="simoneses"/>
        <s v="paollaoliveirareal"/>
        <s v="dannapaola"/>
        <s v="sachintendulkar"/>
        <s v="shahidkapoor"/>
        <s v="khabib_nurmagomedov"/>
        <s v="chelseafc"/>
        <s v="bmw"/>
        <s v="cznburak"/>
        <s v="danbilzerian"/>
        <s v="houseofhighlights"/>
        <s v="j.m"/>
        <s v="shaymitchell"/>
        <s v="nancyajram"/>
        <s v="tyga"/>
        <s v="nickjonas"/>
        <s v="uarmyhope"/>
        <s v="blakelively"/>
        <s v="jin"/>
        <s v="sonamkapoor"/>
        <s v="toni.kr8s"/>
        <s v="fcbayern"/>
        <s v="luisitocomunica"/>
        <s v="lamborghini"/>
        <s v="pubity"/>
        <s v="agustd"/>
        <s v="gururandhawa"/>
        <s v="ciara"/>
        <s v="rkive"/>
        <s v="iambeckyg"/>
        <s v="zidane"/>
        <s v="sarwendah29"/>
        <s v="madhuridixitnene"/>
        <s v="madisonbeer"/>
        <s v="avneetkaur_13"/>
        <s v="raisa6690"/>
        <s v="riaricis1795"/>
        <s v="thehughjackman"/>
        <s v="julianapaes"/>
        <s v="amitabhbachchan"/>
        <s v="rashmika_mandanna"/>
        <s v="sportscenter"/>
        <s v="netflixbrasil"/>
        <s v="eliana"/>
        <s v="netflix"/>
        <s v="inijedar"/>
        <s v="niallhoran"/>
        <s v="sebastianyatra"/>
        <s v="marshmellomusic"/>
        <s v="emrata"/>
        <s v="ester_exposito"/>
        <s v="lilireinhart"/>
        <s v="actorleeminho"/>
        <s v="iamhalsey"/>
        <s v="playstation"/>
        <s v="iamsrk"/>
        <s v="juanpazurita"/>
        <s v="luisasonza"/>
        <s v="theestallion"/>
        <s v="arishfakhan138"/>
        <s v="gioewbank"/>
        <s v="50cent"/>
        <s v="anuel"/>
        <s v="isisvalverde"/>
        <s v="miakhalifa"/>
        <s v="reesewitherspoon"/>
        <s v="simaria"/>
        <s v="lewishamilton"/>
        <s v="apple"/>
        <s v="eunwo.o_c"/>
        <s v="handemiyy"/>
        <s v="jacksonwang852g7"/>
        <s v="sabrinacarpenter"/>
        <s v="alok"/>
        <s v="emilia_clarke"/>
        <s v="lilyjcollins"/>
        <s v="mr_faisu_07"/>
        <s v="camimendes"/>
        <s v="chiaraferragni"/>
        <s v="sommerray"/>
        <s v="mirella"/>
        <s v="champagnepapi"/>
        <s v="tomholland2013"/>
        <s v="wizkhalifa"/>
        <s v="ivetesangalo"/>
        <s v="mancity"/>
        <s v="jasonstatham"/>
        <s v="marshmello"/>
        <s v="floydmayweather"/>
        <s v="fifaworldcup"/>
        <s v="katherinelangford"/>
        <s v="camilo"/>
        <s v="ludmilla"/>
        <s v="letthelordbewithyou"/>
        <s v="riyaz.14"/>
        <s v="hazardeden_10"/>
        <s v="dlwlrma"/>
        <s v="oliviarodrigo"/>
        <s v="_rl9"/>
        <s v="easportsfifa"/>
        <s v="porsche"/>
        <s v="aurelie.hermansyah"/>
        <s v="emmawatson"/>
        <s v="voguemagazine"/>
        <s v="simonemendes"/>
        <s v="adidasfootball"/>
        <s v="frenchmontana"/>
        <s v="agnezmo"/>
        <s v="kevinho"/>
        <s v="johnnydepp"/>
        <s v="noahschnapp"/>
        <s v="5.min.crafts"/>
        <s v="princessyahrini"/>
        <s v="disney"/>
        <s v="shaq"/>
      </sharedItems>
    </cacheField>
    <cacheField name="InfluencerName" numFmtId="0">
      <sharedItems containsBlank="1" containsMixedTypes="1" containsNumber="1" containsInteger="1" minValue="433" maxValue="433"/>
    </cacheField>
    <cacheField name="AccountCategory1" numFmtId="0">
      <sharedItems count="18">
        <s v="Photography"/>
        <s v="Sports"/>
        <s v="Fashion"/>
        <s v="Music"/>
        <s v="Cinema &amp; Actors/actresses"/>
        <s v="Nature &amp; landscapes"/>
        <s v="Lifestyle"/>
        <s v="Shows"/>
        <s v="Science"/>
        <s v="Politics"/>
        <s v="Humor &amp; Fun &amp; Happiness"/>
        <s v="Food &amp; Cooking"/>
        <s v="Cars &amp; Motorbikes"/>
        <s v="Gaming"/>
        <s v="Computers &amp; Gadgets"/>
        <s v="Fashoin"/>
        <s v="Literature &amp; Journalism"/>
        <s v="DIY &amp; Design"/>
      </sharedItems>
    </cacheField>
    <cacheField name="FollowerCount" numFmtId="164">
      <sharedItems containsSemiMixedTypes="0" containsString="0" containsNumber="1" minValue="26400000" maxValue="549300000"/>
    </cacheField>
    <cacheField name="AudienceCountry" numFmtId="0">
      <sharedItems count="20">
        <s v="India"/>
        <s v="United States"/>
        <s v="Argentina"/>
        <s v="Brazil"/>
        <s v="Spain"/>
        <s v="Indonesia"/>
        <s v="Mexico"/>
        <s v="Iran"/>
        <s v="France"/>
        <s v="Italy"/>
        <s v="United Kingdom"/>
        <s v="Colombia"/>
        <s v="Egypt"/>
        <s v="Turkey"/>
        <s v="South Korea"/>
        <s v="Russia"/>
        <s v="Iraq"/>
        <s v="Germany"/>
        <s v="China"/>
        <s v="Poland"/>
      </sharedItems>
    </cacheField>
    <cacheField name="AuthenticEngagement_x000a_" numFmtId="164">
      <sharedItems containsSemiMixedTypes="0" containsString="0" containsNumber="1" minValue="23800" maxValue="13200000"/>
    </cacheField>
    <cacheField name="EngagementAverage_x000a_" numFmtId="164">
      <sharedItems containsString="0" containsBlank="1" containsNumber="1" minValue="33300" maxValue="13200000"/>
    </cacheField>
    <cacheField name="SnapshotMonth" numFmtId="14">
      <sharedItems containsSemiMixedTypes="0" containsNonDate="0" containsDate="1" containsString="0" minDate="2022-03-31T00:00:00" maxDate="2022-11-01T00:00:00" count="4">
        <d v="2022-03-31T00:00:00"/>
        <d v="2022-06-30T00:00:00"/>
        <d v="2022-09-30T00:00:00"/>
        <d v="2022-10-31T00:00:00"/>
      </sharedItems>
    </cacheField>
    <cacheField name="Ranking" numFmtId="0">
      <sharedItems containsSemiMixedTypes="0" containsString="0" containsNumber="1" containsInteger="1" minValue="1" maxValue="250"/>
    </cacheField>
    <cacheField name="Exclude" numFmtId="0">
      <sharedItems count="5">
        <e v="#N/A"/>
        <s v="jungkook.97"/>
        <s v="j.m"/>
        <s v="agustd"/>
        <s v="marshmel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osta, Jose" refreshedDate="44875.924187152777" createdVersion="8" refreshedVersion="8" minRefreshableVersion="3" recordCount="1000" xr:uid="{B6A2BBB6-6D4C-4684-98B4-24C39C67DE7E}">
  <cacheSource type="worksheet">
    <worksheetSource ref="A1:K1001" sheet="Instagram FINAL"/>
  </cacheSource>
  <cacheFields count="12">
    <cacheField name="InstagramHandle" numFmtId="0">
      <sharedItems containsMixedTypes="1" containsNumber="1" containsInteger="1" minValue="433" maxValue="433" count="283">
        <s v="instagram"/>
        <s v="cristiano"/>
        <s v="kyliejenner"/>
        <s v="leomessi"/>
        <s v="selenagomez"/>
        <s v="therock"/>
        <s v="arianagrande"/>
        <s v="kimkardashian"/>
        <s v="beyonce"/>
        <s v="khloekardashian"/>
        <s v="justinbieber"/>
        <s v="kendalljenner"/>
        <s v="natgeo"/>
        <s v="nike"/>
        <s v="taylorswift"/>
        <s v="jlo"/>
        <s v="virat.kohli"/>
        <s v="nickiminaj"/>
        <s v="neymarjr"/>
        <s v="kourtneykardash"/>
        <s v="mileycyrus"/>
        <s v="katyperry"/>
        <s v="kevinhart4real"/>
        <s v="zendaya"/>
        <s v="ddlovato"/>
        <s v="iamcardib"/>
        <s v="badgalriri"/>
        <s v="theellenshow"/>
        <s v="kingjames"/>
        <s v="realmadrid"/>
        <s v="fcbarcelona"/>
        <s v="chrisbrownofficial"/>
        <s v="billieeilish"/>
        <s v="championsleague"/>
        <s v="dualipa"/>
        <s v="vindiesel"/>
        <s v="gal_gadot"/>
        <s v="lalalalisa_m"/>
        <s v="priyankachopra"/>
        <s v="nasa"/>
        <s v="khaby00"/>
        <s v="gigihadid"/>
        <s v="davidbeckham"/>
        <s v="shakira"/>
        <s v="snoopdogg"/>
        <s v="shraddhakapoor"/>
        <s v="k.mbappe"/>
        <s v="nehakakkar"/>
        <s v="shawnmendes"/>
        <s v="narendramodi"/>
        <s v="nba"/>
        <s v="deepikapadukone"/>
        <s v="ronaldinho"/>
        <s v="jennierubyjane"/>
        <s v="justintimberlake"/>
        <s v="katrinakaif"/>
        <s v="marvel"/>
        <s v="willsmith"/>
        <s v="aliaabhatt"/>
        <s v="bts.bighitofficial"/>
        <s v="maluma"/>
        <s v="akshaykumar"/>
        <s v="anitta"/>
        <s v="camila_cabello"/>
        <s v="raffinagita1717"/>
        <s v="jacquelinef143"/>
        <s v="sooyaaa__"/>
        <s v="9gag"/>
        <s v="psg"/>
        <s v="whinderssonnunes"/>
        <s v="anushkasharma"/>
        <s v="roses_are_rosie"/>
        <s v="manchesterunited"/>
        <s v="premierleague"/>
        <s v="chrishemsworth"/>
        <s v="marcelotwelve"/>
        <s v="iamzlatanibrahimovic"/>
        <s v="juventus"/>
        <s v="leonardodicaprio"/>
        <s v="paulpogba"/>
        <s v="tatawerneck"/>
        <s v="zacefron"/>
        <s v="jbalvin"/>
        <s v="ladygaga"/>
        <s v="robertdowneyjr"/>
        <s v="sunnyleone"/>
        <s v="karolg"/>
        <s v="beingsalmankhan"/>
        <s v="bellahadid"/>
        <s v="adele"/>
        <s v="sergioramos"/>
        <s v="dishapatani"/>
        <s v="jamesrodriguez10"/>
        <s v="michelleobama"/>
        <s v="mosalah"/>
        <n v="433"/>
        <s v="milliebobbybrown"/>
        <s v="gucci"/>
        <s v="charlidamelio"/>
        <s v="lelepons"/>
        <s v="louisvuitton"/>
        <s v="karimbenzema"/>
        <s v="kritisanon"/>
        <s v="krisjenner"/>
        <s v="prillylatuconsina96"/>
        <s v="dovecameron"/>
        <s v="urvashirautela"/>
        <s v="garethbale11"/>
        <s v="blackpinkofficial"/>
        <s v="jokowi"/>
        <s v="paulodybala"/>
        <s v="natgeotravel"/>
        <s v="thenotoriousmma"/>
        <s v="daddyyankee"/>
        <s v="zayn"/>
        <s v="larissamanoela"/>
        <s v="travisscott"/>
        <s v="vanessahudgens"/>
        <s v="nikefootball"/>
        <s v="nusr_et"/>
        <s v="caradelevingne"/>
        <s v="harrystyles"/>
        <s v="luissuarez9"/>
        <s v="gusttavolima"/>
        <s v="nickyjam"/>
        <s v="brunamarquezine"/>
        <s v="vancityreynolds"/>
        <s v="haileybieber"/>
        <s v="maisa"/>
        <s v="hrithikroshan"/>
        <s v="jannatzubair29"/>
        <s v="stephencurry30"/>
        <s v="varundvn"/>
        <s v="addisonraee"/>
        <s v="britneyspears"/>
        <s v="jenniferaniston"/>
        <s v="kapilsharma"/>
        <s v="marinaruybarbosa"/>
        <s v="saraalikhan95"/>
        <s v="andresiniesta8"/>
        <s v="ranveersingh"/>
        <s v="norafatehi"/>
        <s v="badbunnypr"/>
        <s v="thv"/>
        <s v="ruben_onsu"/>
        <s v="teddysphotos"/>
        <s v="natashawilona12"/>
        <s v="theweeknd"/>
        <s v="chrissyteigen"/>
        <s v="liverpoolfc"/>
        <s v="georginagio"/>
        <s v="marvelstudios"/>
        <s v="colesprouse"/>
        <s v="jungkook.97"/>
        <s v="virginia"/>
        <s v="danialves"/>
        <s v="eminem"/>
        <s v="antogriezmann"/>
        <s v="prattprattpratt"/>
        <s v="barackobama"/>
        <s v="nattinatasha"/>
        <s v="mercedesbenz"/>
        <s v="parineetichopra"/>
        <s v="anushkasen0408"/>
        <s v="adidasoriginals"/>
        <s v="kimberly.loaiza"/>
        <s v="tigerjackieshroff"/>
        <s v="juliette"/>
        <s v="simoneses"/>
        <s v="paollaoliveirareal"/>
        <s v="dannapaola"/>
        <s v="sachintendulkar"/>
        <s v="shahidkapoor"/>
        <s v="khabib_nurmagomedov"/>
        <s v="chelseafc"/>
        <s v="bmw"/>
        <s v="cznburak"/>
        <s v="danbilzerian"/>
        <s v="houseofhighlights"/>
        <s v="j.m"/>
        <s v="shaymitchell"/>
        <s v="nancyajram"/>
        <s v="tyga"/>
        <s v="nickjonas"/>
        <s v="uarmyhope"/>
        <s v="blakelively"/>
        <s v="jin"/>
        <s v="sonamkapoor"/>
        <s v="toni.kr8s"/>
        <s v="fcbayern"/>
        <s v="luisitocomunica"/>
        <s v="lamborghini"/>
        <s v="pubity"/>
        <s v="agustd"/>
        <s v="gururandhawa"/>
        <s v="ciara"/>
        <s v="rkive"/>
        <s v="iambeckyg"/>
        <s v="zidane"/>
        <s v="sarwendah29"/>
        <s v="madhuridixitnene"/>
        <s v="madisonbeer"/>
        <s v="avneetkaur_13"/>
        <s v="raisa6690"/>
        <s v="riaricis1795"/>
        <s v="thehughjackman"/>
        <s v="julianapaes"/>
        <s v="amitabhbachchan"/>
        <s v="rashmika_mandanna"/>
        <s v="sportscenter"/>
        <s v="netflixbrasil"/>
        <s v="eliana"/>
        <s v="netflix"/>
        <s v="inijedar"/>
        <s v="niallhoran"/>
        <s v="sebastianyatra"/>
        <s v="marshmellomusic"/>
        <s v="emrata"/>
        <s v="ester_exposito"/>
        <s v="lilireinhart"/>
        <s v="actorleeminho"/>
        <s v="iamhalsey"/>
        <s v="playstation"/>
        <s v="iamsrk"/>
        <s v="juanpazurita"/>
        <s v="luisasonza"/>
        <s v="theestallion"/>
        <s v="arishfakhan138"/>
        <s v="gioewbank"/>
        <s v="50cent"/>
        <s v="anuel"/>
        <s v="isisvalverde"/>
        <s v="miakhalifa"/>
        <s v="reesewitherspoon"/>
        <s v="simaria"/>
        <s v="lewishamilton"/>
        <s v="apple"/>
        <s v="eunwo.o_c"/>
        <s v="handemiyy"/>
        <s v="jacksonwang852g7"/>
        <s v="sabrinacarpenter"/>
        <s v="alok"/>
        <s v="emilia_clarke"/>
        <s v="lilyjcollins"/>
        <s v="mr_faisu_07"/>
        <s v="camimendes"/>
        <s v="chiaraferragni"/>
        <s v="sommerray"/>
        <s v="mirella"/>
        <s v="champagnepapi"/>
        <s v="tomholland2013"/>
        <s v="wizkhalifa"/>
        <s v="ivetesangalo"/>
        <s v="mancity"/>
        <s v="jasonstatham"/>
        <s v="marshmello"/>
        <s v="floydmayweather"/>
        <s v="fifaworldcup"/>
        <s v="katherinelangford"/>
        <s v="camilo"/>
        <s v="ludmilla"/>
        <s v="letthelordbewithyou"/>
        <s v="riyaz.14"/>
        <s v="hazardeden_10"/>
        <s v="dlwlrma"/>
        <s v="oliviarodrigo"/>
        <s v="_rl9"/>
        <s v="easportsfifa"/>
        <s v="porsche"/>
        <s v="aurelie.hermansyah"/>
        <s v="emmawatson"/>
        <s v="voguemagazine"/>
        <s v="simonemendes"/>
        <s v="adidasfootball"/>
        <s v="frenchmontana"/>
        <s v="agnezmo"/>
        <s v="kevinho"/>
        <s v="johnnydepp"/>
        <s v="noahschnapp"/>
        <s v="5.min.crafts"/>
        <s v="princessyahrini"/>
        <s v="disney"/>
        <s v="shaq"/>
      </sharedItems>
    </cacheField>
    <cacheField name="InfluencerName" numFmtId="0">
      <sharedItems containsBlank="1" containsMixedTypes="1" containsNumber="1" containsInteger="1" minValue="433" maxValue="433" count="291">
        <s v="Instagram"/>
        <s v="Cristiano Ronaldo"/>
        <s v="Kylie ðŸ¤"/>
        <s v="Leo Messi"/>
        <s v="Selena Gomez"/>
        <s v="therock"/>
        <s v="Ariana Grande"/>
        <s v="Kim Kardashian"/>
        <s v="BeyonceÌ"/>
        <s v="KhloeÌ Kardashian"/>
        <s v="Justin Bieber"/>
        <s v="Kendall"/>
        <s v="National Geographic"/>
        <s v="Nike"/>
        <s v="Taylor Swift"/>
        <s v="Jennifer Lopez"/>
        <s v="Virat Kohli"/>
        <s v="Barbie"/>
        <s v="NJ ðŸ‡§ðŸ‡·"/>
        <s v="Kourtney â¤ï¸"/>
        <s v="Miley Cyrus"/>
        <s v="KATY PERRY"/>
        <s v="Kevin Hart"/>
        <s v="Zendaya"/>
        <s v="Demi Lovato"/>
        <s v="Cardi B"/>
        <s v="badgalriri"/>
        <s v="Ellen DeGeneres"/>
        <s v="ðŸ‘‘"/>
        <s v="Real Madrid C.F."/>
        <s v="FC Barcelona"/>
        <s v="BREEZY"/>
        <s v="BILLIE EILISH"/>
        <s v="UEFA Champions League"/>
        <s v="DUA LIPA"/>
        <s v="Vin Diesel"/>
        <s v="Gal Gadot"/>
        <s v="LISA"/>
        <s v="Priyanka"/>
        <s v="NASA"/>
        <s v="Khaby Lame"/>
        <s v="Gigi Hadid"/>
        <s v="David Beckham"/>
        <s v="Shakira"/>
        <s v="snoopdogg"/>
        <s v="Shraddha âœ¶"/>
        <s v="Kylian MbappeÌ"/>
        <s v="Neha Kakkar (Mrs. Singh)"/>
        <s v="Shawn Mendes"/>
        <s v="Narendra Modi"/>
        <s v="NBA"/>
        <s v="Deepika Padukone"/>
        <s v="Ronaldo de Assis Moreira"/>
        <s v="J"/>
        <s v="Justin Timberlake"/>
        <s v="Katrina Kaif"/>
        <s v="Marvel Entertainment"/>
        <s v="Will Smith"/>
        <s v="Alia Bhatt ðŸ¤â˜€ï¸"/>
        <s v="BTS official"/>
        <s v="MALUMA"/>
        <s v="Akshay Kumar"/>
        <s v="Anitta ðŸŽ¤"/>
        <s v="camila"/>
        <s v="Raffi Ahmad and Nagita Slavina"/>
        <s v="Jacqueline Fernandez"/>
        <s v="JISOOðŸ¤"/>
        <s v="9GAG: Go Fun The World"/>
        <s v="Paris Saint-Germain"/>
        <s v="Whindersson Nunes"/>
        <s v="AnushkaSharma1588"/>
        <s v="ROSEÌ"/>
        <s v="Manchester United"/>
        <s v="Premier League"/>
        <s v="Chris Hemsworth"/>
        <s v="Marcelo Vieira"/>
        <s v="Zlatan IbrahimoviÄ‡"/>
        <s v="Juventus"/>
        <s v="Leonardo DiCaprio"/>
        <s v="Paul Labile Pogba"/>
        <s v="Tata Werneck"/>
        <s v="Zac Efron"/>
        <s v="J Balvin"/>
        <s v="Lady Gaga"/>
        <s v="Robert Downey Jr. Official"/>
        <s v="Sunny Leone"/>
        <s v="KAROL G"/>
        <s v="Salman Khan"/>
        <s v="Bella ðŸ¦‹"/>
        <s v="Adele"/>
        <s v="Sergio Ramos"/>
        <s v="disha patani (paatni) ðŸ¦‹"/>
        <s v="James RodriÌguez"/>
        <s v="Michelle Obama"/>
        <s v="Mohamed Salah"/>
        <n v="433"/>
        <s v="Millie Bobby Brown"/>
        <s v="Gucci Official"/>
        <s v="cd"/>
        <s v="Lele Pons"/>
        <s v="Louis Vuitton"/>
        <s v="Karim Benzema"/>
        <s v="Kriti"/>
        <s v="Kris Jenner"/>
        <s v="Prilly Latuconsina"/>
        <s v="DOVE"/>
        <s v="URVASHI RAUTELA ðŸ‡®ðŸ‡³"/>
        <s v="Gareth Bale"/>
        <s v="BLÎ›Æ†KPIÐ˜K"/>
        <s v="Joko Widodo"/>
        <s v="Paulo Dybala"/>
        <s v="National Geographic Travel"/>
        <s v="Conor McGregor Official"/>
        <s v="Daddy Yankee"/>
        <s v="Zayn Malik"/>
        <s v="Larissa Manoela"/>
        <s v="flame"/>
        <s v="ðŸ”®Vanessa HudgensðŸ”®"/>
        <s v="Nike Football (Soccer)"/>
        <s v="Nusr_et#Saltbae"/>
        <s v="Cara Delevingne"/>
        <m/>
        <s v="Luis Suarez"/>
        <s v="ðŸ› Gusttavo Lima ðŸ›"/>
        <s v="NICKY JAM"/>
        <s v="Bruna Marquezine"/>
        <s v="Ryan Reynolds"/>
        <s v="Hailey Rhode Baldwin Bieber"/>
        <e v="#NAME?"/>
        <s v="Hrithik Roshan"/>
        <s v="Jannat Zubair Rahmani"/>
        <s v="Wardell Curry"/>
        <s v="VarunDhawan"/>
        <s v="Britney Spears"/>
        <s v="Jennifer Aniston"/>
        <s v="Kapil Sharma"/>
        <s v="Marina Ruy Barbosa"/>
        <s v="Sara Ali Khan"/>
        <s v="Andres Iniesta"/>
        <s v="Ranveer Singh"/>
        <s v="Nora Fatehi"/>
        <s v="V"/>
        <s v="Ruben Onsu"/>
        <s v="Ed Sheeran"/>
        <s v="Natasha Wilona"/>
        <s v="The Weeknd"/>
        <s v="chrissy teigen"/>
        <s v="Liverpool Football Club"/>
        <s v="Georgina RodriÌguez"/>
        <s v="Marvel Studios"/>
        <s v="Cole Sprouse"/>
        <s v="Jungkook"/>
        <s v="Virginia Fonseca Costa"/>
        <s v="Daniel Alves"/>
        <s v="Marshall Mathers"/>
        <s v="Antoine Griezmann"/>
        <s v="Chris Pratt"/>
        <s v="Barack Obama"/>
        <s v="NATTI NATASHA"/>
        <s v="Mercedes-Benz"/>
        <s v="Parineeti Chopra"/>
        <s v="Anushka Sen"/>
        <s v="adidas Originals"/>
        <s v="KIM LOAIZA ðŸ–¤"/>
        <s v="Tiger Shroff"/>
        <s v="Juliette"/>
        <s v="Simone Mendes"/>
        <s v="Paolla Oliveira"/>
        <s v="Danna Paola"/>
        <s v="Sachin Tendulkar"/>
        <s v="Shahid Kapoor"/>
        <s v="Ð¥Ð°Ð±Ð¸Ð± ÐÑƒÑ€Ð¼Ð°Ð³Ð¾Ð¼ÐµÐ´Ð¾Ð²"/>
        <s v="Chelsea FC"/>
        <s v="BMW"/>
        <s v="Burak OÌˆzdemir"/>
        <s v="Dan Bilzerian"/>
        <s v="House of Highlights"/>
        <s v="JIMIN of BTS"/>
        <s v="Shay Mitchell"/>
        <s v="Nancy Ajram"/>
        <s v="T-Raww"/>
        <s v="Nick Jonas"/>
        <s v="jhope"/>
        <s v="Blake Lively"/>
        <s v="Jin of BTS"/>
        <s v="Sonam Kapoor Ahuja"/>
        <s v="Toni Kroos"/>
        <s v="FC Bayern"/>
        <s v="Luisillo El Pillo"/>
        <s v="Lamborghini"/>
        <s v="Pubity"/>
        <s v="SUGA of BTS ë¯¼ìœ¤ê¸°"/>
        <s v="Guru Randhawa"/>
        <s v="Ciara"/>
        <s v="RM"/>
        <s v="Becky G"/>
        <s v="zidane"/>
        <s v="Sarwendah29"/>
        <s v="Madhuri Dixit"/>
        <s v="Madison Beer"/>
        <s v="Avneet Kaur Official"/>
        <s v="RICIS"/>
        <s v="Juliana Paes"/>
        <s v="Amitabh Bachchan"/>
        <s v="Rashmika Mandanna"/>
        <s v="SportsCenter"/>
        <s v="Netflix Brasil"/>
        <s v="Eliana Michaelichen"/>
        <s v="Netflix US"/>
        <s v="Jessica Iskandar Verhaag"/>
        <s v="Niall Horan"/>
        <s v="Sebastian Yatra"/>
        <s v="marshmello"/>
        <s v="Emily Ratajkowski"/>
        <s v="Ester ðŸŒ™"/>
        <s v="Lili Reinhart"/>
        <s v="á„‹á…µá„†á…µá†«á„’á…© leeminho"/>
        <s v="halsey"/>
        <s v="PlayStation"/>
        <s v="Shah Rukh Khan"/>
        <s v="Juanpa Zurita"/>
        <s v="LUÃSA SONZA"/>
        <s v="Megan Thee Stallion"/>
        <s v="Sayyed Arishfa Khan ðŸ’Ž"/>
        <s v="Giovanna Ewbank"/>
        <s v="50 Cent"/>
        <s v="â€œREAL HASTA LA MUERTEâ€"/>
        <s v="isis valverde"/>
        <s v="Mia K."/>
        <s v="Reese Witherspoon"/>
        <s v="Simaria Mendes"/>
        <s v="Lewis Hamilton"/>
        <s v="apple"/>
        <s v="ì°¨ì€ìš°"/>
        <s v="Hande ErcÌ§el"/>
        <s v="Jackson Wang"/>
        <s v="Sabrina Carpenter"/>
        <s v="Alok"/>
        <s v="Lily Collins"/>
        <s v="FAISAL SHAIKH"/>
        <s v="camila mendes"/>
        <s v="Chiara Ferragni âœ¨"/>
        <s v="Sommer Ray"/>
        <s v="BAD MI âš¡ï¸ MC MIRELLA"/>
        <s v="Kourtney Kardashian Barker â¤ï¸â€ðŸ”¥"/>
        <s v="champagnepapi"/>
        <s v="Tom Holland"/>
        <s v="Urvashi Rautela"/>
        <s v="charli"/>
        <s v="ì „ ì •êµ­ ì´ì˜¬ì‹œë‹¤"/>
        <s v="Addison Rae"/>
        <s v="Wiz Khalifa"/>
        <s v="JIMIN"/>
        <s v="Veveta"/>
        <s v="Manchester City"/>
        <s v="Jason Statham"/>
        <s v="Floyd Mayweather"/>
        <s v="FIFA World Cup"/>
        <s v="KATHERINE LANGFORD"/>
        <s v="C A M I L O"/>
        <s v="Ludmilla"/>
        <s v="Scott Disick"/>
        <s v="BAD MI âš¡ï¸ MIRELLA"/>
        <s v="Riyaz Aly"/>
        <s v="Eden Hazard"/>
        <s v="á„‹á…µá„Œá…µá„€á…³á†· IU"/>
        <s v="Olivia Rodrigo"/>
        <s v="Robert Lewandowski"/>
        <s v="EA SPORTS FIFA"/>
        <s v="Porsche"/>
        <s v="Aurelie Hermansyah Atta"/>
        <s v="Dwayne Johnson"/>
        <s v="Kourtney Kardashian Barker"/>
        <s v="Emma Watson"/>
        <s v="Luis SuÃ¡rez"/>
        <s v="Vogue"/>
        <s v="ð™¿ðšŠðš›ðš’ðš—ðšŽðšŽðšðš’ ð™²ðš‘ðš˜ðš™ðš›ðšŠ ðŸ«§"/>
        <s v="adidas Football"/>
        <s v="French Montana"/>
        <s v="AGNEZ MO"/>
        <s v="KEVINHO"/>
        <s v="Johnny Depp"/>
        <s v="Noah Schnapp"/>
        <s v="5-Minute Crafts"/>
        <s v="Channel 8"/>
        <s v="SYAHRINI"/>
        <s v="Disney"/>
        <s v="Hugh Jackman"/>
        <s v="Simaria"/>
        <s v="Alok Petrillo"/>
        <s v="DR. SHAQUILLE O'NEAL Ed.D."/>
      </sharedItems>
    </cacheField>
    <cacheField name="AccountCategory1" numFmtId="0">
      <sharedItems count="18">
        <s v="Photography"/>
        <s v="Sports"/>
        <s v="Fashion"/>
        <s v="Music"/>
        <s v="Cinema &amp; Actors/actresses"/>
        <s v="Nature &amp; landscapes"/>
        <s v="Lifestyle"/>
        <s v="Shows"/>
        <s v="Science"/>
        <s v="Politics"/>
        <s v="Humor &amp; Fun &amp; Happiness"/>
        <s v="Food &amp; Cooking"/>
        <s v="Cars &amp; Motorbikes"/>
        <s v="Gaming"/>
        <s v="Computers &amp; Gadgets"/>
        <s v="Fashoin"/>
        <s v="Literature &amp; Journalism"/>
        <s v="DIY &amp; Design"/>
      </sharedItems>
    </cacheField>
    <cacheField name="FollowerCount" numFmtId="164">
      <sharedItems containsSemiMixedTypes="0" containsString="0" containsNumber="1" minValue="26400000" maxValue="549300000"/>
    </cacheField>
    <cacheField name="AudienceCountry" numFmtId="0">
      <sharedItems count="20">
        <s v="India"/>
        <s v="United States"/>
        <s v="Argentina"/>
        <s v="Brazil"/>
        <s v="Spain"/>
        <s v="Indonesia"/>
        <s v="Mexico"/>
        <s v="Iran"/>
        <s v="France"/>
        <s v="Italy"/>
        <s v="United Kingdom"/>
        <s v="Colombia"/>
        <s v="Egypt"/>
        <s v="Turkey"/>
        <s v="South Korea"/>
        <s v="Russia"/>
        <s v="Iraq"/>
        <s v="Germany"/>
        <s v="China"/>
        <s v="Poland"/>
      </sharedItems>
    </cacheField>
    <cacheField name="AuthenticEngagement_x000a_" numFmtId="164">
      <sharedItems containsSemiMixedTypes="0" containsString="0" containsNumber="1" minValue="23800" maxValue="13200000"/>
    </cacheField>
    <cacheField name="EngagementAverage_x000a_" numFmtId="164">
      <sharedItems containsString="0" containsBlank="1" containsNumber="1" minValue="33300" maxValue="13200000"/>
    </cacheField>
    <cacheField name="SnapshotMonth" numFmtId="14">
      <sharedItems containsSemiMixedTypes="0" containsNonDate="0" containsDate="1" containsString="0" minDate="2022-03-31T00:00:00" maxDate="2022-11-01T00:00:00" count="4">
        <d v="2022-03-31T00:00:00"/>
        <d v="2022-06-30T00:00:00"/>
        <d v="2022-09-30T00:00:00"/>
        <d v="2022-10-31T00:00:00"/>
      </sharedItems>
    </cacheField>
    <cacheField name="Ranking" numFmtId="0">
      <sharedItems containsSemiMixedTypes="0" containsString="0" containsNumber="1" containsInteger="1" minValue="1" maxValue="250"/>
    </cacheField>
    <cacheField name="Exclude" numFmtId="0">
      <sharedItems/>
    </cacheField>
    <cacheField name="TOP_10_Flag" numFmtId="0">
      <sharedItems containsSemiMixedTypes="0" containsString="0" containsNumber="1" containsInteger="1" minValue="0" maxValue="1" count="2">
        <n v="1"/>
        <n v="0"/>
      </sharedItems>
    </cacheField>
    <cacheField name="Field1" numFmtId="0" formula="Follower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Instagram"/>
    <x v="0"/>
    <n v="487200000"/>
    <x v="0"/>
    <n v="352300"/>
    <n v="467400"/>
    <x v="0"/>
    <n v="1"/>
    <x v="0"/>
  </r>
  <r>
    <x v="1"/>
    <s v="Cristiano Ronaldo"/>
    <x v="1"/>
    <n v="419600000"/>
    <x v="0"/>
    <n v="5700000"/>
    <n v="7000000"/>
    <x v="0"/>
    <n v="2"/>
    <x v="0"/>
  </r>
  <r>
    <x v="2"/>
    <s v="Kylie ðŸ¤"/>
    <x v="2"/>
    <n v="323300000"/>
    <x v="1"/>
    <n v="7600000"/>
    <n v="12300000"/>
    <x v="0"/>
    <n v="3"/>
    <x v="0"/>
  </r>
  <r>
    <x v="3"/>
    <s v="Leo Messi"/>
    <x v="1"/>
    <n v="315400000"/>
    <x v="2"/>
    <n v="4000000"/>
    <n v="5300000"/>
    <x v="0"/>
    <n v="4"/>
    <x v="0"/>
  </r>
  <r>
    <x v="4"/>
    <s v="Selena Gomez"/>
    <x v="3"/>
    <n v="308200000"/>
    <x v="1"/>
    <n v="3300000"/>
    <n v="4400000"/>
    <x v="0"/>
    <n v="5"/>
    <x v="0"/>
  </r>
  <r>
    <x v="5"/>
    <s v="therock"/>
    <x v="4"/>
    <n v="307000000"/>
    <x v="0"/>
    <n v="303400"/>
    <n v="396000"/>
    <x v="0"/>
    <n v="6"/>
    <x v="0"/>
  </r>
  <r>
    <x v="6"/>
    <s v="Ariana Grande"/>
    <x v="3"/>
    <n v="302300000"/>
    <x v="1"/>
    <n v="2900000"/>
    <n v="4099999.9999999995"/>
    <x v="0"/>
    <n v="7"/>
    <x v="0"/>
  </r>
  <r>
    <x v="7"/>
    <s v="Kim Kardashian"/>
    <x v="2"/>
    <n v="296400000"/>
    <x v="1"/>
    <n v="2000000"/>
    <n v="2900000"/>
    <x v="0"/>
    <n v="8"/>
    <x v="0"/>
  </r>
  <r>
    <x v="8"/>
    <s v="BeyonceÌ"/>
    <x v="3"/>
    <n v="246900000"/>
    <x v="1"/>
    <n v="2600000"/>
    <n v="3700000"/>
    <x v="0"/>
    <n v="9"/>
    <x v="0"/>
  </r>
  <r>
    <x v="9"/>
    <s v="KhloeÌ Kardashian"/>
    <x v="2"/>
    <n v="230200000"/>
    <x v="1"/>
    <n v="991100"/>
    <n v="1200000"/>
    <x v="0"/>
    <n v="10"/>
    <x v="0"/>
  </r>
  <r>
    <x v="10"/>
    <s v="Justin Bieber"/>
    <x v="3"/>
    <n v="227400000"/>
    <x v="0"/>
    <n v="314200"/>
    <n v="445300"/>
    <x v="0"/>
    <n v="11"/>
    <x v="0"/>
  </r>
  <r>
    <x v="11"/>
    <s v="Kendall"/>
    <x v="2"/>
    <n v="227400000"/>
    <x v="1"/>
    <n v="3400000"/>
    <n v="5500000"/>
    <x v="0"/>
    <n v="12"/>
    <x v="0"/>
  </r>
  <r>
    <x v="10"/>
    <s v="Justin Bieber"/>
    <x v="3"/>
    <n v="227000000"/>
    <x v="0"/>
    <n v="439100"/>
    <n v="638200"/>
    <x v="0"/>
    <n v="13"/>
    <x v="0"/>
  </r>
  <r>
    <x v="12"/>
    <s v="National Geographic"/>
    <x v="5"/>
    <n v="214600000"/>
    <x v="1"/>
    <n v="124700"/>
    <n v="145500"/>
    <x v="0"/>
    <n v="14"/>
    <x v="0"/>
  </r>
  <r>
    <x v="13"/>
    <s v="Nike"/>
    <x v="2"/>
    <n v="208900000"/>
    <x v="1"/>
    <n v="129500"/>
    <n v="175500"/>
    <x v="0"/>
    <n v="15"/>
    <x v="0"/>
  </r>
  <r>
    <x v="14"/>
    <s v="Taylor Swift"/>
    <x v="3"/>
    <n v="204700000"/>
    <x v="3"/>
    <n v="2300000"/>
    <n v="3100000"/>
    <x v="0"/>
    <n v="16"/>
    <x v="0"/>
  </r>
  <r>
    <x v="15"/>
    <s v="Jennifer Lopez"/>
    <x v="4"/>
    <n v="200800000"/>
    <x v="1"/>
    <n v="429500"/>
    <n v="549900"/>
    <x v="0"/>
    <n v="17"/>
    <x v="0"/>
  </r>
  <r>
    <x v="16"/>
    <s v="Virat Kohli"/>
    <x v="1"/>
    <n v="188100000"/>
    <x v="0"/>
    <n v="3100000"/>
    <n v="3400000"/>
    <x v="0"/>
    <n v="18"/>
    <x v="0"/>
  </r>
  <r>
    <x v="17"/>
    <s v="Barbie"/>
    <x v="3"/>
    <n v="181600000"/>
    <x v="1"/>
    <n v="393700"/>
    <n v="615200"/>
    <x v="0"/>
    <n v="19"/>
    <x v="0"/>
  </r>
  <r>
    <x v="18"/>
    <s v="NJ ðŸ‡§ðŸ‡·"/>
    <x v="1"/>
    <n v="172000000"/>
    <x v="3"/>
    <n v="1600000"/>
    <n v="2300000"/>
    <x v="0"/>
    <n v="20"/>
    <x v="0"/>
  </r>
  <r>
    <x v="19"/>
    <s v="Kourtney â¤ï¸"/>
    <x v="6"/>
    <n v="166400000"/>
    <x v="1"/>
    <n v="674500"/>
    <n v="961200"/>
    <x v="0"/>
    <n v="21"/>
    <x v="0"/>
  </r>
  <r>
    <x v="20"/>
    <s v="Miley Cyrus"/>
    <x v="3"/>
    <n v="163800000"/>
    <x v="1"/>
    <n v="439700"/>
    <n v="594900"/>
    <x v="0"/>
    <n v="22"/>
    <x v="0"/>
  </r>
  <r>
    <x v="21"/>
    <s v="KATY PERRY"/>
    <x v="3"/>
    <n v="156600000"/>
    <x v="3"/>
    <n v="231800"/>
    <n v="302600"/>
    <x v="0"/>
    <n v="23"/>
    <x v="0"/>
  </r>
  <r>
    <x v="22"/>
    <s v="Kevin Hart"/>
    <x v="4"/>
    <n v="140200000"/>
    <x v="1"/>
    <n v="111300"/>
    <n v="141000"/>
    <x v="0"/>
    <n v="24"/>
    <x v="0"/>
  </r>
  <r>
    <x v="23"/>
    <s v="Zendaya"/>
    <x v="4"/>
    <n v="136100000"/>
    <x v="1"/>
    <n v="6400000"/>
    <n v="8600000"/>
    <x v="0"/>
    <n v="25"/>
    <x v="0"/>
  </r>
  <r>
    <x v="24"/>
    <s v="Demi Lovato"/>
    <x v="3"/>
    <n v="128699999.99999999"/>
    <x v="1"/>
    <n v="319800"/>
    <n v="418400"/>
    <x v="0"/>
    <n v="26"/>
    <x v="0"/>
  </r>
  <r>
    <x v="25"/>
    <s v="Cardi B"/>
    <x v="3"/>
    <n v="127200000"/>
    <x v="1"/>
    <n v="2300000"/>
    <n v="3300000"/>
    <x v="0"/>
    <n v="27"/>
    <x v="0"/>
  </r>
  <r>
    <x v="26"/>
    <s v="badgalriri"/>
    <x v="3"/>
    <n v="125100000"/>
    <x v="1"/>
    <n v="2800000"/>
    <n v="4600000"/>
    <x v="0"/>
    <n v="28"/>
    <x v="0"/>
  </r>
  <r>
    <x v="27"/>
    <s v="Ellen DeGeneres"/>
    <x v="7"/>
    <n v="116800000"/>
    <x v="1"/>
    <n v="29200"/>
    <n v="33300"/>
    <x v="0"/>
    <n v="29"/>
    <x v="0"/>
  </r>
  <r>
    <x v="28"/>
    <s v="ðŸ‘‘"/>
    <x v="1"/>
    <n v="116600000"/>
    <x v="1"/>
    <n v="952900"/>
    <n v="1600000"/>
    <x v="0"/>
    <n v="30"/>
    <x v="0"/>
  </r>
  <r>
    <x v="29"/>
    <s v="Real Madrid C.F."/>
    <x v="1"/>
    <n v="113000000"/>
    <x v="4"/>
    <n v="407200"/>
    <n v="563100"/>
    <x v="0"/>
    <n v="31"/>
    <x v="0"/>
  </r>
  <r>
    <x v="30"/>
    <s v="FC Barcelona"/>
    <x v="1"/>
    <n v="107100000"/>
    <x v="5"/>
    <n v="450100"/>
    <n v="687900"/>
    <x v="0"/>
    <n v="32"/>
    <x v="0"/>
  </r>
  <r>
    <x v="31"/>
    <s v="BREEZY"/>
    <x v="3"/>
    <n v="106000000"/>
    <x v="1"/>
    <n v="157100"/>
    <n v="241900"/>
    <x v="0"/>
    <n v="33"/>
    <x v="0"/>
  </r>
  <r>
    <x v="32"/>
    <s v="BILLIE EILISH"/>
    <x v="3"/>
    <n v="101700000"/>
    <x v="1"/>
    <n v="2600000"/>
    <n v="3400000"/>
    <x v="0"/>
    <n v="34"/>
    <x v="0"/>
  </r>
  <r>
    <x v="33"/>
    <s v="UEFA Champions League"/>
    <x v="1"/>
    <n v="91400000"/>
    <x v="3"/>
    <n v="255300"/>
    <n v="344400"/>
    <x v="0"/>
    <n v="35"/>
    <x v="0"/>
  </r>
  <r>
    <x v="34"/>
    <s v="DUA LIPA"/>
    <x v="3"/>
    <n v="81600000"/>
    <x v="6"/>
    <n v="2200000"/>
    <n v="2700000"/>
    <x v="0"/>
    <n v="36"/>
    <x v="0"/>
  </r>
  <r>
    <x v="35"/>
    <s v="Vin Diesel"/>
    <x v="4"/>
    <n v="79000000"/>
    <x v="3"/>
    <n v="440500"/>
    <n v="568500"/>
    <x v="0"/>
    <n v="37"/>
    <x v="0"/>
  </r>
  <r>
    <x v="36"/>
    <s v="Gal Gadot"/>
    <x v="4"/>
    <n v="77000000"/>
    <x v="1"/>
    <n v="597500"/>
    <n v="771600"/>
    <x v="0"/>
    <n v="38"/>
    <x v="0"/>
  </r>
  <r>
    <x v="37"/>
    <s v="LISA"/>
    <x v="3"/>
    <n v="75700000"/>
    <x v="5"/>
    <n v="7500000"/>
    <n v="8600000"/>
    <x v="0"/>
    <n v="39"/>
    <x v="0"/>
  </r>
  <r>
    <x v="38"/>
    <s v="Priyanka"/>
    <x v="4"/>
    <n v="75700000"/>
    <x v="0"/>
    <n v="643000"/>
    <n v="778200"/>
    <x v="0"/>
    <n v="40"/>
    <x v="0"/>
  </r>
  <r>
    <x v="39"/>
    <s v="NASA"/>
    <x v="8"/>
    <n v="75300000"/>
    <x v="0"/>
    <n v="564500"/>
    <n v="653200"/>
    <x v="0"/>
    <n v="41"/>
    <x v="0"/>
  </r>
  <r>
    <x v="40"/>
    <s v="Khaby Lame"/>
    <x v="1"/>
    <n v="73900000"/>
    <x v="7"/>
    <n v="4300000"/>
    <n v="6500000"/>
    <x v="0"/>
    <n v="42"/>
    <x v="0"/>
  </r>
  <r>
    <x v="41"/>
    <s v="Gigi Hadid"/>
    <x v="2"/>
    <n v="73200000"/>
    <x v="1"/>
    <n v="1900000"/>
    <n v="2800000"/>
    <x v="0"/>
    <n v="43"/>
    <x v="0"/>
  </r>
  <r>
    <x v="42"/>
    <s v="David Beckham"/>
    <x v="1"/>
    <n v="71900000"/>
    <x v="0"/>
    <n v="500400"/>
    <n v="641100"/>
    <x v="0"/>
    <n v="44"/>
    <x v="0"/>
  </r>
  <r>
    <x v="43"/>
    <s v="Shakira"/>
    <x v="3"/>
    <n v="71900000"/>
    <x v="0"/>
    <n v="691100"/>
    <n v="947200"/>
    <x v="0"/>
    <n v="45"/>
    <x v="0"/>
  </r>
  <r>
    <x v="44"/>
    <s v="snoopdogg"/>
    <x v="6"/>
    <n v="71800000"/>
    <x v="1"/>
    <n v="60900"/>
    <n v="85500"/>
    <x v="0"/>
    <n v="46"/>
    <x v="0"/>
  </r>
  <r>
    <x v="45"/>
    <s v="Shraddha âœ¶"/>
    <x v="4"/>
    <n v="70500000"/>
    <x v="0"/>
    <n v="1100000"/>
    <n v="1300000"/>
    <x v="0"/>
    <n v="47"/>
    <x v="0"/>
  </r>
  <r>
    <x v="46"/>
    <s v="Kylian MbappeÌ"/>
    <x v="1"/>
    <n v="68900000"/>
    <x v="8"/>
    <n v="3000000"/>
    <n v="4300000"/>
    <x v="0"/>
    <n v="48"/>
    <x v="0"/>
  </r>
  <r>
    <x v="47"/>
    <s v="Neha Kakkar (Mrs. Singh)"/>
    <x v="3"/>
    <n v="68500000"/>
    <x v="0"/>
    <n v="664800"/>
    <n v="774400"/>
    <x v="0"/>
    <n v="49"/>
    <x v="0"/>
  </r>
  <r>
    <x v="48"/>
    <s v="Shawn Mendes"/>
    <x v="3"/>
    <n v="67400000"/>
    <x v="3"/>
    <n v="809300"/>
    <n v="1200000"/>
    <x v="0"/>
    <n v="50"/>
    <x v="0"/>
  </r>
  <r>
    <x v="49"/>
    <s v="Narendra Modi"/>
    <x v="9"/>
    <n v="66500000"/>
    <x v="0"/>
    <n v="1500000"/>
    <n v="1700000"/>
    <x v="0"/>
    <n v="51"/>
    <x v="0"/>
  </r>
  <r>
    <x v="50"/>
    <s v="NBA"/>
    <x v="1"/>
    <n v="65800000"/>
    <x v="1"/>
    <n v="40600"/>
    <n v="68200"/>
    <x v="0"/>
    <n v="52"/>
    <x v="0"/>
  </r>
  <r>
    <x v="51"/>
    <s v="Deepika Padukone"/>
    <x v="4"/>
    <n v="65500000"/>
    <x v="0"/>
    <n v="347200"/>
    <n v="450300"/>
    <x v="0"/>
    <n v="53"/>
    <x v="0"/>
  </r>
  <r>
    <x v="52"/>
    <s v="Ronaldo de Assis Moreira"/>
    <x v="1"/>
    <n v="65099999.999999993"/>
    <x v="3"/>
    <n v="183800"/>
    <n v="317000"/>
    <x v="0"/>
    <n v="54"/>
    <x v="0"/>
  </r>
  <r>
    <x v="53"/>
    <s v="J"/>
    <x v="3"/>
    <n v="64800000"/>
    <x v="5"/>
    <n v="6200000"/>
    <n v="7400000"/>
    <x v="0"/>
    <n v="55"/>
    <x v="0"/>
  </r>
  <r>
    <x v="54"/>
    <s v="Justin Timberlake"/>
    <x v="3"/>
    <n v="64200000"/>
    <x v="1"/>
    <n v="323300"/>
    <n v="432900"/>
    <x v="0"/>
    <n v="56"/>
    <x v="0"/>
  </r>
  <r>
    <x v="55"/>
    <s v="Katrina Kaif"/>
    <x v="4"/>
    <n v="62900000"/>
    <x v="0"/>
    <n v="1000000"/>
    <n v="1100000"/>
    <x v="0"/>
    <n v="57"/>
    <x v="0"/>
  </r>
  <r>
    <x v="56"/>
    <s v="Marvel Entertainment"/>
    <x v="4"/>
    <n v="62700000"/>
    <x v="1"/>
    <n v="180100"/>
    <n v="212500"/>
    <x v="0"/>
    <n v="58"/>
    <x v="0"/>
  </r>
  <r>
    <x v="57"/>
    <s v="Will Smith"/>
    <x v="4"/>
    <n v="62400000"/>
    <x v="1"/>
    <n v="1900000"/>
    <n v="2400000"/>
    <x v="0"/>
    <n v="59"/>
    <x v="0"/>
  </r>
  <r>
    <x v="58"/>
    <s v="Alia Bhatt ðŸ¤â˜€ï¸"/>
    <x v="4"/>
    <n v="61800000"/>
    <x v="0"/>
    <n v="1200000"/>
    <n v="1500000"/>
    <x v="0"/>
    <n v="60"/>
    <x v="0"/>
  </r>
  <r>
    <x v="59"/>
    <s v="BTS official"/>
    <x v="3"/>
    <n v="61700000"/>
    <x v="5"/>
    <n v="2400000"/>
    <n v="2600000"/>
    <x v="0"/>
    <n v="61"/>
    <x v="0"/>
  </r>
  <r>
    <x v="60"/>
    <s v="MALUMA"/>
    <x v="3"/>
    <n v="61600000"/>
    <x v="9"/>
    <n v="329200"/>
    <n v="507600"/>
    <x v="0"/>
    <n v="62"/>
    <x v="0"/>
  </r>
  <r>
    <x v="61"/>
    <s v="Akshay Kumar"/>
    <x v="4"/>
    <n v="61100000"/>
    <x v="0"/>
    <n v="815300"/>
    <n v="971000"/>
    <x v="0"/>
    <n v="63"/>
    <x v="0"/>
  </r>
  <r>
    <x v="62"/>
    <s v="Anitta ðŸŽ¤"/>
    <x v="3"/>
    <n v="61100000"/>
    <x v="3"/>
    <n v="542800"/>
    <n v="1000000"/>
    <x v="0"/>
    <n v="64"/>
    <x v="0"/>
  </r>
  <r>
    <x v="63"/>
    <s v="camila"/>
    <x v="3"/>
    <n v="60900000"/>
    <x v="3"/>
    <n v="305400"/>
    <n v="418100"/>
    <x v="0"/>
    <n v="65"/>
    <x v="0"/>
  </r>
  <r>
    <x v="64"/>
    <s v="Raffi Ahmad and Nagita Slavina"/>
    <x v="7"/>
    <n v="60600000"/>
    <x v="5"/>
    <n v="37400"/>
    <n v="52500"/>
    <x v="0"/>
    <n v="66"/>
    <x v="0"/>
  </r>
  <r>
    <x v="65"/>
    <s v="Jacqueline Fernandez"/>
    <x v="4"/>
    <n v="59300000"/>
    <x v="0"/>
    <n v="322000"/>
    <n v="391800"/>
    <x v="0"/>
    <n v="67"/>
    <x v="0"/>
  </r>
  <r>
    <x v="66"/>
    <s v="JISOOðŸ¤"/>
    <x v="3"/>
    <n v="58600000"/>
    <x v="5"/>
    <n v="4700000"/>
    <n v="5400000"/>
    <x v="0"/>
    <n v="68"/>
    <x v="0"/>
  </r>
  <r>
    <x v="67"/>
    <s v="9GAG: Go Fun The World"/>
    <x v="10"/>
    <n v="58300000"/>
    <x v="5"/>
    <n v="214700"/>
    <n v="276900"/>
    <x v="0"/>
    <n v="69"/>
    <x v="0"/>
  </r>
  <r>
    <x v="68"/>
    <s v="Paris Saint-Germain"/>
    <x v="1"/>
    <n v="58000000"/>
    <x v="3"/>
    <n v="295800"/>
    <n v="495000"/>
    <x v="0"/>
    <n v="70"/>
    <x v="0"/>
  </r>
  <r>
    <x v="69"/>
    <s v="Whindersson Nunes"/>
    <x v="10"/>
    <n v="57900000"/>
    <x v="3"/>
    <n v="988300"/>
    <n v="1500000"/>
    <x v="0"/>
    <n v="71"/>
    <x v="0"/>
  </r>
  <r>
    <x v="70"/>
    <s v="AnushkaSharma1588"/>
    <x v="4"/>
    <n v="57500000"/>
    <x v="0"/>
    <n v="1100000"/>
    <n v="1300000"/>
    <x v="0"/>
    <n v="72"/>
    <x v="0"/>
  </r>
  <r>
    <x v="71"/>
    <s v="ROSEÌ"/>
    <x v="3"/>
    <n v="57500000"/>
    <x v="5"/>
    <n v="4800000"/>
    <n v="5500000"/>
    <x v="0"/>
    <n v="73"/>
    <x v="0"/>
  </r>
  <r>
    <x v="72"/>
    <s v="Manchester United"/>
    <x v="1"/>
    <n v="56500000"/>
    <x v="10"/>
    <n v="116600"/>
    <n v="188800"/>
    <x v="0"/>
    <n v="74"/>
    <x v="0"/>
  </r>
  <r>
    <x v="73"/>
    <s v="Premier League"/>
    <x v="1"/>
    <n v="55400000"/>
    <x v="10"/>
    <n v="49500"/>
    <n v="69500"/>
    <x v="0"/>
    <n v="75"/>
    <x v="0"/>
  </r>
  <r>
    <x v="74"/>
    <s v="Chris Hemsworth"/>
    <x v="4"/>
    <n v="54000000"/>
    <x v="0"/>
    <n v="776600"/>
    <n v="998100"/>
    <x v="0"/>
    <n v="76"/>
    <x v="0"/>
  </r>
  <r>
    <x v="75"/>
    <s v="Marcelo Vieira"/>
    <x v="1"/>
    <n v="53000000"/>
    <x v="4"/>
    <n v="413500"/>
    <n v="622200"/>
    <x v="0"/>
    <n v="77"/>
    <x v="0"/>
  </r>
  <r>
    <x v="76"/>
    <s v="Zlatan IbrahimoviÄ‡"/>
    <x v="1"/>
    <n v="52900000"/>
    <x v="9"/>
    <n v="306700"/>
    <n v="473100"/>
    <x v="0"/>
    <n v="78"/>
    <x v="0"/>
  </r>
  <r>
    <x v="77"/>
    <s v="Juventus"/>
    <x v="1"/>
    <n v="52900000"/>
    <x v="0"/>
    <n v="61800"/>
    <n v="89400"/>
    <x v="0"/>
    <n v="79"/>
    <x v="0"/>
  </r>
  <r>
    <x v="78"/>
    <s v="Leonardo DiCaprio"/>
    <x v="4"/>
    <n v="52800000"/>
    <x v="1"/>
    <n v="132000"/>
    <n v="166200"/>
    <x v="0"/>
    <n v="80"/>
    <x v="0"/>
  </r>
  <r>
    <x v="79"/>
    <s v="Paul Labile Pogba"/>
    <x v="1"/>
    <n v="52800000"/>
    <x v="3"/>
    <n v="353400"/>
    <n v="628500"/>
    <x v="0"/>
    <n v="81"/>
    <x v="0"/>
  </r>
  <r>
    <x v="80"/>
    <s v="Tata Werneck"/>
    <x v="4"/>
    <n v="52100000"/>
    <x v="3"/>
    <n v="80800"/>
    <n v="123500"/>
    <x v="0"/>
    <n v="82"/>
    <x v="0"/>
  </r>
  <r>
    <x v="81"/>
    <s v="Zac Efron"/>
    <x v="4"/>
    <n v="52100000"/>
    <x v="1"/>
    <n v="598700"/>
    <n v="869300"/>
    <x v="0"/>
    <n v="83"/>
    <x v="0"/>
  </r>
  <r>
    <x v="82"/>
    <s v="J Balvin"/>
    <x v="3"/>
    <n v="51900000"/>
    <x v="6"/>
    <n v="273600"/>
    <n v="363000"/>
    <x v="0"/>
    <n v="84"/>
    <x v="0"/>
  </r>
  <r>
    <x v="83"/>
    <s v="Lady Gaga"/>
    <x v="3"/>
    <n v="51900000"/>
    <x v="1"/>
    <n v="498300"/>
    <n v="700000"/>
    <x v="0"/>
    <n v="85"/>
    <x v="0"/>
  </r>
  <r>
    <x v="84"/>
    <s v="Robert Downey Jr. Official"/>
    <x v="4"/>
    <n v="51900000"/>
    <x v="0"/>
    <n v="1600000"/>
    <n v="2100000"/>
    <x v="0"/>
    <n v="86"/>
    <x v="0"/>
  </r>
  <r>
    <x v="85"/>
    <s v="Sunny Leone"/>
    <x v="4"/>
    <n v="51500000"/>
    <x v="0"/>
    <n v="312800"/>
    <n v="421700"/>
    <x v="0"/>
    <n v="87"/>
    <x v="0"/>
  </r>
  <r>
    <x v="86"/>
    <s v="KAROL G"/>
    <x v="3"/>
    <n v="50800000"/>
    <x v="6"/>
    <n v="4500000"/>
    <n v="5400000"/>
    <x v="0"/>
    <n v="88"/>
    <x v="0"/>
  </r>
  <r>
    <x v="87"/>
    <s v="Salman Khan"/>
    <x v="4"/>
    <n v="50700000"/>
    <x v="0"/>
    <n v="474600"/>
    <n v="604400"/>
    <x v="0"/>
    <n v="89"/>
    <x v="0"/>
  </r>
  <r>
    <x v="88"/>
    <s v="Bella ðŸ¦‹"/>
    <x v="2"/>
    <n v="50600000"/>
    <x v="1"/>
    <n v="566900"/>
    <n v="905300"/>
    <x v="0"/>
    <n v="90"/>
    <x v="0"/>
  </r>
  <r>
    <x v="89"/>
    <s v="Adele"/>
    <x v="3"/>
    <n v="49700000"/>
    <x v="1"/>
    <n v="2600000"/>
    <n v="3600000"/>
    <x v="0"/>
    <n v="91"/>
    <x v="0"/>
  </r>
  <r>
    <x v="90"/>
    <s v="Sergio Ramos"/>
    <x v="1"/>
    <n v="49700000"/>
    <x v="4"/>
    <n v="606900"/>
    <n v="930300"/>
    <x v="0"/>
    <n v="92"/>
    <x v="0"/>
  </r>
  <r>
    <x v="91"/>
    <s v="disha patani (paatni) ðŸ¦‹"/>
    <x v="4"/>
    <n v="49600000"/>
    <x v="0"/>
    <n v="909300"/>
    <n v="1100000"/>
    <x v="0"/>
    <n v="93"/>
    <x v="0"/>
  </r>
  <r>
    <x v="92"/>
    <s v="James RodriÌguez"/>
    <x v="1"/>
    <n v="49100000"/>
    <x v="11"/>
    <n v="506000"/>
    <n v="768300"/>
    <x v="0"/>
    <n v="94"/>
    <x v="0"/>
  </r>
  <r>
    <x v="93"/>
    <s v="Michelle Obama"/>
    <x v="9"/>
    <n v="49100000"/>
    <x v="1"/>
    <n v="132300"/>
    <n v="150200"/>
    <x v="0"/>
    <n v="95"/>
    <x v="0"/>
  </r>
  <r>
    <x v="94"/>
    <s v="Mohamed Salah"/>
    <x v="1"/>
    <n v="49000000"/>
    <x v="12"/>
    <n v="1200000"/>
    <n v="1700000"/>
    <x v="0"/>
    <n v="96"/>
    <x v="0"/>
  </r>
  <r>
    <x v="95"/>
    <n v="433"/>
    <x v="1"/>
    <n v="48500000"/>
    <x v="4"/>
    <n v="383100"/>
    <n v="637000"/>
    <x v="0"/>
    <n v="97"/>
    <x v="0"/>
  </r>
  <r>
    <x v="96"/>
    <s v="Millie Bobby Brown"/>
    <x v="4"/>
    <n v="48200000"/>
    <x v="3"/>
    <n v="2100000"/>
    <n v="2700000"/>
    <x v="0"/>
    <n v="98"/>
    <x v="0"/>
  </r>
  <r>
    <x v="97"/>
    <s v="Gucci Official"/>
    <x v="2"/>
    <n v="47900000"/>
    <x v="1"/>
    <n v="57900"/>
    <n v="74300"/>
    <x v="0"/>
    <n v="99"/>
    <x v="0"/>
  </r>
  <r>
    <x v="98"/>
    <s v="cd"/>
    <x v="6"/>
    <n v="47700000"/>
    <x v="1"/>
    <n v="1500000"/>
    <n v="1900000"/>
    <x v="0"/>
    <n v="100"/>
    <x v="0"/>
  </r>
  <r>
    <x v="99"/>
    <s v="Lele Pons"/>
    <x v="3"/>
    <n v="47700000"/>
    <x v="6"/>
    <n v="724300"/>
    <n v="1100000"/>
    <x v="0"/>
    <n v="101"/>
    <x v="0"/>
  </r>
  <r>
    <x v="100"/>
    <s v="Louis Vuitton"/>
    <x v="2"/>
    <n v="47700000"/>
    <x v="3"/>
    <n v="46200"/>
    <n v="59700"/>
    <x v="0"/>
    <n v="102"/>
    <x v="0"/>
  </r>
  <r>
    <x v="101"/>
    <s v="Karim Benzema"/>
    <x v="1"/>
    <n v="47400000"/>
    <x v="8"/>
    <n v="981200"/>
    <n v="1400000"/>
    <x v="0"/>
    <n v="103"/>
    <x v="0"/>
  </r>
  <r>
    <x v="102"/>
    <s v="Kriti"/>
    <x v="2"/>
    <n v="47300000"/>
    <x v="0"/>
    <n v="565500"/>
    <n v="658200"/>
    <x v="0"/>
    <n v="104"/>
    <x v="0"/>
  </r>
  <r>
    <x v="103"/>
    <s v="Kris Jenner"/>
    <x v="7"/>
    <n v="46600000"/>
    <x v="1"/>
    <n v="119600"/>
    <n v="183400"/>
    <x v="0"/>
    <n v="105"/>
    <x v="0"/>
  </r>
  <r>
    <x v="104"/>
    <s v="Prilly Latuconsina"/>
    <x v="4"/>
    <n v="46600000"/>
    <x v="5"/>
    <n v="56400"/>
    <n v="81600"/>
    <x v="0"/>
    <n v="106"/>
    <x v="0"/>
  </r>
  <r>
    <x v="105"/>
    <s v="DOVE"/>
    <x v="4"/>
    <n v="46400000"/>
    <x v="1"/>
    <n v="618500"/>
    <n v="807200"/>
    <x v="0"/>
    <n v="107"/>
    <x v="0"/>
  </r>
  <r>
    <x v="106"/>
    <s v="URVASHI RAUTELA ðŸ‡®ðŸ‡³"/>
    <x v="4"/>
    <n v="46400000"/>
    <x v="0"/>
    <n v="193400"/>
    <n v="229900"/>
    <x v="0"/>
    <n v="108"/>
    <x v="0"/>
  </r>
  <r>
    <x v="107"/>
    <s v="Gareth Bale"/>
    <x v="1"/>
    <n v="46300000"/>
    <x v="4"/>
    <n v="402200"/>
    <n v="633900"/>
    <x v="0"/>
    <n v="109"/>
    <x v="0"/>
  </r>
  <r>
    <x v="108"/>
    <s v="BLÎ›Æ†KPIÐ˜K"/>
    <x v="3"/>
    <n v="46200000"/>
    <x v="5"/>
    <n v="1100000"/>
    <n v="1400000"/>
    <x v="0"/>
    <n v="110"/>
    <x v="0"/>
  </r>
  <r>
    <x v="109"/>
    <s v="Joko Widodo"/>
    <x v="9"/>
    <n v="45800000"/>
    <x v="5"/>
    <n v="158000"/>
    <n v="196000"/>
    <x v="0"/>
    <n v="111"/>
    <x v="0"/>
  </r>
  <r>
    <x v="110"/>
    <s v="Paulo Dybala"/>
    <x v="1"/>
    <n v="45800000"/>
    <x v="2"/>
    <n v="662900"/>
    <n v="1100000"/>
    <x v="0"/>
    <n v="112"/>
    <x v="0"/>
  </r>
  <r>
    <x v="111"/>
    <s v="National Geographic Travel"/>
    <x v="5"/>
    <n v="45400000"/>
    <x v="1"/>
    <n v="50600"/>
    <n v="56900"/>
    <x v="0"/>
    <n v="113"/>
    <x v="0"/>
  </r>
  <r>
    <x v="112"/>
    <s v="Conor McGregor Official"/>
    <x v="1"/>
    <n v="45000000"/>
    <x v="1"/>
    <n v="435400"/>
    <n v="631500"/>
    <x v="0"/>
    <n v="114"/>
    <x v="0"/>
  </r>
  <r>
    <x v="113"/>
    <s v="Daddy Yankee"/>
    <x v="3"/>
    <n v="44900000"/>
    <x v="2"/>
    <n v="1300000"/>
    <n v="1800000"/>
    <x v="0"/>
    <n v="115"/>
    <x v="0"/>
  </r>
  <r>
    <x v="114"/>
    <s v="Zayn Malik"/>
    <x v="3"/>
    <n v="44900000"/>
    <x v="0"/>
    <n v="3700000"/>
    <n v="5800000"/>
    <x v="0"/>
    <n v="116"/>
    <x v="0"/>
  </r>
  <r>
    <x v="115"/>
    <s v="Larissa Manoela"/>
    <x v="4"/>
    <n v="44800000"/>
    <x v="3"/>
    <n v="192100"/>
    <n v="320400"/>
    <x v="0"/>
    <n v="117"/>
    <x v="0"/>
  </r>
  <r>
    <x v="116"/>
    <s v="flame"/>
    <x v="3"/>
    <n v="44800000"/>
    <x v="1"/>
    <n v="1400000"/>
    <n v="2100000"/>
    <x v="0"/>
    <n v="118"/>
    <x v="0"/>
  </r>
  <r>
    <x v="117"/>
    <s v="ðŸ”®Vanessa HudgensðŸ”®"/>
    <x v="4"/>
    <n v="44800000"/>
    <x v="1"/>
    <n v="161100"/>
    <n v="262300"/>
    <x v="0"/>
    <n v="119"/>
    <x v="0"/>
  </r>
  <r>
    <x v="118"/>
    <s v="Nike Football (Soccer)"/>
    <x v="1"/>
    <n v="44300000"/>
    <x v="3"/>
    <n v="74800"/>
    <n v="117400"/>
    <x v="0"/>
    <n v="120"/>
    <x v="0"/>
  </r>
  <r>
    <x v="119"/>
    <s v="Nusr_et#Saltbae"/>
    <x v="11"/>
    <n v="43500000"/>
    <x v="13"/>
    <n v="192900"/>
    <n v="285400"/>
    <x v="0"/>
    <n v="121"/>
    <x v="0"/>
  </r>
  <r>
    <x v="120"/>
    <s v="Cara Delevingne"/>
    <x v="2"/>
    <n v="43300000"/>
    <x v="1"/>
    <n v="130100"/>
    <n v="182800"/>
    <x v="0"/>
    <n v="122"/>
    <x v="0"/>
  </r>
  <r>
    <x v="121"/>
    <m/>
    <x v="3"/>
    <n v="43300000"/>
    <x v="3"/>
    <n v="2900000"/>
    <n v="3900000"/>
    <x v="0"/>
    <n v="123"/>
    <x v="0"/>
  </r>
  <r>
    <x v="122"/>
    <s v="Luis Suarez"/>
    <x v="1"/>
    <n v="43000000"/>
    <x v="3"/>
    <n v="238800"/>
    <n v="356500"/>
    <x v="0"/>
    <n v="124"/>
    <x v="0"/>
  </r>
  <r>
    <x v="123"/>
    <s v="ðŸ› Gusttavo Lima ðŸ›"/>
    <x v="3"/>
    <n v="42900000"/>
    <x v="3"/>
    <n v="46900"/>
    <n v="79800"/>
    <x v="0"/>
    <n v="125"/>
    <x v="0"/>
  </r>
  <r>
    <x v="124"/>
    <s v="NICKY JAM"/>
    <x v="3"/>
    <n v="42700000"/>
    <x v="11"/>
    <n v="290900"/>
    <n v="347000"/>
    <x v="0"/>
    <n v="126"/>
    <x v="0"/>
  </r>
  <r>
    <x v="125"/>
    <s v="Bruna Marquezine"/>
    <x v="4"/>
    <n v="42600000"/>
    <x v="3"/>
    <n v="485200"/>
    <n v="837200"/>
    <x v="0"/>
    <n v="127"/>
    <x v="0"/>
  </r>
  <r>
    <x v="126"/>
    <s v="Ryan Reynolds"/>
    <x v="4"/>
    <n v="42400000"/>
    <x v="1"/>
    <n v="325200"/>
    <n v="422400"/>
    <x v="0"/>
    <n v="128"/>
    <x v="0"/>
  </r>
  <r>
    <x v="127"/>
    <s v="Hailey Rhode Baldwin Bieber"/>
    <x v="6"/>
    <n v="42200000"/>
    <x v="1"/>
    <n v="1800000"/>
    <n v="2400000"/>
    <x v="0"/>
    <n v="129"/>
    <x v="0"/>
  </r>
  <r>
    <x v="128"/>
    <e v="#NAME?"/>
    <x v="3"/>
    <n v="42000000"/>
    <x v="3"/>
    <n v="343700"/>
    <n v="468000"/>
    <x v="0"/>
    <n v="130"/>
    <x v="0"/>
  </r>
  <r>
    <x v="129"/>
    <s v="Hrithik Roshan"/>
    <x v="4"/>
    <n v="41900000"/>
    <x v="0"/>
    <n v="638300"/>
    <n v="805300"/>
    <x v="0"/>
    <n v="131"/>
    <x v="0"/>
  </r>
  <r>
    <x v="130"/>
    <s v="Jannat Zubair Rahmani"/>
    <x v="4"/>
    <n v="41200000"/>
    <x v="0"/>
    <n v="614700"/>
    <n v="748600"/>
    <x v="0"/>
    <n v="132"/>
    <x v="0"/>
  </r>
  <r>
    <x v="131"/>
    <s v="Wardell Curry"/>
    <x v="1"/>
    <n v="41100000"/>
    <x v="1"/>
    <n v="565700"/>
    <n v="757600"/>
    <x v="0"/>
    <n v="133"/>
    <x v="0"/>
  </r>
  <r>
    <x v="132"/>
    <s v="VarunDhawan"/>
    <x v="4"/>
    <n v="40900000"/>
    <x v="0"/>
    <n v="403400"/>
    <n v="492300"/>
    <x v="0"/>
    <n v="134"/>
    <x v="0"/>
  </r>
  <r>
    <x v="133"/>
    <m/>
    <x v="4"/>
    <n v="40500000"/>
    <x v="1"/>
    <n v="1100000"/>
    <n v="1600000"/>
    <x v="0"/>
    <n v="135"/>
    <x v="0"/>
  </r>
  <r>
    <x v="134"/>
    <s v="Britney Spears"/>
    <x v="3"/>
    <n v="40200000"/>
    <x v="1"/>
    <n v="180500"/>
    <n v="251600"/>
    <x v="0"/>
    <n v="136"/>
    <x v="0"/>
  </r>
  <r>
    <x v="135"/>
    <s v="Jennifer Aniston"/>
    <x v="4"/>
    <n v="40100000"/>
    <x v="3"/>
    <n v="1600000"/>
    <n v="2300000"/>
    <x v="0"/>
    <n v="137"/>
    <x v="0"/>
  </r>
  <r>
    <x v="136"/>
    <s v="Kapil Sharma"/>
    <x v="4"/>
    <n v="39800000"/>
    <x v="0"/>
    <n v="690200"/>
    <n v="789300"/>
    <x v="0"/>
    <n v="138"/>
    <x v="0"/>
  </r>
  <r>
    <x v="137"/>
    <s v="Marina Ruy Barbosa"/>
    <x v="4"/>
    <n v="39800000"/>
    <x v="3"/>
    <n v="86600"/>
    <n v="130100"/>
    <x v="0"/>
    <n v="139"/>
    <x v="0"/>
  </r>
  <r>
    <x v="138"/>
    <s v="Sara Ali Khan"/>
    <x v="4"/>
    <n v="39700000"/>
    <x v="0"/>
    <n v="247900"/>
    <n v="302000"/>
    <x v="0"/>
    <n v="140"/>
    <x v="0"/>
  </r>
  <r>
    <x v="139"/>
    <s v="Andres Iniesta"/>
    <x v="1"/>
    <n v="39000000"/>
    <x v="4"/>
    <n v="91500"/>
    <n v="132300"/>
    <x v="0"/>
    <n v="141"/>
    <x v="0"/>
  </r>
  <r>
    <x v="140"/>
    <s v="Ranveer Singh"/>
    <x v="4"/>
    <n v="38900000"/>
    <x v="0"/>
    <n v="314700"/>
    <n v="408400"/>
    <x v="0"/>
    <n v="142"/>
    <x v="0"/>
  </r>
  <r>
    <x v="141"/>
    <s v="Nora Fatehi"/>
    <x v="4"/>
    <n v="38600000"/>
    <x v="0"/>
    <n v="865800"/>
    <n v="1100000"/>
    <x v="0"/>
    <n v="143"/>
    <x v="0"/>
  </r>
  <r>
    <x v="142"/>
    <m/>
    <x v="3"/>
    <n v="38500000"/>
    <x v="1"/>
    <n v="2500000"/>
    <n v="3900000"/>
    <x v="0"/>
    <n v="144"/>
    <x v="0"/>
  </r>
  <r>
    <x v="143"/>
    <s v="V"/>
    <x v="6"/>
    <n v="38100000"/>
    <x v="14"/>
    <n v="12200000"/>
    <n v="12200000"/>
    <x v="0"/>
    <n v="145"/>
    <x v="0"/>
  </r>
  <r>
    <x v="144"/>
    <s v="Ruben Onsu"/>
    <x v="4"/>
    <n v="37900000"/>
    <x v="5"/>
    <n v="64200"/>
    <n v="79500"/>
    <x v="0"/>
    <n v="146"/>
    <x v="0"/>
  </r>
  <r>
    <x v="145"/>
    <s v="Ed Sheeran"/>
    <x v="3"/>
    <n v="37700000"/>
    <x v="1"/>
    <n v="161000"/>
    <n v="219800"/>
    <x v="0"/>
    <n v="147"/>
    <x v="0"/>
  </r>
  <r>
    <x v="146"/>
    <s v="Natasha Wilona"/>
    <x v="4"/>
    <n v="37500000"/>
    <x v="5"/>
    <n v="233300"/>
    <n v="278600"/>
    <x v="0"/>
    <n v="148"/>
    <x v="0"/>
  </r>
  <r>
    <x v="147"/>
    <s v="The Weeknd"/>
    <x v="3"/>
    <n v="37500000"/>
    <x v="1"/>
    <n v="725800"/>
    <n v="983900"/>
    <x v="0"/>
    <n v="149"/>
    <x v="0"/>
  </r>
  <r>
    <x v="148"/>
    <s v="chrissy teigen"/>
    <x v="7"/>
    <n v="37400000"/>
    <x v="1"/>
    <n v="158000"/>
    <n v="205500"/>
    <x v="0"/>
    <n v="150"/>
    <x v="0"/>
  </r>
  <r>
    <x v="149"/>
    <s v="Liverpool Football Club"/>
    <x v="1"/>
    <n v="36700000"/>
    <x v="10"/>
    <n v="100200"/>
    <n v="138200"/>
    <x v="0"/>
    <n v="151"/>
    <x v="0"/>
  </r>
  <r>
    <x v="150"/>
    <s v="Georgina RodriÌguez"/>
    <x v="6"/>
    <n v="36500000"/>
    <x v="0"/>
    <n v="2500000"/>
    <n v="3500000"/>
    <x v="0"/>
    <n v="152"/>
    <x v="0"/>
  </r>
  <r>
    <x v="151"/>
    <s v="Marvel Studios"/>
    <x v="4"/>
    <n v="36100000"/>
    <x v="0"/>
    <n v="225500"/>
    <n v="252600"/>
    <x v="0"/>
    <n v="153"/>
    <x v="0"/>
  </r>
  <r>
    <x v="152"/>
    <s v="Cole Sprouse"/>
    <x v="2"/>
    <n v="36000000"/>
    <x v="1"/>
    <n v="352700"/>
    <n v="459300"/>
    <x v="0"/>
    <n v="154"/>
    <x v="0"/>
  </r>
  <r>
    <x v="153"/>
    <s v="Jungkook"/>
    <x v="3"/>
    <n v="35800000"/>
    <x v="14"/>
    <n v="11400000"/>
    <n v="11400000"/>
    <x v="0"/>
    <n v="155"/>
    <x v="1"/>
  </r>
  <r>
    <x v="154"/>
    <s v="Virginia Fonseca Costa"/>
    <x v="7"/>
    <n v="35800000"/>
    <x v="3"/>
    <n v="1400000"/>
    <n v="2100000"/>
    <x v="0"/>
    <n v="156"/>
    <x v="0"/>
  </r>
  <r>
    <x v="155"/>
    <s v="Daniel Alves"/>
    <x v="1"/>
    <n v="35700000"/>
    <x v="3"/>
    <n v="170600"/>
    <n v="264900"/>
    <x v="0"/>
    <n v="157"/>
    <x v="0"/>
  </r>
  <r>
    <x v="156"/>
    <s v="Marshall Mathers"/>
    <x v="4"/>
    <n v="35600000"/>
    <x v="7"/>
    <n v="771200"/>
    <n v="993500"/>
    <x v="0"/>
    <n v="158"/>
    <x v="0"/>
  </r>
  <r>
    <x v="157"/>
    <s v="Antoine Griezmann"/>
    <x v="1"/>
    <n v="35500000"/>
    <x v="4"/>
    <n v="205300"/>
    <n v="329600"/>
    <x v="0"/>
    <n v="159"/>
    <x v="0"/>
  </r>
  <r>
    <x v="158"/>
    <s v="Chris Pratt"/>
    <x v="4"/>
    <n v="35500000"/>
    <x v="1"/>
    <n v="193000"/>
    <n v="250900"/>
    <x v="0"/>
    <n v="160"/>
    <x v="0"/>
  </r>
  <r>
    <x v="159"/>
    <s v="Barack Obama"/>
    <x v="9"/>
    <n v="35400000"/>
    <x v="1"/>
    <n v="148300"/>
    <n v="174600"/>
    <x v="0"/>
    <n v="161"/>
    <x v="0"/>
  </r>
  <r>
    <x v="160"/>
    <s v="NATTI NATASHA"/>
    <x v="3"/>
    <n v="35400000"/>
    <x v="6"/>
    <n v="281100"/>
    <n v="338300"/>
    <x v="0"/>
    <n v="162"/>
    <x v="0"/>
  </r>
  <r>
    <x v="161"/>
    <s v="Mercedes-Benz"/>
    <x v="12"/>
    <n v="35300000"/>
    <x v="7"/>
    <n v="75000"/>
    <n v="106800"/>
    <x v="0"/>
    <n v="163"/>
    <x v="0"/>
  </r>
  <r>
    <x v="162"/>
    <s v="Parineeti Chopra"/>
    <x v="4"/>
    <n v="35200000"/>
    <x v="0"/>
    <n v="357500"/>
    <n v="412100"/>
    <x v="0"/>
    <n v="164"/>
    <x v="0"/>
  </r>
  <r>
    <x v="163"/>
    <s v="Anushka Sen"/>
    <x v="4"/>
    <n v="34500000"/>
    <x v="0"/>
    <n v="379100"/>
    <n v="443800"/>
    <x v="0"/>
    <n v="165"/>
    <x v="0"/>
  </r>
  <r>
    <x v="164"/>
    <s v="adidas Originals"/>
    <x v="2"/>
    <n v="34200000"/>
    <x v="1"/>
    <n v="52400"/>
    <n v="71800"/>
    <x v="0"/>
    <n v="166"/>
    <x v="0"/>
  </r>
  <r>
    <x v="165"/>
    <s v="KIM LOAIZA ðŸ–¤"/>
    <x v="2"/>
    <n v="33900000"/>
    <x v="6"/>
    <n v="995000"/>
    <n v="1200000"/>
    <x v="0"/>
    <n v="167"/>
    <x v="0"/>
  </r>
  <r>
    <x v="166"/>
    <s v="Tiger Shroff"/>
    <x v="4"/>
    <n v="33800000"/>
    <x v="0"/>
    <n v="331600"/>
    <n v="405000"/>
    <x v="0"/>
    <n v="168"/>
    <x v="0"/>
  </r>
  <r>
    <x v="167"/>
    <s v="Juliette"/>
    <x v="4"/>
    <n v="33700000"/>
    <x v="3"/>
    <n v="201200"/>
    <n v="319800"/>
    <x v="0"/>
    <n v="169"/>
    <x v="0"/>
  </r>
  <r>
    <x v="168"/>
    <s v="Simone Mendes"/>
    <x v="3"/>
    <n v="33700000"/>
    <x v="3"/>
    <n v="327800"/>
    <n v="412200"/>
    <x v="0"/>
    <n v="170"/>
    <x v="0"/>
  </r>
  <r>
    <x v="169"/>
    <s v="Paolla Oliveira"/>
    <x v="4"/>
    <n v="33600000"/>
    <x v="3"/>
    <n v="127600"/>
    <n v="167400"/>
    <x v="0"/>
    <n v="171"/>
    <x v="0"/>
  </r>
  <r>
    <x v="170"/>
    <s v="Danna Paola"/>
    <x v="3"/>
    <n v="33500000"/>
    <x v="6"/>
    <n v="931600"/>
    <n v="1300000"/>
    <x v="0"/>
    <n v="172"/>
    <x v="0"/>
  </r>
  <r>
    <x v="171"/>
    <s v="Sachin Tendulkar"/>
    <x v="1"/>
    <n v="33500000"/>
    <x v="0"/>
    <n v="333400"/>
    <n v="399900"/>
    <x v="0"/>
    <n v="173"/>
    <x v="0"/>
  </r>
  <r>
    <x v="172"/>
    <s v="Shahid Kapoor"/>
    <x v="4"/>
    <n v="33500000"/>
    <x v="0"/>
    <n v="506700"/>
    <n v="574100"/>
    <x v="0"/>
    <n v="174"/>
    <x v="0"/>
  </r>
  <r>
    <x v="173"/>
    <s v="Ð¥Ð°Ð±Ð¸Ð± ÐÑƒÑ€Ð¼Ð°Ð³Ð¾Ð¼ÐµÐ´Ð¾Ð²"/>
    <x v="1"/>
    <n v="33299999.999999996"/>
    <x v="15"/>
    <n v="252600"/>
    <n v="353300"/>
    <x v="0"/>
    <n v="175"/>
    <x v="0"/>
  </r>
  <r>
    <x v="174"/>
    <s v="Chelsea FC"/>
    <x v="1"/>
    <n v="33200000.000000004"/>
    <x v="5"/>
    <n v="115700"/>
    <n v="172400"/>
    <x v="0"/>
    <n v="176"/>
    <x v="0"/>
  </r>
  <r>
    <x v="175"/>
    <s v="BMW"/>
    <x v="12"/>
    <n v="33100000"/>
    <x v="0"/>
    <n v="73100"/>
    <n v="97600"/>
    <x v="0"/>
    <n v="177"/>
    <x v="0"/>
  </r>
  <r>
    <x v="176"/>
    <s v="Burak OÌˆzdemir"/>
    <x v="11"/>
    <n v="32900000"/>
    <x v="13"/>
    <n v="615200"/>
    <n v="836000"/>
    <x v="0"/>
    <n v="178"/>
    <x v="0"/>
  </r>
  <r>
    <x v="177"/>
    <s v="Dan Bilzerian"/>
    <x v="4"/>
    <n v="32799999.999999996"/>
    <x v="0"/>
    <n v="1300000"/>
    <n v="2100000"/>
    <x v="0"/>
    <n v="179"/>
    <x v="0"/>
  </r>
  <r>
    <x v="178"/>
    <s v="House of Highlights"/>
    <x v="1"/>
    <n v="32700000.000000004"/>
    <x v="1"/>
    <n v="64599.999999999993"/>
    <n v="117200"/>
    <x v="0"/>
    <n v="180"/>
    <x v="0"/>
  </r>
  <r>
    <x v="179"/>
    <s v="JIMIN of BTS"/>
    <x v="3"/>
    <n v="32700000.000000004"/>
    <x v="14"/>
    <n v="12700000"/>
    <n v="12700000"/>
    <x v="0"/>
    <n v="181"/>
    <x v="2"/>
  </r>
  <r>
    <x v="180"/>
    <s v="Shay Mitchell"/>
    <x v="4"/>
    <n v="32600000"/>
    <x v="1"/>
    <n v="304800"/>
    <n v="426300"/>
    <x v="0"/>
    <n v="182"/>
    <x v="0"/>
  </r>
  <r>
    <x v="181"/>
    <s v="Nancy Ajram"/>
    <x v="3"/>
    <n v="32400000"/>
    <x v="16"/>
    <n v="140300"/>
    <n v="179500"/>
    <x v="0"/>
    <n v="183"/>
    <x v="0"/>
  </r>
  <r>
    <x v="182"/>
    <s v="T-Raww"/>
    <x v="3"/>
    <n v="32400000"/>
    <x v="1"/>
    <n v="689200"/>
    <n v="1000000"/>
    <x v="0"/>
    <n v="184"/>
    <x v="0"/>
  </r>
  <r>
    <x v="183"/>
    <s v="Nick Jonas"/>
    <x v="3"/>
    <n v="32299999.999999996"/>
    <x v="1"/>
    <n v="164000"/>
    <n v="233000"/>
    <x v="0"/>
    <n v="185"/>
    <x v="0"/>
  </r>
  <r>
    <x v="184"/>
    <s v="jhope"/>
    <x v="3"/>
    <n v="32200000.000000004"/>
    <x v="14"/>
    <n v="8000000"/>
    <n v="8000000"/>
    <x v="0"/>
    <n v="186"/>
    <x v="0"/>
  </r>
  <r>
    <x v="185"/>
    <s v="Blake Lively"/>
    <x v="4"/>
    <n v="32000000"/>
    <x v="1"/>
    <n v="827100"/>
    <n v="1300000"/>
    <x v="0"/>
    <n v="187"/>
    <x v="0"/>
  </r>
  <r>
    <x v="186"/>
    <s v="Jin of BTS"/>
    <x v="3"/>
    <n v="32000000"/>
    <x v="1"/>
    <n v="11100000"/>
    <n v="11100000"/>
    <x v="0"/>
    <n v="188"/>
    <x v="0"/>
  </r>
  <r>
    <x v="187"/>
    <s v="Sonam Kapoor Ahuja"/>
    <x v="2"/>
    <n v="31900000"/>
    <x v="0"/>
    <n v="145800"/>
    <n v="173500"/>
    <x v="0"/>
    <n v="189"/>
    <x v="0"/>
  </r>
  <r>
    <x v="188"/>
    <s v="Toni Kroos"/>
    <x v="1"/>
    <n v="31900000"/>
    <x v="17"/>
    <n v="178800"/>
    <n v="244100"/>
    <x v="0"/>
    <n v="190"/>
    <x v="0"/>
  </r>
  <r>
    <x v="189"/>
    <s v="FC Bayern"/>
    <x v="1"/>
    <n v="31800000"/>
    <x v="17"/>
    <n v="115000"/>
    <n v="167400"/>
    <x v="0"/>
    <n v="191"/>
    <x v="0"/>
  </r>
  <r>
    <x v="190"/>
    <s v="Luisillo El Pillo"/>
    <x v="10"/>
    <n v="31700000"/>
    <x v="6"/>
    <n v="939800"/>
    <n v="1200000"/>
    <x v="0"/>
    <n v="192"/>
    <x v="0"/>
  </r>
  <r>
    <x v="191"/>
    <s v="Lamborghini"/>
    <x v="12"/>
    <n v="31600000"/>
    <x v="0"/>
    <n v="174400"/>
    <n v="240500"/>
    <x v="0"/>
    <n v="193"/>
    <x v="0"/>
  </r>
  <r>
    <x v="192"/>
    <s v="Pubity"/>
    <x v="10"/>
    <n v="31600000"/>
    <x v="1"/>
    <n v="214500"/>
    <n v="313300"/>
    <x v="0"/>
    <n v="194"/>
    <x v="0"/>
  </r>
  <r>
    <x v="193"/>
    <s v="SUGA of BTS ë¯¼ìœ¤ê¸°"/>
    <x v="6"/>
    <n v="31500000"/>
    <x v="14"/>
    <n v="10900000"/>
    <n v="10900000"/>
    <x v="0"/>
    <n v="195"/>
    <x v="3"/>
  </r>
  <r>
    <x v="194"/>
    <s v="Guru Randhawa"/>
    <x v="3"/>
    <n v="31500000"/>
    <x v="0"/>
    <n v="110800"/>
    <n v="135400"/>
    <x v="0"/>
    <n v="196"/>
    <x v="0"/>
  </r>
  <r>
    <x v="195"/>
    <s v="Ciara"/>
    <x v="3"/>
    <n v="31300000"/>
    <x v="1"/>
    <n v="199400"/>
    <n v="270600"/>
    <x v="0"/>
    <n v="197"/>
    <x v="0"/>
  </r>
  <r>
    <x v="196"/>
    <s v="RM"/>
    <x v="6"/>
    <n v="31300000"/>
    <x v="14"/>
    <n v="8600000"/>
    <n v="8600000"/>
    <x v="0"/>
    <n v="198"/>
    <x v="0"/>
  </r>
  <r>
    <x v="197"/>
    <s v="Becky G"/>
    <x v="3"/>
    <n v="31200000"/>
    <x v="6"/>
    <n v="679200"/>
    <n v="817400"/>
    <x v="0"/>
    <n v="199"/>
    <x v="0"/>
  </r>
  <r>
    <x v="198"/>
    <s v="zidane"/>
    <x v="1"/>
    <n v="31200000"/>
    <x v="4"/>
    <n v="546000"/>
    <n v="744100"/>
    <x v="0"/>
    <n v="200"/>
    <x v="0"/>
  </r>
  <r>
    <x v="199"/>
    <s v="Sarwendah29"/>
    <x v="3"/>
    <n v="30800000"/>
    <x v="5"/>
    <n v="75400"/>
    <n v="89200"/>
    <x v="0"/>
    <n v="201"/>
    <x v="0"/>
  </r>
  <r>
    <x v="200"/>
    <s v="Madhuri Dixit"/>
    <x v="4"/>
    <n v="30600000"/>
    <x v="0"/>
    <n v="297200"/>
    <n v="343100"/>
    <x v="0"/>
    <n v="202"/>
    <x v="0"/>
  </r>
  <r>
    <x v="201"/>
    <s v="Madison Beer"/>
    <x v="3"/>
    <n v="30600000"/>
    <x v="1"/>
    <n v="630200"/>
    <n v="940900"/>
    <x v="0"/>
    <n v="203"/>
    <x v="0"/>
  </r>
  <r>
    <x v="202"/>
    <s v="Avneet Kaur Official"/>
    <x v="4"/>
    <n v="30500000"/>
    <x v="0"/>
    <n v="281300"/>
    <n v="341100"/>
    <x v="0"/>
    <n v="204"/>
    <x v="0"/>
  </r>
  <r>
    <x v="203"/>
    <m/>
    <x v="3"/>
    <n v="30400000"/>
    <x v="5"/>
    <n v="60600"/>
    <n v="94000"/>
    <x v="0"/>
    <n v="205"/>
    <x v="0"/>
  </r>
  <r>
    <x v="204"/>
    <s v="RICIS"/>
    <x v="6"/>
    <n v="30300000"/>
    <x v="5"/>
    <n v="868200"/>
    <n v="1100000"/>
    <x v="0"/>
    <n v="206"/>
    <x v="0"/>
  </r>
  <r>
    <x v="205"/>
    <m/>
    <x v="4"/>
    <n v="30300000"/>
    <x v="1"/>
    <n v="107100"/>
    <n v="122400"/>
    <x v="0"/>
    <n v="207"/>
    <x v="0"/>
  </r>
  <r>
    <x v="206"/>
    <s v="Juliana Paes"/>
    <x v="4"/>
    <n v="30200000"/>
    <x v="3"/>
    <n v="61400"/>
    <n v="95200"/>
    <x v="0"/>
    <n v="208"/>
    <x v="0"/>
  </r>
  <r>
    <x v="207"/>
    <s v="Amitabh Bachchan"/>
    <x v="4"/>
    <n v="30000000"/>
    <x v="0"/>
    <n v="88500"/>
    <n v="103600"/>
    <x v="0"/>
    <n v="209"/>
    <x v="0"/>
  </r>
  <r>
    <x v="208"/>
    <s v="Rashmika Mandanna"/>
    <x v="4"/>
    <n v="30000000"/>
    <x v="0"/>
    <n v="1700000"/>
    <n v="2000000"/>
    <x v="0"/>
    <n v="210"/>
    <x v="0"/>
  </r>
  <r>
    <x v="209"/>
    <s v="SportsCenter"/>
    <x v="1"/>
    <n v="30000000"/>
    <x v="1"/>
    <n v="125800"/>
    <n v="224200"/>
    <x v="0"/>
    <n v="211"/>
    <x v="0"/>
  </r>
  <r>
    <x v="210"/>
    <s v="Netflix Brasil"/>
    <x v="7"/>
    <n v="29900000"/>
    <x v="3"/>
    <n v="103700"/>
    <n v="177500"/>
    <x v="0"/>
    <n v="212"/>
    <x v="0"/>
  </r>
  <r>
    <x v="211"/>
    <s v="Eliana Michaelichen"/>
    <x v="3"/>
    <n v="29600000"/>
    <x v="3"/>
    <n v="119300"/>
    <n v="151500"/>
    <x v="0"/>
    <n v="213"/>
    <x v="0"/>
  </r>
  <r>
    <x v="212"/>
    <s v="Netflix US"/>
    <x v="4"/>
    <n v="29500000"/>
    <x v="3"/>
    <n v="65000"/>
    <n v="105900"/>
    <x v="0"/>
    <n v="214"/>
    <x v="0"/>
  </r>
  <r>
    <x v="213"/>
    <s v="Jessica Iskandar Verhaag"/>
    <x v="4"/>
    <n v="29400000"/>
    <x v="5"/>
    <n v="74500"/>
    <n v="99700"/>
    <x v="0"/>
    <n v="215"/>
    <x v="0"/>
  </r>
  <r>
    <x v="214"/>
    <s v="Niall Horan"/>
    <x v="3"/>
    <n v="29400000"/>
    <x v="1"/>
    <n v="1200000"/>
    <n v="1800000"/>
    <x v="0"/>
    <n v="216"/>
    <x v="0"/>
  </r>
  <r>
    <x v="215"/>
    <s v="Sebastian Yatra"/>
    <x v="3"/>
    <n v="29300000"/>
    <x v="2"/>
    <n v="219300"/>
    <n v="305600"/>
    <x v="0"/>
    <n v="217"/>
    <x v="0"/>
  </r>
  <r>
    <x v="216"/>
    <s v="marshmello"/>
    <x v="3"/>
    <n v="29200000"/>
    <x v="0"/>
    <n v="345600"/>
    <n v="406600"/>
    <x v="0"/>
    <n v="218"/>
    <x v="0"/>
  </r>
  <r>
    <x v="217"/>
    <s v="Emily Ratajkowski"/>
    <x v="2"/>
    <n v="29000000"/>
    <x v="1"/>
    <n v="475400"/>
    <n v="758700"/>
    <x v="0"/>
    <n v="219"/>
    <x v="0"/>
  </r>
  <r>
    <x v="218"/>
    <s v="Ester ðŸŒ™"/>
    <x v="4"/>
    <n v="29000000"/>
    <x v="15"/>
    <n v="2900000"/>
    <n v="4300000"/>
    <x v="0"/>
    <n v="220"/>
    <x v="0"/>
  </r>
  <r>
    <x v="219"/>
    <s v="Lili Reinhart"/>
    <x v="4"/>
    <n v="29000000"/>
    <x v="3"/>
    <n v="1500000"/>
    <n v="2200000"/>
    <x v="0"/>
    <n v="221"/>
    <x v="0"/>
  </r>
  <r>
    <x v="220"/>
    <s v="á„‹á…µá„†á…µá†«á„’á…© leeminho"/>
    <x v="4"/>
    <n v="28900000"/>
    <x v="5"/>
    <n v="2800000"/>
    <n v="3700000"/>
    <x v="0"/>
    <n v="222"/>
    <x v="0"/>
  </r>
  <r>
    <x v="221"/>
    <s v="halsey"/>
    <x v="3"/>
    <n v="28900000"/>
    <x v="1"/>
    <n v="793700"/>
    <n v="1000000"/>
    <x v="0"/>
    <n v="223"/>
    <x v="0"/>
  </r>
  <r>
    <x v="222"/>
    <s v="PlayStation"/>
    <x v="13"/>
    <n v="28900000"/>
    <x v="1"/>
    <n v="80500"/>
    <n v="99300"/>
    <x v="0"/>
    <n v="224"/>
    <x v="0"/>
  </r>
  <r>
    <x v="223"/>
    <s v="Shah Rukh Khan"/>
    <x v="4"/>
    <n v="28600000"/>
    <x v="0"/>
    <n v="717000"/>
    <n v="909700"/>
    <x v="0"/>
    <n v="225"/>
    <x v="0"/>
  </r>
  <r>
    <x v="224"/>
    <s v="Juanpa Zurita"/>
    <x v="4"/>
    <n v="28600000"/>
    <x v="6"/>
    <n v="341700"/>
    <n v="485800"/>
    <x v="0"/>
    <n v="226"/>
    <x v="0"/>
  </r>
  <r>
    <x v="225"/>
    <s v="LUÃSA SONZA"/>
    <x v="3"/>
    <n v="28200000"/>
    <x v="3"/>
    <n v="125100"/>
    <n v="198900"/>
    <x v="0"/>
    <n v="227"/>
    <x v="0"/>
  </r>
  <r>
    <x v="226"/>
    <s v="Megan Thee Stallion"/>
    <x v="3"/>
    <n v="28200000"/>
    <x v="1"/>
    <n v="504000"/>
    <n v="879900"/>
    <x v="0"/>
    <n v="228"/>
    <x v="0"/>
  </r>
  <r>
    <x v="227"/>
    <s v="Sayyed Arishfa Khan ðŸ’Ž"/>
    <x v="4"/>
    <n v="28000000"/>
    <x v="0"/>
    <n v="183100"/>
    <n v="221400"/>
    <x v="0"/>
    <n v="229"/>
    <x v="0"/>
  </r>
  <r>
    <x v="228"/>
    <s v="Giovanna Ewbank"/>
    <x v="4"/>
    <n v="28000000"/>
    <x v="3"/>
    <n v="181400"/>
    <n v="290600"/>
    <x v="0"/>
    <n v="230"/>
    <x v="0"/>
  </r>
  <r>
    <x v="229"/>
    <s v="50 Cent"/>
    <x v="3"/>
    <n v="27900000"/>
    <x v="1"/>
    <n v="177500"/>
    <n v="283200"/>
    <x v="0"/>
    <n v="231"/>
    <x v="0"/>
  </r>
  <r>
    <x v="230"/>
    <s v="â€œREAL HASTA LA MUERTEâ€"/>
    <x v="3"/>
    <n v="27900000"/>
    <x v="4"/>
    <n v="586000"/>
    <n v="892100"/>
    <x v="0"/>
    <n v="232"/>
    <x v="0"/>
  </r>
  <r>
    <x v="231"/>
    <s v="isis valverde"/>
    <x v="4"/>
    <n v="27800000"/>
    <x v="3"/>
    <n v="79400"/>
    <n v="117200"/>
    <x v="0"/>
    <n v="233"/>
    <x v="0"/>
  </r>
  <r>
    <x v="232"/>
    <s v="Mia K."/>
    <x v="4"/>
    <n v="27700000"/>
    <x v="0"/>
    <n v="1500000"/>
    <n v="2300000"/>
    <x v="0"/>
    <n v="234"/>
    <x v="0"/>
  </r>
  <r>
    <x v="233"/>
    <s v="Reese Witherspoon"/>
    <x v="4"/>
    <n v="27600000"/>
    <x v="1"/>
    <n v="152500"/>
    <n v="183700"/>
    <x v="0"/>
    <n v="235"/>
    <x v="0"/>
  </r>
  <r>
    <x v="234"/>
    <s v="Simaria Mendes"/>
    <x v="3"/>
    <n v="27600000"/>
    <x v="3"/>
    <n v="223500"/>
    <n v="326200"/>
    <x v="0"/>
    <n v="236"/>
    <x v="0"/>
  </r>
  <r>
    <x v="235"/>
    <s v="Lewis Hamilton"/>
    <x v="1"/>
    <n v="27500000"/>
    <x v="3"/>
    <n v="819900"/>
    <n v="1200000"/>
    <x v="0"/>
    <n v="237"/>
    <x v="0"/>
  </r>
  <r>
    <x v="236"/>
    <s v="apple"/>
    <x v="14"/>
    <n v="27400000"/>
    <x v="0"/>
    <n v="83400"/>
    <n v="111200"/>
    <x v="0"/>
    <n v="238"/>
    <x v="0"/>
  </r>
  <r>
    <x v="237"/>
    <s v="ì°¨ì€ìš°"/>
    <x v="3"/>
    <n v="27400000"/>
    <x v="5"/>
    <n v="3600000"/>
    <n v="4500000"/>
    <x v="0"/>
    <n v="239"/>
    <x v="0"/>
  </r>
  <r>
    <x v="238"/>
    <s v="Hande ErcÌ§el"/>
    <x v="4"/>
    <n v="27300000"/>
    <x v="13"/>
    <n v="2100000"/>
    <n v="2800000"/>
    <x v="0"/>
    <n v="240"/>
    <x v="0"/>
  </r>
  <r>
    <x v="239"/>
    <s v="Jackson Wang"/>
    <x v="3"/>
    <n v="27300000"/>
    <x v="18"/>
    <n v="950100"/>
    <n v="1100000"/>
    <x v="0"/>
    <n v="241"/>
    <x v="0"/>
  </r>
  <r>
    <x v="240"/>
    <s v="Sabrina Carpenter"/>
    <x v="3"/>
    <n v="27100000"/>
    <x v="3"/>
    <n v="1100000"/>
    <n v="1300000"/>
    <x v="0"/>
    <n v="242"/>
    <x v="0"/>
  </r>
  <r>
    <x v="241"/>
    <s v="Alok"/>
    <x v="3"/>
    <n v="27000000"/>
    <x v="3"/>
    <n v="249600"/>
    <n v="319900"/>
    <x v="0"/>
    <n v="243"/>
    <x v="0"/>
  </r>
  <r>
    <x v="242"/>
    <m/>
    <x v="4"/>
    <n v="27000000"/>
    <x v="0"/>
    <n v="490500"/>
    <n v="617200"/>
    <x v="0"/>
    <n v="244"/>
    <x v="0"/>
  </r>
  <r>
    <x v="243"/>
    <s v="Lily Collins"/>
    <x v="4"/>
    <n v="26900000"/>
    <x v="1"/>
    <n v="314300"/>
    <n v="467300"/>
    <x v="0"/>
    <n v="245"/>
    <x v="0"/>
  </r>
  <r>
    <x v="244"/>
    <s v="FAISAL SHAIKH"/>
    <x v="2"/>
    <n v="26900000"/>
    <x v="0"/>
    <n v="362000"/>
    <n v="462100"/>
    <x v="0"/>
    <n v="246"/>
    <x v="0"/>
  </r>
  <r>
    <x v="245"/>
    <s v="camila mendes"/>
    <x v="4"/>
    <n v="26800000"/>
    <x v="3"/>
    <n v="1100000"/>
    <n v="1600000"/>
    <x v="0"/>
    <n v="247"/>
    <x v="0"/>
  </r>
  <r>
    <x v="246"/>
    <s v="Chiara Ferragni âœ¨"/>
    <x v="15"/>
    <n v="26700000"/>
    <x v="9"/>
    <n v="372000"/>
    <n v="616600"/>
    <x v="0"/>
    <n v="248"/>
    <x v="0"/>
  </r>
  <r>
    <x v="247"/>
    <s v="Sommer Ray"/>
    <x v="2"/>
    <n v="26700000"/>
    <x v="1"/>
    <n v="242300"/>
    <n v="381300"/>
    <x v="0"/>
    <n v="249"/>
    <x v="0"/>
  </r>
  <r>
    <x v="248"/>
    <s v="BAD MI âš¡ï¸ MC MIRELLA"/>
    <x v="3"/>
    <n v="26600000"/>
    <x v="3"/>
    <n v="230400"/>
    <n v="486700"/>
    <x v="0"/>
    <n v="250"/>
    <x v="0"/>
  </r>
  <r>
    <x v="0"/>
    <s v="Instagram"/>
    <x v="0"/>
    <n v="523299999.99999994"/>
    <x v="0"/>
    <n v="294300"/>
    <n v="356500"/>
    <x v="1"/>
    <n v="1"/>
    <x v="0"/>
  </r>
  <r>
    <x v="1"/>
    <s v="Cristiano Ronaldo"/>
    <x v="1"/>
    <n v="459200000"/>
    <x v="0"/>
    <n v="5100000"/>
    <n v="6200000"/>
    <x v="1"/>
    <n v="2"/>
    <x v="0"/>
  </r>
  <r>
    <x v="2"/>
    <s v="Kylie ðŸ¤"/>
    <x v="2"/>
    <n v="352700000"/>
    <x v="1"/>
    <n v="2800000"/>
    <n v="4600000"/>
    <x v="1"/>
    <n v="3"/>
    <x v="0"/>
  </r>
  <r>
    <x v="3"/>
    <s v="Leo Messi"/>
    <x v="1"/>
    <n v="341700000"/>
    <x v="2"/>
    <n v="4700000"/>
    <n v="6300000"/>
    <x v="1"/>
    <n v="4"/>
    <x v="0"/>
  </r>
  <r>
    <x v="4"/>
    <s v="Selena Gomez"/>
    <x v="3"/>
    <n v="330600000"/>
    <x v="1"/>
    <n v="1200000"/>
    <n v="1600000"/>
    <x v="1"/>
    <n v="5"/>
    <x v="0"/>
  </r>
  <r>
    <x v="5"/>
    <s v="therock"/>
    <x v="4"/>
    <n v="324200000"/>
    <x v="0"/>
    <n v="542300"/>
    <n v="711900"/>
    <x v="1"/>
    <n v="6"/>
    <x v="0"/>
  </r>
  <r>
    <x v="7"/>
    <m/>
    <x v="2"/>
    <n v="320500000"/>
    <x v="1"/>
    <n v="724000"/>
    <n v="1100000"/>
    <x v="1"/>
    <n v="7"/>
    <x v="0"/>
  </r>
  <r>
    <x v="6"/>
    <s v="Ariana Grande"/>
    <x v="3"/>
    <n v="318300000"/>
    <x v="1"/>
    <n v="2000000"/>
    <n v="2800000"/>
    <x v="1"/>
    <n v="8"/>
    <x v="0"/>
  </r>
  <r>
    <x v="8"/>
    <s v="BeyonceÌ"/>
    <x v="3"/>
    <n v="265000000"/>
    <x v="1"/>
    <n v="922600"/>
    <n v="1300000"/>
    <x v="1"/>
    <n v="9"/>
    <x v="0"/>
  </r>
  <r>
    <x v="9"/>
    <s v="KhloeÌ Kardashian"/>
    <x v="2"/>
    <n v="256500000"/>
    <x v="1"/>
    <n v="604300"/>
    <n v="751700"/>
    <x v="1"/>
    <n v="10"/>
    <x v="0"/>
  </r>
  <r>
    <x v="11"/>
    <s v="Kendall"/>
    <x v="2"/>
    <n v="244700000"/>
    <x v="1"/>
    <n v="2500000"/>
    <n v="4000000"/>
    <x v="1"/>
    <n v="11"/>
    <x v="0"/>
  </r>
  <r>
    <x v="10"/>
    <s v="Justin Bieber"/>
    <x v="3"/>
    <n v="244000000"/>
    <x v="0"/>
    <n v="758600"/>
    <n v="1100000"/>
    <x v="1"/>
    <n v="12"/>
    <x v="0"/>
  </r>
  <r>
    <x v="12"/>
    <s v="National Geographic"/>
    <x v="5"/>
    <n v="229500000"/>
    <x v="1"/>
    <n v="72300"/>
    <n v="102600"/>
    <x v="1"/>
    <n v="13"/>
    <x v="0"/>
  </r>
  <r>
    <x v="13"/>
    <s v="Nike"/>
    <x v="2"/>
    <n v="225600000"/>
    <x v="1"/>
    <n v="87400"/>
    <n v="120500"/>
    <x v="1"/>
    <n v="14"/>
    <x v="0"/>
  </r>
  <r>
    <x v="14"/>
    <s v="Taylor Swift"/>
    <x v="3"/>
    <n v="216100000"/>
    <x v="3"/>
    <n v="2400000"/>
    <n v="3200000"/>
    <x v="1"/>
    <n v="15"/>
    <x v="0"/>
  </r>
  <r>
    <x v="15"/>
    <s v="Jennifer Lopez"/>
    <x v="4"/>
    <n v="215500000"/>
    <x v="1"/>
    <n v="700000"/>
    <n v="896200"/>
    <x v="1"/>
    <n v="16"/>
    <x v="0"/>
  </r>
  <r>
    <x v="16"/>
    <s v="Virat Kohli"/>
    <x v="1"/>
    <n v="203700000"/>
    <x v="0"/>
    <n v="2000000"/>
    <n v="2300000"/>
    <x v="1"/>
    <n v="17"/>
    <x v="0"/>
  </r>
  <r>
    <x v="17"/>
    <s v="Barbie"/>
    <x v="3"/>
    <n v="195200000"/>
    <x v="1"/>
    <n v="896100"/>
    <n v="1400000"/>
    <x v="1"/>
    <n v="18"/>
    <x v="0"/>
  </r>
  <r>
    <x v="19"/>
    <s v="Kourtney Kardashian Barker â¤ï¸â€ðŸ”¥"/>
    <x v="6"/>
    <n v="185300000"/>
    <x v="1"/>
    <n v="997300"/>
    <n v="1400000"/>
    <x v="1"/>
    <n v="19"/>
    <x v="0"/>
  </r>
  <r>
    <x v="20"/>
    <s v="Miley Cyrus"/>
    <x v="3"/>
    <n v="176600000"/>
    <x v="1"/>
    <n v="552800"/>
    <n v="750900"/>
    <x v="1"/>
    <n v="20"/>
    <x v="0"/>
  </r>
  <r>
    <x v="18"/>
    <s v="NJ ðŸ‡§ðŸ‡·"/>
    <x v="1"/>
    <n v="175800000"/>
    <x v="3"/>
    <n v="1400000"/>
    <n v="1900000"/>
    <x v="1"/>
    <n v="21"/>
    <x v="0"/>
  </r>
  <r>
    <x v="21"/>
    <s v="KATY PERRY"/>
    <x v="3"/>
    <n v="165500000"/>
    <x v="3"/>
    <n v="129000"/>
    <n v="168800"/>
    <x v="1"/>
    <n v="22"/>
    <x v="0"/>
  </r>
  <r>
    <x v="22"/>
    <s v="Kevin Hart"/>
    <x v="4"/>
    <n v="147300000"/>
    <x v="1"/>
    <n v="46800"/>
    <n v="55800"/>
    <x v="1"/>
    <n v="23"/>
    <x v="0"/>
  </r>
  <r>
    <x v="23"/>
    <s v="Zendaya"/>
    <x v="4"/>
    <n v="146300000"/>
    <x v="1"/>
    <n v="6300000"/>
    <n v="8500000"/>
    <x v="1"/>
    <n v="24"/>
    <x v="0"/>
  </r>
  <r>
    <x v="25"/>
    <s v="Cardi B"/>
    <x v="3"/>
    <n v="135600000"/>
    <x v="1"/>
    <n v="1200000"/>
    <n v="1700000"/>
    <x v="1"/>
    <n v="25"/>
    <x v="0"/>
  </r>
  <r>
    <x v="24"/>
    <s v="Demi Lovato"/>
    <x v="3"/>
    <n v="135200000"/>
    <x v="1"/>
    <n v="230900"/>
    <n v="302500"/>
    <x v="1"/>
    <n v="26"/>
    <x v="0"/>
  </r>
  <r>
    <x v="28"/>
    <s v="ðŸ‘‘"/>
    <x v="1"/>
    <n v="125700000"/>
    <x v="1"/>
    <n v="776000"/>
    <n v="1300000"/>
    <x v="1"/>
    <n v="27"/>
    <x v="0"/>
  </r>
  <r>
    <x v="27"/>
    <s v="Ellen DeGeneres"/>
    <x v="7"/>
    <n v="122600000"/>
    <x v="1"/>
    <n v="30700"/>
    <n v="41600"/>
    <x v="1"/>
    <n v="28"/>
    <x v="0"/>
  </r>
  <r>
    <x v="29"/>
    <s v="Real Madrid C.F."/>
    <x v="1"/>
    <n v="121000000"/>
    <x v="4"/>
    <n v="348800"/>
    <n v="478700"/>
    <x v="1"/>
    <n v="29"/>
    <x v="0"/>
  </r>
  <r>
    <x v="249"/>
    <s v="champagnepapi"/>
    <x v="3"/>
    <n v="114800000"/>
    <x v="1"/>
    <n v="763600"/>
    <n v="1200000"/>
    <x v="1"/>
    <n v="30"/>
    <x v="0"/>
  </r>
  <r>
    <x v="31"/>
    <s v="BREEZY"/>
    <x v="3"/>
    <n v="113500000"/>
    <x v="1"/>
    <n v="153500"/>
    <n v="237700"/>
    <x v="1"/>
    <n v="31"/>
    <x v="0"/>
  </r>
  <r>
    <x v="30"/>
    <s v="FC Barcelona"/>
    <x v="1"/>
    <n v="109700000"/>
    <x v="5"/>
    <n v="316900"/>
    <n v="481000"/>
    <x v="1"/>
    <n v="32"/>
    <x v="0"/>
  </r>
  <r>
    <x v="32"/>
    <s v="BILLIE EILISH"/>
    <x v="3"/>
    <n v="104100000"/>
    <x v="1"/>
    <n v="2600000"/>
    <n v="3400000"/>
    <x v="1"/>
    <n v="33"/>
    <x v="0"/>
  </r>
  <r>
    <x v="34"/>
    <s v="DUA LIPA"/>
    <x v="3"/>
    <n v="84700000"/>
    <x v="6"/>
    <n v="1200000"/>
    <n v="1500000"/>
    <x v="1"/>
    <n v="34"/>
    <x v="0"/>
  </r>
  <r>
    <x v="36"/>
    <s v="Gal Gadot"/>
    <x v="4"/>
    <n v="82900000"/>
    <x v="1"/>
    <n v="443900"/>
    <n v="572800"/>
    <x v="1"/>
    <n v="35"/>
    <x v="0"/>
  </r>
  <r>
    <x v="35"/>
    <s v="Vin Diesel"/>
    <x v="4"/>
    <n v="81300000"/>
    <x v="3"/>
    <n v="314800"/>
    <n v="408700"/>
    <x v="1"/>
    <n v="36"/>
    <x v="0"/>
  </r>
  <r>
    <x v="38"/>
    <s v="Priyanka"/>
    <x v="4"/>
    <n v="79800000"/>
    <x v="0"/>
    <n v="796800"/>
    <n v="968500"/>
    <x v="1"/>
    <n v="37"/>
    <x v="0"/>
  </r>
  <r>
    <x v="37"/>
    <s v="LISA"/>
    <x v="3"/>
    <n v="79200000"/>
    <x v="5"/>
    <n v="7300000"/>
    <n v="8400000"/>
    <x v="1"/>
    <n v="38"/>
    <x v="0"/>
  </r>
  <r>
    <x v="40"/>
    <s v="Khaby Lame"/>
    <x v="1"/>
    <n v="78300000"/>
    <x v="7"/>
    <n v="3500000"/>
    <n v="5300000"/>
    <x v="1"/>
    <n v="39"/>
    <x v="0"/>
  </r>
  <r>
    <x v="39"/>
    <s v="NASA"/>
    <x v="8"/>
    <n v="78300000"/>
    <x v="0"/>
    <n v="612100"/>
    <n v="734300"/>
    <x v="1"/>
    <n v="40"/>
    <x v="0"/>
  </r>
  <r>
    <x v="41"/>
    <s v="Gigi Hadid"/>
    <x v="2"/>
    <n v="74900000"/>
    <x v="1"/>
    <n v="1600000"/>
    <n v="2400000"/>
    <x v="1"/>
    <n v="41"/>
    <x v="0"/>
  </r>
  <r>
    <x v="44"/>
    <s v="snoopdogg"/>
    <x v="6"/>
    <n v="74400000"/>
    <x v="1"/>
    <n v="31600"/>
    <n v="42800"/>
    <x v="1"/>
    <n v="42"/>
    <x v="0"/>
  </r>
  <r>
    <x v="42"/>
    <s v="David Beckham"/>
    <x v="1"/>
    <n v="74300000"/>
    <x v="0"/>
    <n v="272900"/>
    <n v="346400"/>
    <x v="1"/>
    <n v="43"/>
    <x v="0"/>
  </r>
  <r>
    <x v="45"/>
    <s v="Shraddha âœ¶"/>
    <x v="4"/>
    <n v="73200000"/>
    <x v="0"/>
    <n v="341800"/>
    <n v="393700"/>
    <x v="1"/>
    <n v="44"/>
    <x v="0"/>
  </r>
  <r>
    <x v="46"/>
    <s v="Kylian MbappeÌ"/>
    <x v="1"/>
    <n v="72100000"/>
    <x v="8"/>
    <n v="2100000"/>
    <n v="3000000"/>
    <x v="1"/>
    <n v="45"/>
    <x v="0"/>
  </r>
  <r>
    <x v="47"/>
    <s v="Neha Kakkar (Mrs. Singh)"/>
    <x v="3"/>
    <n v="70300000"/>
    <x v="0"/>
    <n v="380700"/>
    <n v="444600"/>
    <x v="1"/>
    <n v="46"/>
    <x v="0"/>
  </r>
  <r>
    <x v="48"/>
    <s v="Shawn Mendes"/>
    <x v="3"/>
    <n v="69100000"/>
    <x v="3"/>
    <n v="741000"/>
    <n v="1100000"/>
    <x v="1"/>
    <n v="47"/>
    <x v="0"/>
  </r>
  <r>
    <x v="50"/>
    <s v="NBA"/>
    <x v="1"/>
    <n v="68500000"/>
    <x v="1"/>
    <n v="25400"/>
    <n v="38600"/>
    <x v="1"/>
    <n v="48"/>
    <x v="0"/>
  </r>
  <r>
    <x v="49"/>
    <s v="Narendra Modi"/>
    <x v="9"/>
    <n v="68100000"/>
    <x v="0"/>
    <n v="1200000"/>
    <n v="1400000"/>
    <x v="1"/>
    <n v="49"/>
    <x v="0"/>
  </r>
  <r>
    <x v="51"/>
    <s v="Deepika Padukone"/>
    <x v="4"/>
    <n v="67600000"/>
    <x v="0"/>
    <n v="462000"/>
    <n v="602800"/>
    <x v="1"/>
    <n v="50"/>
    <x v="0"/>
  </r>
  <r>
    <x v="53"/>
    <s v="J"/>
    <x v="3"/>
    <n v="67600000"/>
    <x v="5"/>
    <n v="7000000"/>
    <n v="8400000"/>
    <x v="1"/>
    <n v="51"/>
    <x v="0"/>
  </r>
  <r>
    <x v="250"/>
    <s v="Tom Holland"/>
    <x v="4"/>
    <n v="67400000"/>
    <x v="1"/>
    <n v="5200000"/>
    <n v="6400000"/>
    <x v="1"/>
    <n v="52"/>
    <x v="0"/>
  </r>
  <r>
    <x v="52"/>
    <s v="Ronaldo de Assis Moreira"/>
    <x v="1"/>
    <n v="67099999.999999993"/>
    <x v="3"/>
    <n v="112100"/>
    <n v="196000"/>
    <x v="1"/>
    <n v="53"/>
    <x v="0"/>
  </r>
  <r>
    <x v="58"/>
    <s v="Alia Bhatt ðŸ¤â˜€ï¸"/>
    <x v="4"/>
    <n v="66599999.999999993"/>
    <x v="0"/>
    <n v="1300000"/>
    <n v="1600000"/>
    <x v="1"/>
    <n v="54"/>
    <x v="0"/>
  </r>
  <r>
    <x v="59"/>
    <s v="BTS official"/>
    <x v="3"/>
    <n v="65400000.000000007"/>
    <x v="5"/>
    <n v="3700000"/>
    <n v="4099999.9999999995"/>
    <x v="1"/>
    <n v="55"/>
    <x v="0"/>
  </r>
  <r>
    <x v="55"/>
    <s v="Katrina Kaif"/>
    <x v="4"/>
    <n v="65400000.000000007"/>
    <x v="0"/>
    <n v="1900000"/>
    <n v="2100000"/>
    <x v="1"/>
    <n v="56"/>
    <x v="0"/>
  </r>
  <r>
    <x v="56"/>
    <s v="Marvel Entertainment"/>
    <x v="4"/>
    <n v="65200000"/>
    <x v="1"/>
    <n v="77000"/>
    <n v="89000"/>
    <x v="1"/>
    <n v="57"/>
    <x v="0"/>
  </r>
  <r>
    <x v="63"/>
    <s v="camila"/>
    <x v="3"/>
    <n v="64099999.999999993"/>
    <x v="3"/>
    <n v="434700"/>
    <n v="588800"/>
    <x v="1"/>
    <n v="58"/>
    <x v="0"/>
  </r>
  <r>
    <x v="62"/>
    <s v="Anitta ðŸŽ¤"/>
    <x v="3"/>
    <n v="62700000"/>
    <x v="3"/>
    <n v="185700"/>
    <n v="345500"/>
    <x v="1"/>
    <n v="59"/>
    <x v="0"/>
  </r>
  <r>
    <x v="60"/>
    <s v="MALUMA"/>
    <x v="3"/>
    <n v="62600000"/>
    <x v="9"/>
    <n v="420800"/>
    <n v="645700"/>
    <x v="1"/>
    <n v="60"/>
    <x v="0"/>
  </r>
  <r>
    <x v="61"/>
    <s v="Akshay Kumar"/>
    <x v="4"/>
    <n v="62500000"/>
    <x v="0"/>
    <n v="501100"/>
    <n v="593800"/>
    <x v="1"/>
    <n v="61"/>
    <x v="0"/>
  </r>
  <r>
    <x v="65"/>
    <s v="Jacqueline Fernandez"/>
    <x v="4"/>
    <n v="61800000"/>
    <x v="0"/>
    <n v="254300"/>
    <n v="309600"/>
    <x v="1"/>
    <n v="62"/>
    <x v="0"/>
  </r>
  <r>
    <x v="66"/>
    <s v="JISOOðŸ¤"/>
    <x v="3"/>
    <n v="61600000"/>
    <x v="5"/>
    <n v="4800000"/>
    <n v="5500000"/>
    <x v="1"/>
    <n v="63"/>
    <x v="0"/>
  </r>
  <r>
    <x v="68"/>
    <s v="Paris Saint-Germain"/>
    <x v="1"/>
    <n v="60900000"/>
    <x v="3"/>
    <n v="127900"/>
    <n v="214600"/>
    <x v="1"/>
    <n v="64"/>
    <x v="0"/>
  </r>
  <r>
    <x v="71"/>
    <s v="ROSEÌ"/>
    <x v="3"/>
    <n v="60500000"/>
    <x v="5"/>
    <n v="4000000"/>
    <n v="4600000"/>
    <x v="1"/>
    <n v="65"/>
    <x v="0"/>
  </r>
  <r>
    <x v="70"/>
    <s v="AnushkaSharma1588"/>
    <x v="4"/>
    <n v="59100000"/>
    <x v="0"/>
    <n v="1100000"/>
    <n v="1300000"/>
    <x v="1"/>
    <n v="66"/>
    <x v="0"/>
  </r>
  <r>
    <x v="72"/>
    <s v="Manchester United"/>
    <x v="1"/>
    <n v="58700000"/>
    <x v="10"/>
    <n v="136000"/>
    <n v="217900"/>
    <x v="1"/>
    <n v="67"/>
    <x v="0"/>
  </r>
  <r>
    <x v="69"/>
    <s v="Whindersson Nunes"/>
    <x v="10"/>
    <n v="58500000"/>
    <x v="3"/>
    <n v="186900"/>
    <n v="288400"/>
    <x v="1"/>
    <n v="68"/>
    <x v="0"/>
  </r>
  <r>
    <x v="67"/>
    <s v="9GAG: Go Fun The World"/>
    <x v="10"/>
    <n v="58200000"/>
    <x v="5"/>
    <n v="118500"/>
    <n v="154400"/>
    <x v="1"/>
    <n v="69"/>
    <x v="0"/>
  </r>
  <r>
    <x v="73"/>
    <s v="Premier League"/>
    <x v="1"/>
    <n v="57700000"/>
    <x v="10"/>
    <n v="55600"/>
    <n v="79700"/>
    <x v="1"/>
    <n v="70"/>
    <x v="0"/>
  </r>
  <r>
    <x v="75"/>
    <s v="Marcelo Vieira"/>
    <x v="1"/>
    <n v="57000000"/>
    <x v="4"/>
    <n v="518799.99999999994"/>
    <n v="773000"/>
    <x v="1"/>
    <n v="71"/>
    <x v="0"/>
  </r>
  <r>
    <x v="101"/>
    <s v="Karim Benzema"/>
    <x v="1"/>
    <n v="55300000"/>
    <x v="8"/>
    <n v="743200"/>
    <n v="1100000"/>
    <x v="1"/>
    <n v="72"/>
    <x v="0"/>
  </r>
  <r>
    <x v="74"/>
    <s v="Chris Hemsworth"/>
    <x v="4"/>
    <n v="55000000"/>
    <x v="0"/>
    <n v="837200"/>
    <n v="1100000"/>
    <x v="1"/>
    <n v="73"/>
    <x v="0"/>
  </r>
  <r>
    <x v="79"/>
    <s v="Paul Labile Pogba"/>
    <x v="1"/>
    <n v="54400000"/>
    <x v="3"/>
    <n v="125600"/>
    <n v="224200"/>
    <x v="1"/>
    <n v="74"/>
    <x v="0"/>
  </r>
  <r>
    <x v="76"/>
    <s v="Zlatan IbrahimoviÄ‡"/>
    <x v="1"/>
    <n v="54300000"/>
    <x v="9"/>
    <n v="675700"/>
    <n v="1000000"/>
    <x v="1"/>
    <n v="75"/>
    <x v="0"/>
  </r>
  <r>
    <x v="86"/>
    <s v="KAROL G"/>
    <x v="3"/>
    <n v="54100000"/>
    <x v="6"/>
    <n v="2500000"/>
    <n v="3000000"/>
    <x v="1"/>
    <n v="76"/>
    <x v="0"/>
  </r>
  <r>
    <x v="78"/>
    <s v="Leonardo DiCaprio"/>
    <x v="4"/>
    <n v="54000000"/>
    <x v="1"/>
    <n v="100200"/>
    <n v="125700"/>
    <x v="1"/>
    <n v="77"/>
    <x v="0"/>
  </r>
  <r>
    <x v="78"/>
    <s v="Leonardo DiCaprio"/>
    <x v="4"/>
    <n v="54000000"/>
    <x v="1"/>
    <n v="87100"/>
    <n v="111400"/>
    <x v="1"/>
    <n v="78"/>
    <x v="0"/>
  </r>
  <r>
    <x v="77"/>
    <s v="Juventus"/>
    <x v="1"/>
    <n v="53900000"/>
    <x v="0"/>
    <n v="52000"/>
    <n v="77700"/>
    <x v="1"/>
    <n v="79"/>
    <x v="0"/>
  </r>
  <r>
    <x v="81"/>
    <s v="Zac Efron"/>
    <x v="4"/>
    <n v="53700000"/>
    <x v="1"/>
    <n v="512500"/>
    <n v="742200"/>
    <x v="1"/>
    <n v="80"/>
    <x v="0"/>
  </r>
  <r>
    <x v="80"/>
    <s v="Tata Werneck"/>
    <x v="4"/>
    <n v="53400000"/>
    <x v="3"/>
    <n v="55200"/>
    <n v="85600"/>
    <x v="1"/>
    <n v="81"/>
    <x v="0"/>
  </r>
  <r>
    <x v="84"/>
    <s v="Robert Downey Jr. Official"/>
    <x v="4"/>
    <n v="53200000"/>
    <x v="0"/>
    <n v="1700000"/>
    <n v="2100000"/>
    <x v="1"/>
    <n v="82"/>
    <x v="0"/>
  </r>
  <r>
    <x v="88"/>
    <s v="Bella ðŸ¦‹"/>
    <x v="2"/>
    <n v="53100000"/>
    <x v="1"/>
    <n v="425200"/>
    <n v="682500"/>
    <x v="1"/>
    <n v="83"/>
    <x v="0"/>
  </r>
  <r>
    <x v="83"/>
    <s v="Lady Gaga"/>
    <x v="3"/>
    <n v="53000000"/>
    <x v="1"/>
    <n v="421500"/>
    <n v="590600"/>
    <x v="1"/>
    <n v="84"/>
    <x v="0"/>
  </r>
  <r>
    <x v="85"/>
    <s v="Sunny Leone"/>
    <x v="4"/>
    <n v="53000000"/>
    <x v="0"/>
    <n v="137600"/>
    <n v="188900"/>
    <x v="1"/>
    <n v="85"/>
    <x v="0"/>
  </r>
  <r>
    <x v="87"/>
    <s v="Salman Khan"/>
    <x v="4"/>
    <n v="52800000"/>
    <x v="0"/>
    <n v="390500"/>
    <n v="501300"/>
    <x v="1"/>
    <n v="86"/>
    <x v="0"/>
  </r>
  <r>
    <x v="82"/>
    <s v="J Balvin"/>
    <x v="3"/>
    <n v="52800000"/>
    <x v="6"/>
    <n v="241800"/>
    <n v="317000"/>
    <x v="1"/>
    <n v="87"/>
    <x v="0"/>
  </r>
  <r>
    <x v="106"/>
    <s v="Urvashi Rautela"/>
    <x v="4"/>
    <n v="52700000"/>
    <x v="0"/>
    <n v="107700"/>
    <n v="128900"/>
    <x v="1"/>
    <n v="88"/>
    <x v="0"/>
  </r>
  <r>
    <x v="96"/>
    <s v="Millie Bobby Brown"/>
    <x v="4"/>
    <n v="52300000"/>
    <x v="3"/>
    <n v="2600000"/>
    <n v="3300000"/>
    <x v="1"/>
    <n v="89"/>
    <x v="0"/>
  </r>
  <r>
    <x v="90"/>
    <s v="Sergio Ramos"/>
    <x v="1"/>
    <n v="51900000"/>
    <x v="4"/>
    <n v="321900"/>
    <n v="494700"/>
    <x v="1"/>
    <n v="90"/>
    <x v="0"/>
  </r>
  <r>
    <x v="91"/>
    <s v="disha patani (paatni) ðŸ¦‹"/>
    <x v="4"/>
    <n v="51800000"/>
    <x v="0"/>
    <n v="688100"/>
    <n v="845400"/>
    <x v="1"/>
    <n v="91"/>
    <x v="0"/>
  </r>
  <r>
    <x v="94"/>
    <s v="Mohamed Salah"/>
    <x v="1"/>
    <n v="51600000"/>
    <x v="12"/>
    <n v="1300000"/>
    <n v="1800000"/>
    <x v="1"/>
    <n v="92"/>
    <x v="0"/>
  </r>
  <r>
    <x v="95"/>
    <n v="433"/>
    <x v="1"/>
    <n v="50700000"/>
    <x v="4"/>
    <n v="274900"/>
    <n v="456700"/>
    <x v="1"/>
    <n v="93"/>
    <x v="0"/>
  </r>
  <r>
    <x v="93"/>
    <s v="Michelle Obama"/>
    <x v="9"/>
    <n v="49900000"/>
    <x v="1"/>
    <n v="121100"/>
    <n v="132900"/>
    <x v="1"/>
    <n v="94"/>
    <x v="0"/>
  </r>
  <r>
    <x v="92"/>
    <s v="James RodriÌguez"/>
    <x v="1"/>
    <n v="49700000"/>
    <x v="11"/>
    <n v="292200"/>
    <n v="443900"/>
    <x v="1"/>
    <n v="95"/>
    <x v="0"/>
  </r>
  <r>
    <x v="102"/>
    <s v="Kriti"/>
    <x v="2"/>
    <n v="49500000"/>
    <x v="0"/>
    <n v="348700"/>
    <n v="407700"/>
    <x v="1"/>
    <n v="96"/>
    <x v="0"/>
  </r>
  <r>
    <x v="98"/>
    <s v="charli"/>
    <x v="6"/>
    <n v="48800000"/>
    <x v="1"/>
    <n v="638800"/>
    <n v="739200"/>
    <x v="1"/>
    <n v="97"/>
    <x v="0"/>
  </r>
  <r>
    <x v="103"/>
    <s v="Kris Jenner"/>
    <x v="7"/>
    <n v="48800000"/>
    <x v="1"/>
    <n v="128600"/>
    <n v="195200"/>
    <x v="1"/>
    <n v="98"/>
    <x v="0"/>
  </r>
  <r>
    <x v="97"/>
    <s v="Gucci Official"/>
    <x v="2"/>
    <n v="48700000"/>
    <x v="1"/>
    <n v="33100"/>
    <n v="45100"/>
    <x v="1"/>
    <n v="99"/>
    <x v="0"/>
  </r>
  <r>
    <x v="97"/>
    <s v="Gucci Official"/>
    <x v="2"/>
    <n v="48700000"/>
    <x v="1"/>
    <n v="33100"/>
    <n v="45100"/>
    <x v="1"/>
    <n v="100"/>
    <x v="0"/>
  </r>
  <r>
    <x v="104"/>
    <s v="Prilly Latuconsina"/>
    <x v="4"/>
    <n v="48200000"/>
    <x v="5"/>
    <n v="58300"/>
    <n v="84000"/>
    <x v="1"/>
    <n v="101"/>
    <x v="0"/>
  </r>
  <r>
    <x v="105"/>
    <s v="DOVE"/>
    <x v="4"/>
    <n v="47900000"/>
    <x v="1"/>
    <n v="1100000"/>
    <n v="1400000"/>
    <x v="1"/>
    <n v="102"/>
    <x v="0"/>
  </r>
  <r>
    <x v="107"/>
    <s v="Gareth Bale"/>
    <x v="1"/>
    <n v="47700000"/>
    <x v="4"/>
    <n v="481400"/>
    <n v="759500"/>
    <x v="1"/>
    <n v="103"/>
    <x v="0"/>
  </r>
  <r>
    <x v="110"/>
    <s v="Paulo Dybala"/>
    <x v="1"/>
    <n v="47500000"/>
    <x v="2"/>
    <n v="763500"/>
    <n v="1200000"/>
    <x v="1"/>
    <n v="104"/>
    <x v="0"/>
  </r>
  <r>
    <x v="108"/>
    <s v="BLÎ›Æ†KPIÐ˜K"/>
    <x v="3"/>
    <n v="47400000"/>
    <x v="5"/>
    <n v="1200000"/>
    <n v="1500000"/>
    <x v="1"/>
    <n v="105"/>
    <x v="0"/>
  </r>
  <r>
    <x v="109"/>
    <s v="Joko Widodo"/>
    <x v="9"/>
    <n v="47100000"/>
    <x v="5"/>
    <n v="109500"/>
    <n v="138600"/>
    <x v="1"/>
    <n v="106"/>
    <x v="0"/>
  </r>
  <r>
    <x v="119"/>
    <s v="Nusr_et#Saltbae"/>
    <x v="11"/>
    <n v="46600000"/>
    <x v="13"/>
    <n v="79400"/>
    <n v="116100"/>
    <x v="1"/>
    <n v="107"/>
    <x v="0"/>
  </r>
  <r>
    <x v="117"/>
    <s v="ðŸ”®Vanessa HudgensðŸ”®"/>
    <x v="4"/>
    <n v="46100000"/>
    <x v="1"/>
    <n v="53400"/>
    <n v="86000"/>
    <x v="1"/>
    <n v="108"/>
    <x v="0"/>
  </r>
  <r>
    <x v="114"/>
    <s v="Zayn Malik"/>
    <x v="3"/>
    <n v="46000000"/>
    <x v="0"/>
    <n v="2900000"/>
    <n v="4500000"/>
    <x v="1"/>
    <n v="109"/>
    <x v="0"/>
  </r>
  <r>
    <x v="121"/>
    <m/>
    <x v="3"/>
    <n v="45900000"/>
    <x v="1"/>
    <n v="2200000"/>
    <n v="3000000"/>
    <x v="1"/>
    <n v="110"/>
    <x v="0"/>
  </r>
  <r>
    <x v="115"/>
    <s v="Larissa Manoela"/>
    <x v="4"/>
    <n v="45900000"/>
    <x v="3"/>
    <n v="72100"/>
    <n v="121900"/>
    <x v="1"/>
    <n v="111"/>
    <x v="0"/>
  </r>
  <r>
    <x v="115"/>
    <s v="Larissa Manoela"/>
    <x v="4"/>
    <n v="45900000"/>
    <x v="3"/>
    <n v="49900"/>
    <n v="83800"/>
    <x v="1"/>
    <n v="112"/>
    <x v="0"/>
  </r>
  <r>
    <x v="113"/>
    <s v="Daddy Yankee"/>
    <x v="3"/>
    <n v="45800000"/>
    <x v="2"/>
    <n v="210900"/>
    <n v="294300"/>
    <x v="1"/>
    <n v="113"/>
    <x v="0"/>
  </r>
  <r>
    <x v="116"/>
    <s v="flame"/>
    <x v="3"/>
    <n v="45700000"/>
    <x v="1"/>
    <n v="1800000"/>
    <n v="2600000"/>
    <x v="1"/>
    <n v="114"/>
    <x v="0"/>
  </r>
  <r>
    <x v="127"/>
    <s v="Hailey Rhode Baldwin Bieber"/>
    <x v="6"/>
    <n v="45500000"/>
    <x v="1"/>
    <n v="900800"/>
    <n v="1200000"/>
    <x v="1"/>
    <n v="115"/>
    <x v="0"/>
  </r>
  <r>
    <x v="118"/>
    <s v="Nike Football (Soccer)"/>
    <x v="1"/>
    <n v="45100000"/>
    <x v="3"/>
    <n v="108200"/>
    <n v="165500"/>
    <x v="1"/>
    <n v="116"/>
    <x v="0"/>
  </r>
  <r>
    <x v="143"/>
    <s v="V"/>
    <x v="6"/>
    <n v="44800000"/>
    <x v="1"/>
    <n v="13200000"/>
    <n v="13200000"/>
    <x v="1"/>
    <n v="117"/>
    <x v="0"/>
  </r>
  <r>
    <x v="126"/>
    <s v="Ryan Reynolds"/>
    <x v="4"/>
    <n v="44300000"/>
    <x v="1"/>
    <n v="309300"/>
    <n v="400600"/>
    <x v="1"/>
    <n v="118"/>
    <x v="0"/>
  </r>
  <r>
    <x v="131"/>
    <s v="Wardell Curry"/>
    <x v="1"/>
    <n v="44100000"/>
    <x v="1"/>
    <n v="442800"/>
    <n v="591300"/>
    <x v="1"/>
    <n v="119"/>
    <x v="0"/>
  </r>
  <r>
    <x v="122"/>
    <s v="Luis Suarez"/>
    <x v="1"/>
    <n v="43800000"/>
    <x v="3"/>
    <n v="263400"/>
    <n v="397000"/>
    <x v="1"/>
    <n v="120"/>
    <x v="0"/>
  </r>
  <r>
    <x v="123"/>
    <s v="ðŸ› Gusttavo Lima ðŸ›"/>
    <x v="3"/>
    <n v="43600000"/>
    <x v="3"/>
    <n v="95400"/>
    <n v="157600"/>
    <x v="1"/>
    <n v="121"/>
    <x v="0"/>
  </r>
  <r>
    <x v="128"/>
    <e v="#NAME?"/>
    <x v="3"/>
    <n v="43600000"/>
    <x v="3"/>
    <n v="102700"/>
    <n v="138200"/>
    <x v="1"/>
    <n v="122"/>
    <x v="0"/>
  </r>
  <r>
    <x v="124"/>
    <s v="NICKY JAM"/>
    <x v="3"/>
    <n v="43300000"/>
    <x v="11"/>
    <n v="54600"/>
    <n v="66700"/>
    <x v="1"/>
    <n v="123"/>
    <x v="0"/>
  </r>
  <r>
    <x v="129"/>
    <s v="Hrithik Roshan"/>
    <x v="4"/>
    <n v="43200000"/>
    <x v="0"/>
    <n v="1000000"/>
    <n v="1300000"/>
    <x v="1"/>
    <n v="124"/>
    <x v="0"/>
  </r>
  <r>
    <x v="130"/>
    <s v="Jannat Zubair Rahmani"/>
    <x v="4"/>
    <n v="43100000"/>
    <x v="0"/>
    <n v="617300"/>
    <n v="753400"/>
    <x v="1"/>
    <n v="125"/>
    <x v="0"/>
  </r>
  <r>
    <x v="125"/>
    <s v="Bruna Marquezine"/>
    <x v="4"/>
    <n v="43000000"/>
    <x v="3"/>
    <n v="102500"/>
    <n v="176200"/>
    <x v="1"/>
    <n v="126"/>
    <x v="0"/>
  </r>
  <r>
    <x v="120"/>
    <s v="Cara Delevingne"/>
    <x v="2"/>
    <n v="43000000"/>
    <x v="1"/>
    <n v="120000"/>
    <n v="166300"/>
    <x v="1"/>
    <n v="127"/>
    <x v="0"/>
  </r>
  <r>
    <x v="132"/>
    <s v="VarunDhawan"/>
    <x v="4"/>
    <n v="42900000"/>
    <x v="0"/>
    <n v="257600.00000000003"/>
    <n v="312900"/>
    <x v="1"/>
    <n v="128"/>
    <x v="0"/>
  </r>
  <r>
    <x v="153"/>
    <s v="ì „ ì •êµ­ ì´ì˜¬ì‹œë‹¤"/>
    <x v="3"/>
    <n v="41800000"/>
    <x v="14"/>
    <n v="4900000"/>
    <m/>
    <x v="1"/>
    <n v="129"/>
    <x v="1"/>
  </r>
  <r>
    <x v="136"/>
    <s v="Kapil Sharma"/>
    <x v="4"/>
    <n v="41700000"/>
    <x v="0"/>
    <n v="293400"/>
    <n v="332900"/>
    <x v="1"/>
    <n v="130"/>
    <x v="0"/>
  </r>
  <r>
    <x v="134"/>
    <s v="Britney Spears"/>
    <x v="3"/>
    <n v="41600000"/>
    <x v="1"/>
    <n v="494600"/>
    <n v="685600"/>
    <x v="1"/>
    <n v="131"/>
    <x v="0"/>
  </r>
  <r>
    <x v="141"/>
    <s v="Nora Fatehi"/>
    <x v="4"/>
    <n v="40900000"/>
    <x v="0"/>
    <n v="489700"/>
    <n v="601500"/>
    <x v="1"/>
    <n v="132"/>
    <x v="0"/>
  </r>
  <r>
    <x v="135"/>
    <s v="Jennifer Aniston"/>
    <x v="4"/>
    <n v="40700000"/>
    <x v="3"/>
    <n v="624800"/>
    <n v="907700"/>
    <x v="1"/>
    <n v="133"/>
    <x v="0"/>
  </r>
  <r>
    <x v="142"/>
    <m/>
    <x v="3"/>
    <n v="40600000"/>
    <x v="1"/>
    <n v="3500000"/>
    <n v="5500000"/>
    <x v="1"/>
    <n v="134"/>
    <x v="0"/>
  </r>
  <r>
    <x v="133"/>
    <s v="Addison Rae"/>
    <x v="4"/>
    <n v="40500000"/>
    <x v="1"/>
    <n v="569500"/>
    <n v="880100"/>
    <x v="1"/>
    <n v="135"/>
    <x v="0"/>
  </r>
  <r>
    <x v="137"/>
    <s v="Marina Ruy Barbosa"/>
    <x v="4"/>
    <n v="40500000"/>
    <x v="3"/>
    <n v="307100"/>
    <n v="467600"/>
    <x v="1"/>
    <n v="136"/>
    <x v="0"/>
  </r>
  <r>
    <x v="138"/>
    <s v="Sara Ali Khan"/>
    <x v="4"/>
    <n v="40500000"/>
    <x v="0"/>
    <n v="774400"/>
    <n v="945600"/>
    <x v="1"/>
    <n v="137"/>
    <x v="0"/>
  </r>
  <r>
    <x v="140"/>
    <s v="Ranveer Singh"/>
    <x v="4"/>
    <n v="39900000"/>
    <x v="0"/>
    <n v="138300"/>
    <n v="178200"/>
    <x v="1"/>
    <n v="138"/>
    <x v="0"/>
  </r>
  <r>
    <x v="147"/>
    <s v="The Weeknd"/>
    <x v="3"/>
    <n v="39900000"/>
    <x v="1"/>
    <n v="728400"/>
    <n v="989300"/>
    <x v="1"/>
    <n v="139"/>
    <x v="0"/>
  </r>
  <r>
    <x v="139"/>
    <s v="Andres Iniesta"/>
    <x v="1"/>
    <n v="39600000"/>
    <x v="4"/>
    <n v="63000"/>
    <n v="91700"/>
    <x v="1"/>
    <n v="140"/>
    <x v="0"/>
  </r>
  <r>
    <x v="149"/>
    <s v="Liverpool Football Club"/>
    <x v="1"/>
    <n v="39400000"/>
    <x v="10"/>
    <n v="127300"/>
    <n v="176900"/>
    <x v="1"/>
    <n v="141"/>
    <x v="0"/>
  </r>
  <r>
    <x v="145"/>
    <s v="Ed Sheeran"/>
    <x v="3"/>
    <n v="39200000"/>
    <x v="1"/>
    <n v="130000"/>
    <n v="177400"/>
    <x v="1"/>
    <n v="142"/>
    <x v="0"/>
  </r>
  <r>
    <x v="146"/>
    <s v="Natasha Wilona"/>
    <x v="4"/>
    <n v="38700000"/>
    <x v="5"/>
    <n v="110700"/>
    <n v="132400"/>
    <x v="1"/>
    <n v="143"/>
    <x v="0"/>
  </r>
  <r>
    <x v="150"/>
    <s v="Georgina RodriÌguez"/>
    <x v="6"/>
    <n v="38600000"/>
    <x v="0"/>
    <n v="2000000"/>
    <n v="2900000"/>
    <x v="1"/>
    <n v="144"/>
    <x v="0"/>
  </r>
  <r>
    <x v="148"/>
    <s v="chrissy teigen"/>
    <x v="7"/>
    <n v="38300000"/>
    <x v="1"/>
    <n v="56000"/>
    <n v="72000"/>
    <x v="1"/>
    <n v="145"/>
    <x v="0"/>
  </r>
  <r>
    <x v="251"/>
    <s v="Wiz Khalifa"/>
    <x v="3"/>
    <n v="38300000"/>
    <x v="0"/>
    <n v="55000"/>
    <n v="75600"/>
    <x v="1"/>
    <n v="146"/>
    <x v="0"/>
  </r>
  <r>
    <x v="154"/>
    <s v="Virginia Fonseca Costa"/>
    <x v="7"/>
    <n v="38100000"/>
    <x v="3"/>
    <n v="465700"/>
    <n v="727200"/>
    <x v="1"/>
    <n v="147"/>
    <x v="0"/>
  </r>
  <r>
    <x v="163"/>
    <s v="Anushka Sen"/>
    <x v="4"/>
    <n v="37600000"/>
    <x v="0"/>
    <n v="388400"/>
    <n v="451800"/>
    <x v="1"/>
    <n v="148"/>
    <x v="0"/>
  </r>
  <r>
    <x v="151"/>
    <s v="Marvel Studios"/>
    <x v="4"/>
    <n v="37400000"/>
    <x v="0"/>
    <n v="126900"/>
    <n v="142100"/>
    <x v="1"/>
    <n v="149"/>
    <x v="0"/>
  </r>
  <r>
    <x v="179"/>
    <s v="JIMIN"/>
    <x v="3"/>
    <n v="37000000"/>
    <x v="14"/>
    <n v="11800000"/>
    <m/>
    <x v="1"/>
    <n v="150"/>
    <x v="2"/>
  </r>
  <r>
    <x v="158"/>
    <s v="Chris Pratt"/>
    <x v="4"/>
    <n v="37000000"/>
    <x v="1"/>
    <n v="278200"/>
    <n v="364000"/>
    <x v="1"/>
    <n v="151"/>
    <x v="0"/>
  </r>
  <r>
    <x v="162"/>
    <s v="Parineeti Chopra"/>
    <x v="4"/>
    <n v="36800000"/>
    <x v="0"/>
    <n v="194700"/>
    <n v="224200"/>
    <x v="1"/>
    <n v="152"/>
    <x v="0"/>
  </r>
  <r>
    <x v="155"/>
    <s v="Daniel Alves"/>
    <x v="1"/>
    <n v="36600000"/>
    <x v="3"/>
    <n v="66200"/>
    <n v="102100"/>
    <x v="1"/>
    <n v="153"/>
    <x v="0"/>
  </r>
  <r>
    <x v="186"/>
    <s v="Jin of BTS"/>
    <x v="3"/>
    <n v="36600000"/>
    <x v="1"/>
    <n v="9300000"/>
    <n v="9300000"/>
    <x v="1"/>
    <n v="154"/>
    <x v="0"/>
  </r>
  <r>
    <x v="184"/>
    <s v="jhope"/>
    <x v="3"/>
    <n v="36600000"/>
    <x v="14"/>
    <n v="9400000"/>
    <n v="9400000"/>
    <x v="1"/>
    <n v="155"/>
    <x v="0"/>
  </r>
  <r>
    <x v="157"/>
    <s v="Antoine Griezmann"/>
    <x v="1"/>
    <n v="36300000"/>
    <x v="4"/>
    <n v="85700"/>
    <n v="138100"/>
    <x v="1"/>
    <n v="156"/>
    <x v="0"/>
  </r>
  <r>
    <x v="176"/>
    <s v="Burak OÌˆzdemir"/>
    <x v="11"/>
    <n v="36100000"/>
    <x v="13"/>
    <n v="504000"/>
    <n v="683600"/>
    <x v="1"/>
    <n v="157"/>
    <x v="0"/>
  </r>
  <r>
    <x v="156"/>
    <s v="Marshall Mathers"/>
    <x v="4"/>
    <n v="36100000"/>
    <x v="7"/>
    <n v="442800"/>
    <n v="571600"/>
    <x v="1"/>
    <n v="158"/>
    <x v="0"/>
  </r>
  <r>
    <x v="152"/>
    <s v="Cole Sprouse"/>
    <x v="2"/>
    <n v="36000000"/>
    <x v="1"/>
    <n v="653600"/>
    <n v="854900"/>
    <x v="1"/>
    <n v="159"/>
    <x v="0"/>
  </r>
  <r>
    <x v="176"/>
    <s v="Burak OÌˆzdemir"/>
    <x v="11"/>
    <n v="36000000"/>
    <x v="13"/>
    <n v="531800"/>
    <n v="722100"/>
    <x v="1"/>
    <n v="160"/>
    <x v="0"/>
  </r>
  <r>
    <x v="193"/>
    <s v="SUGA of BTS ë¯¼ìœ¤ê¸°"/>
    <x v="6"/>
    <n v="35900000"/>
    <x v="14"/>
    <n v="10200000"/>
    <m/>
    <x v="1"/>
    <n v="161"/>
    <x v="3"/>
  </r>
  <r>
    <x v="160"/>
    <s v="NATTI NATASHA"/>
    <x v="3"/>
    <n v="35900000"/>
    <x v="6"/>
    <n v="162200"/>
    <n v="196100"/>
    <x v="1"/>
    <n v="162"/>
    <x v="0"/>
  </r>
  <r>
    <x v="159"/>
    <s v="Barack Obama"/>
    <x v="9"/>
    <n v="35400000"/>
    <x v="1"/>
    <n v="84900"/>
    <n v="100400"/>
    <x v="1"/>
    <n v="163"/>
    <x v="0"/>
  </r>
  <r>
    <x v="166"/>
    <s v="Tiger Shroff"/>
    <x v="4"/>
    <n v="35300000"/>
    <x v="0"/>
    <n v="261600.00000000003"/>
    <n v="318100"/>
    <x v="1"/>
    <n v="164"/>
    <x v="0"/>
  </r>
  <r>
    <x v="172"/>
    <s v="Shahid Kapoor"/>
    <x v="4"/>
    <n v="35200000"/>
    <x v="0"/>
    <n v="644700"/>
    <n v="730700"/>
    <x v="1"/>
    <n v="165"/>
    <x v="0"/>
  </r>
  <r>
    <x v="165"/>
    <s v="KIM LOAIZA ðŸ–¤"/>
    <x v="2"/>
    <n v="35000000"/>
    <x v="6"/>
    <n v="1300000"/>
    <n v="1600000"/>
    <x v="1"/>
    <n v="166"/>
    <x v="0"/>
  </r>
  <r>
    <x v="182"/>
    <s v="T-Raww"/>
    <x v="3"/>
    <n v="35000000"/>
    <x v="1"/>
    <n v="600000"/>
    <n v="895800"/>
    <x v="1"/>
    <n v="167"/>
    <x v="0"/>
  </r>
  <r>
    <x v="171"/>
    <s v="Sachin Tendulkar"/>
    <x v="1"/>
    <n v="34900000"/>
    <x v="0"/>
    <n v="204100"/>
    <n v="243000"/>
    <x v="1"/>
    <n v="168"/>
    <x v="0"/>
  </r>
  <r>
    <x v="174"/>
    <s v="Chelsea FC"/>
    <x v="1"/>
    <n v="34700000"/>
    <x v="5"/>
    <n v="88300"/>
    <n v="133100"/>
    <x v="1"/>
    <n v="169"/>
    <x v="0"/>
  </r>
  <r>
    <x v="168"/>
    <s v="Simone Mendes"/>
    <x v="3"/>
    <n v="34700000"/>
    <x v="3"/>
    <n v="176700"/>
    <n v="223700"/>
    <x v="1"/>
    <n v="170"/>
    <x v="0"/>
  </r>
  <r>
    <x v="168"/>
    <s v="Simone Mendes"/>
    <x v="3"/>
    <n v="34700000"/>
    <x v="3"/>
    <n v="140900"/>
    <n v="177100"/>
    <x v="1"/>
    <n v="171"/>
    <x v="0"/>
  </r>
  <r>
    <x v="178"/>
    <s v="House of Highlights"/>
    <x v="1"/>
    <n v="34600000"/>
    <x v="1"/>
    <n v="121500"/>
    <n v="223100"/>
    <x v="1"/>
    <n v="172"/>
    <x v="0"/>
  </r>
  <r>
    <x v="252"/>
    <s v="Veveta"/>
    <x v="3"/>
    <n v="34600000"/>
    <x v="3"/>
    <n v="57000"/>
    <n v="74400"/>
    <x v="1"/>
    <n v="173"/>
    <x v="0"/>
  </r>
  <r>
    <x v="170"/>
    <s v="Danna Paola"/>
    <x v="3"/>
    <n v="34200000"/>
    <x v="6"/>
    <n v="571300"/>
    <n v="829800"/>
    <x v="1"/>
    <n v="174"/>
    <x v="0"/>
  </r>
  <r>
    <x v="188"/>
    <s v="Toni Kroos"/>
    <x v="1"/>
    <n v="34100000"/>
    <x v="17"/>
    <n v="417100"/>
    <n v="565000"/>
    <x v="1"/>
    <n v="175"/>
    <x v="0"/>
  </r>
  <r>
    <x v="167"/>
    <s v="Juliette"/>
    <x v="4"/>
    <n v="33800000"/>
    <x v="3"/>
    <n v="178100"/>
    <n v="282100"/>
    <x v="1"/>
    <n v="176"/>
    <x v="0"/>
  </r>
  <r>
    <x v="180"/>
    <s v="Shay Mitchell"/>
    <x v="4"/>
    <n v="33600000"/>
    <x v="1"/>
    <n v="240100"/>
    <n v="337200"/>
    <x v="1"/>
    <n v="177"/>
    <x v="0"/>
  </r>
  <r>
    <x v="173"/>
    <s v="Ð¥Ð°Ð±Ð¸Ð± ÐÑƒÑ€Ð¼Ð°Ð³Ð¾Ð¼ÐµÐ´Ð¾Ð²"/>
    <x v="1"/>
    <n v="33500000"/>
    <x v="15"/>
    <n v="119800"/>
    <n v="168600"/>
    <x v="1"/>
    <n v="178"/>
    <x v="0"/>
  </r>
  <r>
    <x v="189"/>
    <s v="FC Bayern"/>
    <x v="1"/>
    <n v="33100000"/>
    <x v="17"/>
    <n v="214900"/>
    <n v="314600"/>
    <x v="1"/>
    <n v="179"/>
    <x v="0"/>
  </r>
  <r>
    <x v="181"/>
    <s v="Nancy Ajram"/>
    <x v="3"/>
    <n v="33000000"/>
    <x v="16"/>
    <n v="117000"/>
    <n v="150800"/>
    <x v="1"/>
    <n v="180"/>
    <x v="0"/>
  </r>
  <r>
    <x v="198"/>
    <s v="zidane"/>
    <x v="1"/>
    <n v="33000000"/>
    <x v="4"/>
    <n v="412400"/>
    <n v="560800"/>
    <x v="1"/>
    <n v="181"/>
    <x v="0"/>
  </r>
  <r>
    <x v="198"/>
    <s v="zidane"/>
    <x v="1"/>
    <n v="33000000"/>
    <x v="4"/>
    <n v="412400"/>
    <n v="560800"/>
    <x v="1"/>
    <n v="182"/>
    <x v="0"/>
  </r>
  <r>
    <x v="177"/>
    <s v="Dan Bilzerian"/>
    <x v="4"/>
    <n v="32900000"/>
    <x v="0"/>
    <n v="1300000"/>
    <n v="2200000"/>
    <x v="1"/>
    <n v="183"/>
    <x v="0"/>
  </r>
  <r>
    <x v="187"/>
    <s v="Sonam Kapoor Ahuja"/>
    <x v="2"/>
    <n v="32900000"/>
    <x v="0"/>
    <n v="178300"/>
    <n v="210800"/>
    <x v="1"/>
    <n v="184"/>
    <x v="0"/>
  </r>
  <r>
    <x v="194"/>
    <s v="Guru Randhawa"/>
    <x v="3"/>
    <n v="32799999.999999996"/>
    <x v="0"/>
    <n v="161200"/>
    <n v="197100"/>
    <x v="1"/>
    <n v="185"/>
    <x v="0"/>
  </r>
  <r>
    <x v="253"/>
    <s v="Manchester City"/>
    <x v="1"/>
    <n v="32799999.999999996"/>
    <x v="10"/>
    <n v="92400"/>
    <n v="126000"/>
    <x v="1"/>
    <n v="186"/>
    <x v="0"/>
  </r>
  <r>
    <x v="183"/>
    <s v="Nick Jonas"/>
    <x v="3"/>
    <n v="32799999.999999996"/>
    <x v="1"/>
    <n v="164200"/>
    <n v="234900"/>
    <x v="1"/>
    <n v="187"/>
    <x v="0"/>
  </r>
  <r>
    <x v="197"/>
    <s v="Becky G"/>
    <x v="3"/>
    <n v="32700000.000000004"/>
    <x v="6"/>
    <n v="258000"/>
    <n v="311200"/>
    <x v="1"/>
    <n v="188"/>
    <x v="0"/>
  </r>
  <r>
    <x v="202"/>
    <s v="Avneet Kaur Official"/>
    <x v="4"/>
    <n v="32100000"/>
    <x v="0"/>
    <n v="266900"/>
    <n v="325000"/>
    <x v="1"/>
    <n v="189"/>
    <x v="0"/>
  </r>
  <r>
    <x v="195"/>
    <s v="Ciara"/>
    <x v="3"/>
    <n v="32100000"/>
    <x v="1"/>
    <n v="97700"/>
    <n v="132500"/>
    <x v="1"/>
    <n v="190"/>
    <x v="0"/>
  </r>
  <r>
    <x v="208"/>
    <s v="Rashmika Mandanna"/>
    <x v="4"/>
    <n v="32100000"/>
    <x v="0"/>
    <n v="1500000"/>
    <n v="1700000"/>
    <x v="1"/>
    <n v="191"/>
    <x v="0"/>
  </r>
  <r>
    <x v="191"/>
    <s v="Lamborghini"/>
    <x v="12"/>
    <n v="32000000"/>
    <x v="0"/>
    <n v="137000"/>
    <n v="187500"/>
    <x v="1"/>
    <n v="192"/>
    <x v="0"/>
  </r>
  <r>
    <x v="200"/>
    <s v="Madhuri Dixit"/>
    <x v="4"/>
    <n v="32000000"/>
    <x v="0"/>
    <n v="230400"/>
    <n v="266500"/>
    <x v="1"/>
    <n v="193"/>
    <x v="0"/>
  </r>
  <r>
    <x v="203"/>
    <m/>
    <x v="3"/>
    <n v="31900000"/>
    <x v="5"/>
    <n v="45100"/>
    <n v="69000"/>
    <x v="1"/>
    <n v="194"/>
    <x v="0"/>
  </r>
  <r>
    <x v="203"/>
    <m/>
    <x v="3"/>
    <n v="31900000"/>
    <x v="5"/>
    <n v="45100"/>
    <n v="69000"/>
    <x v="1"/>
    <n v="195"/>
    <x v="0"/>
  </r>
  <r>
    <x v="199"/>
    <s v="Sarwendah29"/>
    <x v="3"/>
    <n v="31900000"/>
    <x v="5"/>
    <n v="67200"/>
    <n v="79600"/>
    <x v="1"/>
    <n v="196"/>
    <x v="0"/>
  </r>
  <r>
    <x v="192"/>
    <s v="Pubity"/>
    <x v="10"/>
    <n v="31800000"/>
    <x v="1"/>
    <n v="192200"/>
    <n v="281700"/>
    <x v="1"/>
    <n v="197"/>
    <x v="0"/>
  </r>
  <r>
    <x v="201"/>
    <s v="Madison Beer"/>
    <x v="3"/>
    <n v="31600000"/>
    <x v="1"/>
    <n v="498000"/>
    <n v="744000"/>
    <x v="1"/>
    <n v="198"/>
    <x v="0"/>
  </r>
  <r>
    <x v="210"/>
    <s v="Netflix Brasil"/>
    <x v="7"/>
    <n v="31500000"/>
    <x v="3"/>
    <n v="206900"/>
    <n v="354300"/>
    <x v="1"/>
    <n v="199"/>
    <x v="0"/>
  </r>
  <r>
    <x v="204"/>
    <s v="RICIS"/>
    <x v="6"/>
    <n v="31200000"/>
    <x v="5"/>
    <n v="607300"/>
    <n v="742100"/>
    <x v="1"/>
    <n v="200"/>
    <x v="0"/>
  </r>
  <r>
    <x v="209"/>
    <s v="SportsCenter"/>
    <x v="1"/>
    <n v="31100000"/>
    <x v="1"/>
    <n v="113000"/>
    <n v="204000"/>
    <x v="1"/>
    <n v="201"/>
    <x v="0"/>
  </r>
  <r>
    <x v="207"/>
    <s v="Amitabh Bachchan"/>
    <x v="4"/>
    <n v="30700000"/>
    <x v="0"/>
    <n v="173000"/>
    <n v="199300"/>
    <x v="1"/>
    <n v="202"/>
    <x v="0"/>
  </r>
  <r>
    <x v="207"/>
    <s v="Amitabh Bachchan"/>
    <x v="4"/>
    <n v="30600000"/>
    <x v="0"/>
    <n v="202200"/>
    <n v="233700"/>
    <x v="1"/>
    <n v="203"/>
    <x v="0"/>
  </r>
  <r>
    <x v="254"/>
    <s v="Jason Statham"/>
    <x v="4"/>
    <n v="30600000"/>
    <x v="7"/>
    <n v="549600"/>
    <n v="810000"/>
    <x v="1"/>
    <n v="204"/>
    <x v="0"/>
  </r>
  <r>
    <x v="205"/>
    <m/>
    <x v="4"/>
    <n v="30500000"/>
    <x v="1"/>
    <n v="167200"/>
    <n v="190500"/>
    <x v="1"/>
    <n v="205"/>
    <x v="0"/>
  </r>
  <r>
    <x v="212"/>
    <s v="Netflix US"/>
    <x v="4"/>
    <n v="30400000"/>
    <x v="3"/>
    <n v="65000"/>
    <n v="105600"/>
    <x v="1"/>
    <n v="206"/>
    <x v="0"/>
  </r>
  <r>
    <x v="214"/>
    <s v="Niall Horan"/>
    <x v="3"/>
    <n v="30100000"/>
    <x v="1"/>
    <n v="1200000"/>
    <n v="1800000"/>
    <x v="1"/>
    <n v="207"/>
    <x v="0"/>
  </r>
  <r>
    <x v="221"/>
    <s v="halsey"/>
    <x v="3"/>
    <n v="30000000"/>
    <x v="1"/>
    <n v="442800"/>
    <n v="581300"/>
    <x v="1"/>
    <n v="208"/>
    <x v="0"/>
  </r>
  <r>
    <x v="220"/>
    <s v="á„‹á…µá„†á…µá†«á„’á…© leeminho"/>
    <x v="4"/>
    <n v="29900000"/>
    <x v="5"/>
    <n v="2500000"/>
    <n v="3300000"/>
    <x v="1"/>
    <n v="209"/>
    <x v="0"/>
  </r>
  <r>
    <x v="223"/>
    <s v="Shah Rukh Khan"/>
    <x v="4"/>
    <n v="29900000"/>
    <x v="0"/>
    <n v="1000000"/>
    <n v="1300000"/>
    <x v="1"/>
    <n v="210"/>
    <x v="0"/>
  </r>
  <r>
    <x v="224"/>
    <s v="Juanpa Zurita"/>
    <x v="4"/>
    <n v="29700000"/>
    <x v="6"/>
    <n v="127200"/>
    <n v="182000"/>
    <x v="1"/>
    <n v="211"/>
    <x v="0"/>
  </r>
  <r>
    <x v="217"/>
    <s v="Emily Ratajkowski"/>
    <x v="2"/>
    <n v="29400000"/>
    <x v="1"/>
    <n v="431700"/>
    <n v="688800"/>
    <x v="1"/>
    <n v="212"/>
    <x v="0"/>
  </r>
  <r>
    <x v="255"/>
    <s v="marshmello"/>
    <x v="3"/>
    <n v="29400000"/>
    <x v="1"/>
    <n v="601300"/>
    <m/>
    <x v="1"/>
    <n v="213"/>
    <x v="4"/>
  </r>
  <r>
    <x v="255"/>
    <s v="marshmello"/>
    <x v="3"/>
    <n v="29400000"/>
    <x v="1"/>
    <n v="536800"/>
    <m/>
    <x v="1"/>
    <n v="214"/>
    <x v="4"/>
  </r>
  <r>
    <x v="218"/>
    <s v="Ester ðŸŒ™"/>
    <x v="4"/>
    <n v="29300000"/>
    <x v="15"/>
    <n v="2300000"/>
    <n v="3400000"/>
    <x v="1"/>
    <n v="215"/>
    <x v="0"/>
  </r>
  <r>
    <x v="227"/>
    <s v="Sayyed Arishfa Khan ðŸ’Ž"/>
    <x v="4"/>
    <n v="29100000"/>
    <x v="0"/>
    <n v="152200"/>
    <n v="184900"/>
    <x v="1"/>
    <n v="216"/>
    <x v="0"/>
  </r>
  <r>
    <x v="227"/>
    <s v="Sayyed Arishfa Khan ðŸ’Ž"/>
    <x v="4"/>
    <n v="29100000"/>
    <x v="0"/>
    <n v="152200"/>
    <n v="184900"/>
    <x v="1"/>
    <n v="217"/>
    <x v="0"/>
  </r>
  <r>
    <x v="226"/>
    <s v="Megan Thee Stallion"/>
    <x v="3"/>
    <n v="29100000"/>
    <x v="1"/>
    <n v="511500"/>
    <n v="891700"/>
    <x v="1"/>
    <n v="218"/>
    <x v="0"/>
  </r>
  <r>
    <x v="237"/>
    <s v="ì°¨ì€ìš°"/>
    <x v="3"/>
    <n v="28900000"/>
    <x v="5"/>
    <n v="3700000"/>
    <n v="4600000"/>
    <x v="1"/>
    <n v="219"/>
    <x v="0"/>
  </r>
  <r>
    <x v="222"/>
    <s v="PlayStation"/>
    <x v="13"/>
    <n v="28900000"/>
    <x v="1"/>
    <n v="64000"/>
    <n v="77300"/>
    <x v="1"/>
    <n v="220"/>
    <x v="0"/>
  </r>
  <r>
    <x v="222"/>
    <s v="PlayStation"/>
    <x v="13"/>
    <n v="28900000"/>
    <x v="1"/>
    <n v="64000"/>
    <n v="77300"/>
    <x v="1"/>
    <n v="221"/>
    <x v="0"/>
  </r>
  <r>
    <x v="230"/>
    <s v="â€œREAL HASTA LA MUERTEâ€"/>
    <x v="3"/>
    <n v="28700000"/>
    <x v="4"/>
    <n v="382000"/>
    <n v="587400"/>
    <x v="1"/>
    <n v="222"/>
    <x v="0"/>
  </r>
  <r>
    <x v="239"/>
    <s v="Jackson Wang"/>
    <x v="3"/>
    <n v="28700000"/>
    <x v="18"/>
    <n v="1200000"/>
    <n v="1400000"/>
    <x v="1"/>
    <n v="223"/>
    <x v="0"/>
  </r>
  <r>
    <x v="235"/>
    <s v="Lewis Hamilton"/>
    <x v="1"/>
    <n v="28700000"/>
    <x v="3"/>
    <n v="538200"/>
    <n v="773400"/>
    <x v="1"/>
    <n v="224"/>
    <x v="0"/>
  </r>
  <r>
    <x v="228"/>
    <s v="Giovanna Ewbank"/>
    <x v="4"/>
    <n v="28400000"/>
    <x v="3"/>
    <n v="78400"/>
    <n v="125300"/>
    <x v="1"/>
    <n v="225"/>
    <x v="0"/>
  </r>
  <r>
    <x v="256"/>
    <s v="Floyd Mayweather"/>
    <x v="1"/>
    <n v="28300000"/>
    <x v="1"/>
    <n v="73200"/>
    <n v="127700"/>
    <x v="1"/>
    <n v="226"/>
    <x v="0"/>
  </r>
  <r>
    <x v="238"/>
    <s v="Hande ErcÌ§el"/>
    <x v="4"/>
    <n v="28300000"/>
    <x v="13"/>
    <n v="1600000"/>
    <n v="2100000"/>
    <x v="1"/>
    <n v="227"/>
    <x v="0"/>
  </r>
  <r>
    <x v="233"/>
    <s v="Reese Witherspoon"/>
    <x v="4"/>
    <n v="28100000"/>
    <x v="1"/>
    <n v="89400"/>
    <n v="107900"/>
    <x v="1"/>
    <n v="228"/>
    <x v="0"/>
  </r>
  <r>
    <x v="257"/>
    <s v="FIFA World Cup"/>
    <x v="1"/>
    <n v="28000000"/>
    <x v="0"/>
    <n v="55800"/>
    <n v="83800"/>
    <x v="1"/>
    <n v="229"/>
    <x v="0"/>
  </r>
  <r>
    <x v="258"/>
    <s v="KATHERINE LANGFORD"/>
    <x v="4"/>
    <n v="27800000"/>
    <x v="0"/>
    <n v="172300"/>
    <n v="247000"/>
    <x v="1"/>
    <n v="230"/>
    <x v="0"/>
  </r>
  <r>
    <x v="232"/>
    <s v="Mia K."/>
    <x v="4"/>
    <n v="27800000"/>
    <x v="0"/>
    <n v="849800"/>
    <n v="1400000"/>
    <x v="1"/>
    <n v="231"/>
    <x v="0"/>
  </r>
  <r>
    <x v="244"/>
    <s v="FAISAL SHAIKH"/>
    <x v="2"/>
    <n v="27700000"/>
    <x v="0"/>
    <n v="381100"/>
    <n v="486800"/>
    <x v="1"/>
    <n v="232"/>
    <x v="0"/>
  </r>
  <r>
    <x v="241"/>
    <s v="Alok"/>
    <x v="3"/>
    <n v="27600000"/>
    <x v="3"/>
    <n v="103900"/>
    <n v="132000"/>
    <x v="1"/>
    <n v="233"/>
    <x v="0"/>
  </r>
  <r>
    <x v="259"/>
    <s v="C A M I L O"/>
    <x v="3"/>
    <n v="27400000"/>
    <x v="2"/>
    <n v="197700"/>
    <n v="314700"/>
    <x v="1"/>
    <n v="234"/>
    <x v="0"/>
  </r>
  <r>
    <x v="246"/>
    <s v="Chiara Ferragni âœ¨"/>
    <x v="15"/>
    <n v="27400000"/>
    <x v="9"/>
    <n v="168600"/>
    <n v="280600"/>
    <x v="1"/>
    <n v="235"/>
    <x v="0"/>
  </r>
  <r>
    <x v="240"/>
    <s v="Sabrina Carpenter"/>
    <x v="3"/>
    <n v="27400000"/>
    <x v="3"/>
    <n v="839200"/>
    <n v="1000000"/>
    <x v="1"/>
    <n v="236"/>
    <x v="0"/>
  </r>
  <r>
    <x v="260"/>
    <s v="Ludmilla"/>
    <x v="3"/>
    <n v="27300000"/>
    <x v="3"/>
    <n v="99500"/>
    <n v="147400"/>
    <x v="1"/>
    <n v="237"/>
    <x v="0"/>
  </r>
  <r>
    <x v="261"/>
    <s v="Scott Disick"/>
    <x v="6"/>
    <n v="27200000"/>
    <x v="1"/>
    <n v="73900"/>
    <n v="112700"/>
    <x v="1"/>
    <n v="238"/>
    <x v="0"/>
  </r>
  <r>
    <x v="248"/>
    <s v="BAD MI âš¡ï¸ MIRELLA"/>
    <x v="3"/>
    <n v="27200000"/>
    <x v="3"/>
    <n v="111400"/>
    <n v="236100"/>
    <x v="1"/>
    <n v="239"/>
    <x v="0"/>
  </r>
  <r>
    <x v="262"/>
    <s v="Riyaz Aly"/>
    <x v="6"/>
    <n v="27100000"/>
    <x v="0"/>
    <n v="284300"/>
    <n v="371500"/>
    <x v="1"/>
    <n v="240"/>
    <x v="0"/>
  </r>
  <r>
    <x v="263"/>
    <s v="Eden Hazard"/>
    <x v="1"/>
    <n v="27000000"/>
    <x v="4"/>
    <n v="677100"/>
    <n v="1100000"/>
    <x v="1"/>
    <n v="241"/>
    <x v="0"/>
  </r>
  <r>
    <x v="243"/>
    <s v="Lily Collins"/>
    <x v="4"/>
    <n v="27000000"/>
    <x v="1"/>
    <n v="186700"/>
    <n v="277600"/>
    <x v="1"/>
    <n v="242"/>
    <x v="0"/>
  </r>
  <r>
    <x v="264"/>
    <s v="á„‹á…µá„Œá…µá„€á…³á†· IU"/>
    <x v="3"/>
    <n v="26900000"/>
    <x v="14"/>
    <n v="2500000"/>
    <n v="3000000"/>
    <x v="1"/>
    <n v="243"/>
    <x v="0"/>
  </r>
  <r>
    <x v="265"/>
    <s v="Olivia Rodrigo"/>
    <x v="3"/>
    <n v="26700000"/>
    <x v="0"/>
    <n v="2200000"/>
    <n v="2800000"/>
    <x v="1"/>
    <n v="244"/>
    <x v="0"/>
  </r>
  <r>
    <x v="266"/>
    <s v="Robert Lewandowski"/>
    <x v="1"/>
    <n v="26600000"/>
    <x v="19"/>
    <n v="381900"/>
    <n v="486000"/>
    <x v="1"/>
    <n v="245"/>
    <x v="0"/>
  </r>
  <r>
    <x v="267"/>
    <s v="EA SPORTS FIFA"/>
    <x v="1"/>
    <n v="26600000"/>
    <x v="4"/>
    <n v="81100"/>
    <n v="136100"/>
    <x v="1"/>
    <n v="246"/>
    <x v="0"/>
  </r>
  <r>
    <x v="268"/>
    <s v="Porsche"/>
    <x v="12"/>
    <n v="26600000"/>
    <x v="1"/>
    <n v="64700"/>
    <n v="81500"/>
    <x v="1"/>
    <n v="247"/>
    <x v="0"/>
  </r>
  <r>
    <x v="268"/>
    <s v="Porsche"/>
    <x v="12"/>
    <n v="26600000"/>
    <x v="1"/>
    <n v="64700"/>
    <n v="81500"/>
    <x v="1"/>
    <n v="248"/>
    <x v="0"/>
  </r>
  <r>
    <x v="247"/>
    <s v="Sommer Ray"/>
    <x v="2"/>
    <n v="26600000"/>
    <x v="1"/>
    <n v="176400"/>
    <n v="278100"/>
    <x v="1"/>
    <n v="249"/>
    <x v="0"/>
  </r>
  <r>
    <x v="269"/>
    <s v="Aurelie Hermansyah Atta"/>
    <x v="3"/>
    <n v="26400000"/>
    <x v="5"/>
    <n v="236900"/>
    <n v="299200"/>
    <x v="1"/>
    <n v="250"/>
    <x v="0"/>
  </r>
  <r>
    <x v="0"/>
    <s v="Instagram"/>
    <x v="0"/>
    <n v="546600000"/>
    <x v="0"/>
    <n v="285400"/>
    <n v="356600"/>
    <x v="2"/>
    <n v="1"/>
    <x v="0"/>
  </r>
  <r>
    <x v="1"/>
    <s v="Cristiano Ronaldo"/>
    <x v="1"/>
    <n v="477900000"/>
    <x v="0"/>
    <n v="5000000"/>
    <n v="6200000"/>
    <x v="2"/>
    <n v="2"/>
    <x v="0"/>
  </r>
  <r>
    <x v="2"/>
    <s v="Kylie ðŸ¤"/>
    <x v="2"/>
    <n v="368100000"/>
    <x v="1"/>
    <n v="3500000"/>
    <n v="5500000"/>
    <x v="2"/>
    <n v="3"/>
    <x v="0"/>
  </r>
  <r>
    <x v="3"/>
    <s v="Leo Messi"/>
    <x v="1"/>
    <n v="358600000"/>
    <x v="5"/>
    <n v="2700000"/>
    <n v="3500000"/>
    <x v="2"/>
    <n v="4"/>
    <x v="0"/>
  </r>
  <r>
    <x v="4"/>
    <s v="Selena Gomez"/>
    <x v="3"/>
    <n v="344200000"/>
    <x v="1"/>
    <n v="1800000"/>
    <n v="2400000"/>
    <x v="2"/>
    <n v="5"/>
    <x v="0"/>
  </r>
  <r>
    <x v="5"/>
    <s v="Dwayne Johnson"/>
    <x v="4"/>
    <n v="335900000"/>
    <x v="0"/>
    <n v="375200"/>
    <n v="477500"/>
    <x v="2"/>
    <n v="6"/>
    <x v="0"/>
  </r>
  <r>
    <x v="7"/>
    <s v="Kim Kardashian"/>
    <x v="2"/>
    <n v="329800000"/>
    <x v="1"/>
    <n v="1200000"/>
    <n v="1600000"/>
    <x v="2"/>
    <n v="7"/>
    <x v="0"/>
  </r>
  <r>
    <x v="6"/>
    <s v="Ariana Grande"/>
    <x v="3"/>
    <n v="329600000"/>
    <x v="1"/>
    <n v="2900000"/>
    <n v="4000000"/>
    <x v="2"/>
    <n v="8"/>
    <x v="0"/>
  </r>
  <r>
    <x v="8"/>
    <s v="BeyonceÌ"/>
    <x v="3"/>
    <n v="274100000"/>
    <x v="1"/>
    <n v="1500000"/>
    <n v="2100000"/>
    <x v="2"/>
    <n v="9"/>
    <x v="0"/>
  </r>
  <r>
    <x v="9"/>
    <s v="KhloeÌ Kardashian"/>
    <x v="2"/>
    <n v="268399999.99999997"/>
    <x v="1"/>
    <n v="403100"/>
    <n v="499300"/>
    <x v="2"/>
    <n v="10"/>
    <x v="0"/>
  </r>
  <r>
    <x v="10"/>
    <s v="Justin Bieber"/>
    <x v="3"/>
    <n v="256300000"/>
    <x v="3"/>
    <n v="1300000"/>
    <n v="1800000"/>
    <x v="2"/>
    <n v="11"/>
    <x v="0"/>
  </r>
  <r>
    <x v="11"/>
    <s v="Kendall"/>
    <x v="2"/>
    <n v="255400000"/>
    <x v="1"/>
    <n v="852000"/>
    <n v="1300000"/>
    <x v="2"/>
    <n v="12"/>
    <x v="0"/>
  </r>
  <r>
    <x v="12"/>
    <s v="National Geographic"/>
    <x v="5"/>
    <n v="238300000"/>
    <x v="1"/>
    <n v="78800"/>
    <n v="100300"/>
    <x v="2"/>
    <n v="13"/>
    <x v="0"/>
  </r>
  <r>
    <x v="13"/>
    <s v="Nike"/>
    <x v="2"/>
    <n v="235700000"/>
    <x v="1"/>
    <n v="89700"/>
    <n v="116200"/>
    <x v="2"/>
    <n v="14"/>
    <x v="0"/>
  </r>
  <r>
    <x v="14"/>
    <s v="Taylor Swift"/>
    <x v="3"/>
    <n v="223500000"/>
    <x v="3"/>
    <n v="2500000"/>
    <n v="3300000"/>
    <x v="2"/>
    <n v="15"/>
    <x v="0"/>
  </r>
  <r>
    <x v="15"/>
    <s v="Jennifer Lopez"/>
    <x v="4"/>
    <n v="220900000"/>
    <x v="1"/>
    <n v="830400"/>
    <n v="1100000"/>
    <x v="2"/>
    <n v="16"/>
    <x v="0"/>
  </r>
  <r>
    <x v="16"/>
    <s v="Virat Kohli"/>
    <x v="1"/>
    <n v="212600000"/>
    <x v="0"/>
    <n v="2600000"/>
    <n v="2900000"/>
    <x v="2"/>
    <n v="17"/>
    <x v="0"/>
  </r>
  <r>
    <x v="17"/>
    <s v="Barbie"/>
    <x v="3"/>
    <n v="201800000"/>
    <x v="1"/>
    <n v="486100"/>
    <n v="765500"/>
    <x v="2"/>
    <n v="18"/>
    <x v="0"/>
  </r>
  <r>
    <x v="19"/>
    <s v="Kourtney Kardashian Barker"/>
    <x v="6"/>
    <n v="196400000"/>
    <x v="1"/>
    <n v="1200000"/>
    <n v="1700000"/>
    <x v="2"/>
    <n v="19"/>
    <x v="0"/>
  </r>
  <r>
    <x v="18"/>
    <s v="NJ ðŸ‡§ðŸ‡·"/>
    <x v="1"/>
    <n v="178100000"/>
    <x v="3"/>
    <n v="1500000"/>
    <n v="2200000"/>
    <x v="2"/>
    <n v="20"/>
    <x v="0"/>
  </r>
  <r>
    <x v="21"/>
    <s v="KATY PERRY"/>
    <x v="3"/>
    <n v="171200000"/>
    <x v="3"/>
    <n v="130500"/>
    <n v="168300"/>
    <x v="2"/>
    <n v="21"/>
    <x v="0"/>
  </r>
  <r>
    <x v="22"/>
    <s v="Kevin Hart"/>
    <x v="4"/>
    <n v="152500000"/>
    <x v="1"/>
    <n v="68900"/>
    <n v="87300"/>
    <x v="2"/>
    <n v="22"/>
    <x v="0"/>
  </r>
  <r>
    <x v="23"/>
    <s v="Zendaya"/>
    <x v="4"/>
    <n v="151100000"/>
    <x v="1"/>
    <n v="4300000"/>
    <n v="5800000"/>
    <x v="2"/>
    <n v="23"/>
    <x v="0"/>
  </r>
  <r>
    <x v="25"/>
    <s v="Cardi B"/>
    <x v="3"/>
    <n v="140400000"/>
    <x v="1"/>
    <n v="893800"/>
    <n v="1300000"/>
    <x v="2"/>
    <n v="24"/>
    <x v="0"/>
  </r>
  <r>
    <x v="24"/>
    <s v="Demi Lovato"/>
    <x v="3"/>
    <n v="139200000"/>
    <x v="1"/>
    <n v="302700"/>
    <n v="392000"/>
    <x v="2"/>
    <n v="25"/>
    <x v="0"/>
  </r>
  <r>
    <x v="28"/>
    <s v="ðŸ‘‘"/>
    <x v="1"/>
    <n v="131500000"/>
    <x v="1"/>
    <n v="618300"/>
    <n v="1100000"/>
    <x v="2"/>
    <n v="26"/>
    <x v="0"/>
  </r>
  <r>
    <x v="27"/>
    <s v="Ellen DeGeneres"/>
    <x v="7"/>
    <n v="125100000"/>
    <x v="1"/>
    <n v="28400"/>
    <n v="34200"/>
    <x v="2"/>
    <n v="27"/>
    <x v="0"/>
  </r>
  <r>
    <x v="29"/>
    <s v="Real Madrid C.F."/>
    <x v="1"/>
    <n v="124600000"/>
    <x v="4"/>
    <n v="324400"/>
    <n v="450700"/>
    <x v="2"/>
    <n v="28"/>
    <x v="0"/>
  </r>
  <r>
    <x v="249"/>
    <s v="champagnepapi"/>
    <x v="3"/>
    <n v="120200000"/>
    <x v="1"/>
    <n v="877000"/>
    <n v="1400000"/>
    <x v="2"/>
    <n v="29"/>
    <x v="0"/>
  </r>
  <r>
    <x v="31"/>
    <s v="BREEZY"/>
    <x v="3"/>
    <n v="119100000"/>
    <x v="1"/>
    <n v="172000"/>
    <n v="268200"/>
    <x v="2"/>
    <n v="30"/>
    <x v="0"/>
  </r>
  <r>
    <x v="30"/>
    <s v="FC Barcelona"/>
    <x v="1"/>
    <n v="111900000"/>
    <x v="5"/>
    <n v="383800"/>
    <n v="585400"/>
    <x v="2"/>
    <n v="31"/>
    <x v="0"/>
  </r>
  <r>
    <x v="32"/>
    <s v="BILLIE EILISH"/>
    <x v="3"/>
    <n v="106200000"/>
    <x v="1"/>
    <n v="3500000"/>
    <n v="4600000"/>
    <x v="2"/>
    <n v="32"/>
    <x v="0"/>
  </r>
  <r>
    <x v="33"/>
    <s v="UEFA Champions League"/>
    <x v="1"/>
    <n v="97600000"/>
    <x v="3"/>
    <n v="285700"/>
    <n v="389300"/>
    <x v="2"/>
    <n v="33"/>
    <x v="0"/>
  </r>
  <r>
    <x v="36"/>
    <s v="Gal Gadot"/>
    <x v="4"/>
    <n v="86400000"/>
    <x v="1"/>
    <n v="485500"/>
    <n v="627300"/>
    <x v="2"/>
    <n v="34"/>
    <x v="0"/>
  </r>
  <r>
    <x v="34"/>
    <s v="DUA LIPA"/>
    <x v="3"/>
    <n v="86300000"/>
    <x v="1"/>
    <n v="1200000"/>
    <n v="1500000"/>
    <x v="2"/>
    <n v="35"/>
    <x v="0"/>
  </r>
  <r>
    <x v="35"/>
    <s v="Vin Diesel"/>
    <x v="4"/>
    <n v="82700000"/>
    <x v="3"/>
    <n v="353200"/>
    <n v="457400"/>
    <x v="2"/>
    <n v="36"/>
    <x v="0"/>
  </r>
  <r>
    <x v="39"/>
    <s v="NASA"/>
    <x v="8"/>
    <n v="82300000"/>
    <x v="0"/>
    <n v="800400"/>
    <n v="961700"/>
    <x v="2"/>
    <n v="37"/>
    <x v="0"/>
  </r>
  <r>
    <x v="38"/>
    <s v="Priyanka"/>
    <x v="4"/>
    <n v="81800000"/>
    <x v="0"/>
    <n v="343400"/>
    <n v="417300"/>
    <x v="2"/>
    <n v="38"/>
    <x v="0"/>
  </r>
  <r>
    <x v="37"/>
    <s v="LISA"/>
    <x v="3"/>
    <n v="81700000"/>
    <x v="5"/>
    <n v="5000000"/>
    <n v="5800000"/>
    <x v="2"/>
    <n v="39"/>
    <x v="0"/>
  </r>
  <r>
    <x v="40"/>
    <s v="Khaby Lame"/>
    <x v="1"/>
    <n v="79300000"/>
    <x v="0"/>
    <n v="2800000"/>
    <n v="3900000"/>
    <x v="2"/>
    <n v="40"/>
    <x v="0"/>
  </r>
  <r>
    <x v="43"/>
    <s v="Shakira"/>
    <x v="3"/>
    <n v="76200000"/>
    <x v="0"/>
    <n v="216500"/>
    <n v="296200"/>
    <x v="2"/>
    <n v="41"/>
    <x v="0"/>
  </r>
  <r>
    <x v="44"/>
    <s v="snoopdogg"/>
    <x v="6"/>
    <n v="76000000"/>
    <x v="1"/>
    <n v="27300"/>
    <n v="38900"/>
    <x v="2"/>
    <n v="42"/>
    <x v="0"/>
  </r>
  <r>
    <x v="41"/>
    <s v="Gigi Hadid"/>
    <x v="2"/>
    <n v="75400000"/>
    <x v="1"/>
    <n v="795500"/>
    <n v="1200000"/>
    <x v="2"/>
    <n v="43"/>
    <x v="0"/>
  </r>
  <r>
    <x v="42"/>
    <s v="David Beckham"/>
    <x v="1"/>
    <n v="75100000"/>
    <x v="0"/>
    <n v="360500"/>
    <n v="462300"/>
    <x v="2"/>
    <n v="44"/>
    <x v="0"/>
  </r>
  <r>
    <x v="45"/>
    <s v="Shraddha âœ¶"/>
    <x v="4"/>
    <n v="74400000"/>
    <x v="0"/>
    <n v="1100000"/>
    <n v="1300000"/>
    <x v="2"/>
    <n v="45"/>
    <x v="0"/>
  </r>
  <r>
    <x v="46"/>
    <s v="Kylian MbappeÌ"/>
    <x v="1"/>
    <n v="72600000"/>
    <x v="8"/>
    <n v="797200"/>
    <n v="1100000"/>
    <x v="2"/>
    <n v="46"/>
    <x v="0"/>
  </r>
  <r>
    <x v="47"/>
    <s v="Neha Kakkar (Mrs. Singh)"/>
    <x v="3"/>
    <n v="70800000"/>
    <x v="0"/>
    <n v="259100.00000000003"/>
    <n v="302500"/>
    <x v="2"/>
    <n v="47"/>
    <x v="0"/>
  </r>
  <r>
    <x v="50"/>
    <s v="NBA"/>
    <x v="1"/>
    <n v="70600000"/>
    <x v="1"/>
    <n v="81900"/>
    <n v="132600"/>
    <x v="2"/>
    <n v="48"/>
    <x v="0"/>
  </r>
  <r>
    <x v="48"/>
    <s v="Shawn Mendes"/>
    <x v="3"/>
    <n v="70200000"/>
    <x v="3"/>
    <n v="1200000"/>
    <n v="1700000"/>
    <x v="2"/>
    <n v="49"/>
    <x v="0"/>
  </r>
  <r>
    <x v="53"/>
    <s v="J"/>
    <x v="3"/>
    <n v="69800000"/>
    <x v="5"/>
    <n v="3700000"/>
    <n v="4400000"/>
    <x v="2"/>
    <n v="50"/>
    <x v="0"/>
  </r>
  <r>
    <x v="58"/>
    <s v="Alia Bhatt ðŸ¤â˜€ï¸"/>
    <x v="4"/>
    <n v="69700000"/>
    <x v="0"/>
    <n v="452500"/>
    <n v="560000"/>
    <x v="2"/>
    <n v="51"/>
    <x v="0"/>
  </r>
  <r>
    <x v="49"/>
    <s v="Narendra Modi"/>
    <x v="9"/>
    <n v="69300000"/>
    <x v="0"/>
    <n v="1800000"/>
    <n v="2000000"/>
    <x v="2"/>
    <n v="52"/>
    <x v="0"/>
  </r>
  <r>
    <x v="51"/>
    <s v="Deepika Padukone"/>
    <x v="4"/>
    <n v="68800000"/>
    <x v="0"/>
    <n v="342000"/>
    <n v="446200"/>
    <x v="2"/>
    <n v="53"/>
    <x v="0"/>
  </r>
  <r>
    <x v="250"/>
    <s v="Tom Holland"/>
    <x v="4"/>
    <n v="68000000"/>
    <x v="1"/>
    <n v="6300000"/>
    <n v="7700000"/>
    <x v="2"/>
    <n v="54"/>
    <x v="0"/>
  </r>
  <r>
    <x v="52"/>
    <s v="Ronaldo de Assis Moreira"/>
    <x v="1"/>
    <n v="67800000"/>
    <x v="3"/>
    <n v="256200"/>
    <n v="445600"/>
    <x v="2"/>
    <n v="55"/>
    <x v="0"/>
  </r>
  <r>
    <x v="59"/>
    <s v="BTS official"/>
    <x v="3"/>
    <n v="67500000"/>
    <x v="5"/>
    <n v="2500000"/>
    <n v="2700000"/>
    <x v="2"/>
    <n v="56"/>
    <x v="0"/>
  </r>
  <r>
    <x v="270"/>
    <s v="Emma Watson"/>
    <x v="4"/>
    <n v="67500000"/>
    <x v="1"/>
    <n v="224300"/>
    <n v="306200"/>
    <x v="2"/>
    <n v="57"/>
    <x v="0"/>
  </r>
  <r>
    <x v="55"/>
    <s v="Katrina Kaif"/>
    <x v="4"/>
    <n v="66599999.999999993"/>
    <x v="0"/>
    <n v="1100000"/>
    <n v="1200000"/>
    <x v="2"/>
    <n v="58"/>
    <x v="0"/>
  </r>
  <r>
    <x v="56"/>
    <s v="Marvel Entertainment"/>
    <x v="4"/>
    <n v="66400000.000000007"/>
    <x v="1"/>
    <n v="148000"/>
    <n v="175500"/>
    <x v="2"/>
    <n v="59"/>
    <x v="0"/>
  </r>
  <r>
    <x v="54"/>
    <s v="Justin Timberlake"/>
    <x v="3"/>
    <n v="66099999.999999993"/>
    <x v="1"/>
    <n v="157900"/>
    <n v="210900"/>
    <x v="2"/>
    <n v="60"/>
    <x v="0"/>
  </r>
  <r>
    <x v="63"/>
    <s v="camila"/>
    <x v="3"/>
    <n v="65099999.999999993"/>
    <x v="3"/>
    <n v="704300"/>
    <n v="956700"/>
    <x v="2"/>
    <n v="61"/>
    <x v="0"/>
  </r>
  <r>
    <x v="64"/>
    <s v="Raffi Ahmad and Nagita Slavina"/>
    <x v="7"/>
    <n v="64000000"/>
    <x v="5"/>
    <n v="23800"/>
    <n v="34800"/>
    <x v="2"/>
    <n v="62"/>
    <x v="0"/>
  </r>
  <r>
    <x v="64"/>
    <s v="Raffi Ahmad and Nagita Slavina"/>
    <x v="7"/>
    <n v="64000000"/>
    <x v="5"/>
    <n v="23800"/>
    <n v="34800"/>
    <x v="2"/>
    <n v="63"/>
    <x v="0"/>
  </r>
  <r>
    <x v="66"/>
    <s v="JISOOðŸ¤"/>
    <x v="3"/>
    <n v="63800000"/>
    <x v="5"/>
    <n v="4900000"/>
    <n v="5600000"/>
    <x v="2"/>
    <n v="64"/>
    <x v="0"/>
  </r>
  <r>
    <x v="57"/>
    <s v="Will Smith"/>
    <x v="4"/>
    <n v="63700000"/>
    <x v="1"/>
    <n v="1600000"/>
    <n v="1900000"/>
    <x v="2"/>
    <n v="65"/>
    <x v="0"/>
  </r>
  <r>
    <x v="62"/>
    <s v="Anitta ðŸŽ¤"/>
    <x v="3"/>
    <n v="63200000"/>
    <x v="3"/>
    <n v="316200"/>
    <n v="590400"/>
    <x v="2"/>
    <n v="66"/>
    <x v="0"/>
  </r>
  <r>
    <x v="61"/>
    <s v="Akshay Kumar"/>
    <x v="4"/>
    <n v="63100000"/>
    <x v="0"/>
    <n v="229800"/>
    <n v="273000"/>
    <x v="2"/>
    <n v="67"/>
    <x v="0"/>
  </r>
  <r>
    <x v="65"/>
    <s v="Jacqueline Fernandez"/>
    <x v="4"/>
    <n v="63000000"/>
    <x v="0"/>
    <n v="551400"/>
    <n v="672100"/>
    <x v="2"/>
    <n v="68"/>
    <x v="0"/>
  </r>
  <r>
    <x v="60"/>
    <s v="MALUMA"/>
    <x v="3"/>
    <n v="62900000"/>
    <x v="9"/>
    <n v="413300"/>
    <n v="636900"/>
    <x v="2"/>
    <n v="69"/>
    <x v="0"/>
  </r>
  <r>
    <x v="71"/>
    <s v="ROSEÌ"/>
    <x v="3"/>
    <n v="62700000"/>
    <x v="5"/>
    <n v="3700000"/>
    <n v="4300000"/>
    <x v="2"/>
    <n v="70"/>
    <x v="0"/>
  </r>
  <r>
    <x v="68"/>
    <s v="Paris Saint-Germain"/>
    <x v="1"/>
    <n v="62400000"/>
    <x v="3"/>
    <n v="103200"/>
    <n v="172200"/>
    <x v="2"/>
    <n v="71"/>
    <x v="0"/>
  </r>
  <r>
    <x v="72"/>
    <s v="Manchester United"/>
    <x v="1"/>
    <n v="60200000"/>
    <x v="10"/>
    <n v="265600"/>
    <n v="425000"/>
    <x v="2"/>
    <n v="72"/>
    <x v="0"/>
  </r>
  <r>
    <x v="70"/>
    <s v="AnushkaSharma1588"/>
    <x v="4"/>
    <n v="59700000"/>
    <x v="0"/>
    <n v="1200000"/>
    <n v="1300000"/>
    <x v="2"/>
    <n v="73"/>
    <x v="0"/>
  </r>
  <r>
    <x v="73"/>
    <s v="Premier League"/>
    <x v="1"/>
    <n v="59200000"/>
    <x v="10"/>
    <n v="83700"/>
    <n v="121900"/>
    <x v="2"/>
    <n v="74"/>
    <x v="0"/>
  </r>
  <r>
    <x v="69"/>
    <s v="Whindersson Nunes"/>
    <x v="10"/>
    <n v="58800000"/>
    <x v="3"/>
    <n v="111200"/>
    <n v="171900"/>
    <x v="2"/>
    <n v="75"/>
    <x v="0"/>
  </r>
  <r>
    <x v="75"/>
    <s v="Marcelo Vieira"/>
    <x v="1"/>
    <n v="58500000"/>
    <x v="4"/>
    <n v="325700"/>
    <n v="484200"/>
    <x v="2"/>
    <n v="76"/>
    <x v="0"/>
  </r>
  <r>
    <x v="96"/>
    <s v="Millie Bobby Brown"/>
    <x v="4"/>
    <n v="58400000"/>
    <x v="3"/>
    <n v="3100000"/>
    <n v="4000000"/>
    <x v="2"/>
    <n v="77"/>
    <x v="0"/>
  </r>
  <r>
    <x v="67"/>
    <s v="9GAG: Go Fun The World"/>
    <x v="10"/>
    <n v="58100000"/>
    <x v="5"/>
    <n v="105200"/>
    <n v="134600"/>
    <x v="2"/>
    <n v="78"/>
    <x v="0"/>
  </r>
  <r>
    <x v="101"/>
    <s v="Karim Benzema"/>
    <x v="1"/>
    <n v="57100000"/>
    <x v="8"/>
    <n v="798600"/>
    <n v="1100000"/>
    <x v="2"/>
    <n v="79"/>
    <x v="0"/>
  </r>
  <r>
    <x v="86"/>
    <s v="KAROL G"/>
    <x v="3"/>
    <n v="56200000"/>
    <x v="6"/>
    <n v="5000000"/>
    <n v="6100000"/>
    <x v="2"/>
    <n v="80"/>
    <x v="0"/>
  </r>
  <r>
    <x v="74"/>
    <s v="Chris Hemsworth"/>
    <x v="4"/>
    <n v="56000000"/>
    <x v="0"/>
    <n v="929300"/>
    <n v="1200000"/>
    <x v="2"/>
    <n v="81"/>
    <x v="0"/>
  </r>
  <r>
    <x v="76"/>
    <s v="Zlatan IbrahimoviÄ‡"/>
    <x v="1"/>
    <n v="55400000"/>
    <x v="9"/>
    <n v="481000"/>
    <n v="740700"/>
    <x v="2"/>
    <n v="82"/>
    <x v="0"/>
  </r>
  <r>
    <x v="79"/>
    <s v="Paul Labile Pogba"/>
    <x v="1"/>
    <n v="55300000"/>
    <x v="3"/>
    <n v="218300"/>
    <n v="388600"/>
    <x v="2"/>
    <n v="83"/>
    <x v="0"/>
  </r>
  <r>
    <x v="81"/>
    <s v="Zac Efron"/>
    <x v="4"/>
    <n v="54800000"/>
    <x v="1"/>
    <n v="534400"/>
    <n v="774700"/>
    <x v="2"/>
    <n v="84"/>
    <x v="0"/>
  </r>
  <r>
    <x v="77"/>
    <s v="Juventus"/>
    <x v="1"/>
    <n v="54800000"/>
    <x v="0"/>
    <n v="75500"/>
    <n v="110500"/>
    <x v="2"/>
    <n v="85"/>
    <x v="0"/>
  </r>
  <r>
    <x v="78"/>
    <s v="Leonardo DiCaprio"/>
    <x v="4"/>
    <n v="54700000"/>
    <x v="1"/>
    <n v="94100"/>
    <n v="117500"/>
    <x v="2"/>
    <n v="86"/>
    <x v="0"/>
  </r>
  <r>
    <x v="88"/>
    <s v="Bella ðŸ¦‹"/>
    <x v="2"/>
    <n v="54600000"/>
    <x v="1"/>
    <n v="474500"/>
    <n v="758900"/>
    <x v="2"/>
    <n v="87"/>
    <x v="0"/>
  </r>
  <r>
    <x v="106"/>
    <s v="Urvashi Rautela"/>
    <x v="4"/>
    <n v="54200000"/>
    <x v="0"/>
    <n v="164400"/>
    <n v="194400"/>
    <x v="2"/>
    <n v="88"/>
    <x v="0"/>
  </r>
  <r>
    <x v="80"/>
    <s v="Tata Werneck"/>
    <x v="4"/>
    <n v="54100000"/>
    <x v="3"/>
    <n v="197100"/>
    <n v="306000"/>
    <x v="2"/>
    <n v="89"/>
    <x v="0"/>
  </r>
  <r>
    <x v="87"/>
    <s v="Salman Khan"/>
    <x v="4"/>
    <n v="53900000"/>
    <x v="0"/>
    <n v="690300"/>
    <n v="883400"/>
    <x v="2"/>
    <n v="90"/>
    <x v="0"/>
  </r>
  <r>
    <x v="91"/>
    <s v="disha patani (paatni) ðŸ¦‹"/>
    <x v="4"/>
    <n v="53600000"/>
    <x v="0"/>
    <n v="802500"/>
    <n v="988000"/>
    <x v="2"/>
    <n v="91"/>
    <x v="0"/>
  </r>
  <r>
    <x v="85"/>
    <s v="Sunny Leone"/>
    <x v="4"/>
    <n v="53500000"/>
    <x v="0"/>
    <n v="195500"/>
    <n v="264700"/>
    <x v="2"/>
    <n v="92"/>
    <x v="0"/>
  </r>
  <r>
    <x v="84"/>
    <s v="Robert Downey Jr. Official"/>
    <x v="4"/>
    <n v="53400000"/>
    <x v="0"/>
    <n v="987500"/>
    <n v="1200000"/>
    <x v="2"/>
    <n v="93"/>
    <x v="0"/>
  </r>
  <r>
    <x v="83"/>
    <s v="Lady Gaga"/>
    <x v="3"/>
    <n v="53300000"/>
    <x v="1"/>
    <n v="351000"/>
    <n v="492300"/>
    <x v="2"/>
    <n v="94"/>
    <x v="0"/>
  </r>
  <r>
    <x v="90"/>
    <s v="Sergio Ramos"/>
    <x v="1"/>
    <n v="53100000"/>
    <x v="4"/>
    <n v="344100"/>
    <n v="527400"/>
    <x v="2"/>
    <n v="95"/>
    <x v="0"/>
  </r>
  <r>
    <x v="82"/>
    <s v="J Balvin"/>
    <x v="3"/>
    <n v="52800000"/>
    <x v="6"/>
    <n v="188500"/>
    <n v="247500"/>
    <x v="2"/>
    <n v="96"/>
    <x v="0"/>
  </r>
  <r>
    <x v="94"/>
    <s v="Mohamed Salah"/>
    <x v="1"/>
    <n v="52700000"/>
    <x v="12"/>
    <n v="458800"/>
    <n v="650000"/>
    <x v="2"/>
    <n v="97"/>
    <x v="0"/>
  </r>
  <r>
    <x v="95"/>
    <n v="433"/>
    <x v="1"/>
    <n v="51600000"/>
    <x v="4"/>
    <n v="339400"/>
    <n v="563900"/>
    <x v="2"/>
    <n v="98"/>
    <x v="0"/>
  </r>
  <r>
    <x v="143"/>
    <s v="V"/>
    <x v="6"/>
    <n v="50800000"/>
    <x v="14"/>
    <n v="12700000"/>
    <n v="12700000"/>
    <x v="2"/>
    <n v="99"/>
    <x v="0"/>
  </r>
  <r>
    <x v="89"/>
    <s v="Adele"/>
    <x v="3"/>
    <n v="50800000"/>
    <x v="1"/>
    <n v="1400000"/>
    <n v="1900000"/>
    <x v="2"/>
    <n v="100"/>
    <x v="0"/>
  </r>
  <r>
    <x v="93"/>
    <s v="Michelle Obama"/>
    <x v="9"/>
    <n v="50800000"/>
    <x v="1"/>
    <n v="156100"/>
    <n v="174600"/>
    <x v="2"/>
    <n v="101"/>
    <x v="0"/>
  </r>
  <r>
    <x v="102"/>
    <s v="Kriti"/>
    <x v="2"/>
    <n v="50600000"/>
    <x v="0"/>
    <n v="547600"/>
    <n v="638300"/>
    <x v="2"/>
    <n v="102"/>
    <x v="0"/>
  </r>
  <r>
    <x v="92"/>
    <s v="James RodriÌguez"/>
    <x v="1"/>
    <n v="49900000"/>
    <x v="11"/>
    <n v="250000"/>
    <n v="380500"/>
    <x v="2"/>
    <n v="103"/>
    <x v="0"/>
  </r>
  <r>
    <x v="103"/>
    <s v="Kris Jenner"/>
    <x v="7"/>
    <n v="49900000"/>
    <x v="1"/>
    <n v="92100"/>
    <n v="140000"/>
    <x v="2"/>
    <n v="104"/>
    <x v="0"/>
  </r>
  <r>
    <x v="99"/>
    <s v="Lele Pons"/>
    <x v="3"/>
    <n v="49400000"/>
    <x v="6"/>
    <n v="759900"/>
    <n v="1200000"/>
    <x v="2"/>
    <n v="105"/>
    <x v="0"/>
  </r>
  <r>
    <x v="104"/>
    <s v="Prilly Latuconsina"/>
    <x v="4"/>
    <n v="49200000"/>
    <x v="5"/>
    <n v="107800"/>
    <n v="151700"/>
    <x v="2"/>
    <n v="106"/>
    <x v="0"/>
  </r>
  <r>
    <x v="98"/>
    <s v="charli"/>
    <x v="6"/>
    <n v="49100000"/>
    <x v="1"/>
    <n v="1100000"/>
    <n v="1300000"/>
    <x v="2"/>
    <n v="107"/>
    <x v="0"/>
  </r>
  <r>
    <x v="108"/>
    <s v="BLÎ›Æ†KPIÐ˜K"/>
    <x v="3"/>
    <n v="49000000"/>
    <x v="5"/>
    <n v="907000"/>
    <n v="1100000"/>
    <x v="2"/>
    <n v="108"/>
    <x v="0"/>
  </r>
  <r>
    <x v="97"/>
    <s v="Gucci Official"/>
    <x v="2"/>
    <n v="49000000"/>
    <x v="1"/>
    <n v="42000"/>
    <n v="55700"/>
    <x v="2"/>
    <n v="109"/>
    <x v="0"/>
  </r>
  <r>
    <x v="110"/>
    <s v="Paulo Dybala"/>
    <x v="1"/>
    <n v="48600000"/>
    <x v="2"/>
    <n v="583500"/>
    <n v="934000"/>
    <x v="2"/>
    <n v="110"/>
    <x v="0"/>
  </r>
  <r>
    <x v="105"/>
    <s v="DOVE"/>
    <x v="4"/>
    <n v="48300000"/>
    <x v="1"/>
    <n v="767900"/>
    <n v="1000000"/>
    <x v="2"/>
    <n v="111"/>
    <x v="0"/>
  </r>
  <r>
    <x v="107"/>
    <s v="Gareth Bale"/>
    <x v="1"/>
    <n v="48100000"/>
    <x v="4"/>
    <n v="160600"/>
    <n v="251800"/>
    <x v="2"/>
    <n v="112"/>
    <x v="0"/>
  </r>
  <r>
    <x v="109"/>
    <s v="Joko Widodo"/>
    <x v="9"/>
    <n v="48100000"/>
    <x v="5"/>
    <n v="98800"/>
    <n v="124700"/>
    <x v="2"/>
    <n v="113"/>
    <x v="0"/>
  </r>
  <r>
    <x v="119"/>
    <s v="Nusr_et#Saltbae"/>
    <x v="11"/>
    <n v="47700000"/>
    <x v="13"/>
    <n v="144600"/>
    <n v="212800"/>
    <x v="2"/>
    <n v="114"/>
    <x v="0"/>
  </r>
  <r>
    <x v="127"/>
    <s v="Hailey Rhode Baldwin Bieber"/>
    <x v="6"/>
    <n v="47600000"/>
    <x v="1"/>
    <n v="1300000"/>
    <n v="1700000"/>
    <x v="2"/>
    <n v="115"/>
    <x v="0"/>
  </r>
  <r>
    <x v="121"/>
    <m/>
    <x v="2"/>
    <n v="47300000"/>
    <x v="1"/>
    <n v="1700000"/>
    <n v="2300000"/>
    <x v="2"/>
    <n v="116"/>
    <x v="0"/>
  </r>
  <r>
    <x v="117"/>
    <s v="ðŸ”®Vanessa HudgensðŸ”®"/>
    <x v="4"/>
    <n v="47100000"/>
    <x v="1"/>
    <n v="80400"/>
    <n v="132000"/>
    <x v="2"/>
    <n v="117"/>
    <x v="0"/>
  </r>
  <r>
    <x v="114"/>
    <s v="Zayn Malik"/>
    <x v="3"/>
    <n v="47000000"/>
    <x v="0"/>
    <n v="3100000"/>
    <n v="4900000"/>
    <x v="2"/>
    <n v="118"/>
    <x v="0"/>
  </r>
  <r>
    <x v="115"/>
    <s v="Larissa Manoela"/>
    <x v="4"/>
    <n v="46800000"/>
    <x v="3"/>
    <n v="90100"/>
    <n v="149600"/>
    <x v="2"/>
    <n v="119"/>
    <x v="0"/>
  </r>
  <r>
    <x v="112"/>
    <s v="Conor McGregor Official"/>
    <x v="1"/>
    <n v="46100000"/>
    <x v="1"/>
    <n v="134400"/>
    <n v="194900"/>
    <x v="2"/>
    <n v="120"/>
    <x v="0"/>
  </r>
  <r>
    <x v="113"/>
    <s v="Daddy Yankee"/>
    <x v="3"/>
    <n v="46000000"/>
    <x v="2"/>
    <n v="296900"/>
    <n v="414000"/>
    <x v="2"/>
    <n v="121"/>
    <x v="0"/>
  </r>
  <r>
    <x v="131"/>
    <s v="Wardell Curry"/>
    <x v="1"/>
    <n v="45900000"/>
    <x v="1"/>
    <n v="140000"/>
    <n v="187300"/>
    <x v="2"/>
    <n v="122"/>
    <x v="0"/>
  </r>
  <r>
    <x v="153"/>
    <s v="ì „ ì •êµ­ ì´ì˜¬ì‹œë‹¤"/>
    <x v="3"/>
    <n v="45800000"/>
    <x v="14"/>
    <n v="3800000"/>
    <n v="3800000"/>
    <x v="2"/>
    <n v="123"/>
    <x v="1"/>
  </r>
  <r>
    <x v="118"/>
    <s v="Nike Football (Soccer)"/>
    <x v="1"/>
    <n v="45400000"/>
    <x v="3"/>
    <n v="42800"/>
    <n v="66100"/>
    <x v="2"/>
    <n v="124"/>
    <x v="0"/>
  </r>
  <r>
    <x v="126"/>
    <s v="Ryan Reynolds"/>
    <x v="4"/>
    <n v="45100000"/>
    <x v="1"/>
    <n v="323400"/>
    <n v="425500"/>
    <x v="2"/>
    <n v="125"/>
    <x v="0"/>
  </r>
  <r>
    <x v="128"/>
    <e v="#NAME?"/>
    <x v="3"/>
    <n v="44800000"/>
    <x v="3"/>
    <n v="108900"/>
    <n v="148400"/>
    <x v="2"/>
    <n v="126"/>
    <x v="0"/>
  </r>
  <r>
    <x v="122"/>
    <s v="Luis SuÃ¡rez"/>
    <x v="1"/>
    <n v="44300000"/>
    <x v="3"/>
    <n v="179900"/>
    <n v="269700"/>
    <x v="2"/>
    <n v="127"/>
    <x v="0"/>
  </r>
  <r>
    <x v="132"/>
    <s v="VarunDhawan"/>
    <x v="4"/>
    <n v="44100000"/>
    <x v="0"/>
    <n v="484000"/>
    <n v="589800"/>
    <x v="2"/>
    <n v="128"/>
    <x v="0"/>
  </r>
  <r>
    <x v="130"/>
    <s v="Jannat Zubair Rahmani"/>
    <x v="4"/>
    <n v="44100000"/>
    <x v="0"/>
    <n v="386700"/>
    <n v="471200"/>
    <x v="2"/>
    <n v="129"/>
    <x v="0"/>
  </r>
  <r>
    <x v="123"/>
    <s v="ðŸ› Gusttavo Lima ðŸ›"/>
    <x v="3"/>
    <n v="44000000"/>
    <x v="3"/>
    <n v="64700"/>
    <n v="107200"/>
    <x v="2"/>
    <n v="130"/>
    <x v="0"/>
  </r>
  <r>
    <x v="129"/>
    <s v="Hrithik Roshan"/>
    <x v="4"/>
    <n v="43900000"/>
    <x v="0"/>
    <n v="407500"/>
    <n v="515700.00000000006"/>
    <x v="2"/>
    <n v="131"/>
    <x v="0"/>
  </r>
  <r>
    <x v="179"/>
    <s v="JIMIN"/>
    <x v="3"/>
    <n v="43500000"/>
    <x v="14"/>
    <n v="11600000"/>
    <n v="11600000"/>
    <x v="2"/>
    <n v="132"/>
    <x v="2"/>
  </r>
  <r>
    <x v="124"/>
    <s v="NICKY JAM"/>
    <x v="3"/>
    <n v="43400000"/>
    <x v="4"/>
    <n v="120300"/>
    <n v="166400"/>
    <x v="2"/>
    <n v="133"/>
    <x v="0"/>
  </r>
  <r>
    <x v="125"/>
    <s v="Bruna Marquezine"/>
    <x v="4"/>
    <n v="43100000"/>
    <x v="3"/>
    <n v="139500"/>
    <n v="242000"/>
    <x v="2"/>
    <n v="134"/>
    <x v="0"/>
  </r>
  <r>
    <x v="147"/>
    <s v="The Weeknd"/>
    <x v="3"/>
    <n v="42900000"/>
    <x v="1"/>
    <n v="456600"/>
    <n v="618700"/>
    <x v="2"/>
    <n v="135"/>
    <x v="0"/>
  </r>
  <r>
    <x v="142"/>
    <m/>
    <x v="3"/>
    <n v="42800000"/>
    <x v="1"/>
    <n v="3600000"/>
    <n v="5600000"/>
    <x v="2"/>
    <n v="136"/>
    <x v="0"/>
  </r>
  <r>
    <x v="120"/>
    <s v="Cara Delevingne"/>
    <x v="2"/>
    <n v="42800000"/>
    <x v="1"/>
    <n v="137400"/>
    <n v="192700"/>
    <x v="2"/>
    <n v="137"/>
    <x v="0"/>
  </r>
  <r>
    <x v="136"/>
    <s v="Kapil Sharma"/>
    <x v="4"/>
    <n v="42600000"/>
    <x v="0"/>
    <n v="463900"/>
    <n v="528600"/>
    <x v="2"/>
    <n v="138"/>
    <x v="0"/>
  </r>
  <r>
    <x v="134"/>
    <s v="Britney Spears"/>
    <x v="3"/>
    <n v="42200000"/>
    <x v="1"/>
    <n v="222700"/>
    <n v="309700"/>
    <x v="2"/>
    <n v="139"/>
    <x v="0"/>
  </r>
  <r>
    <x v="141"/>
    <s v="Nora Fatehi"/>
    <x v="4"/>
    <n v="42100000"/>
    <x v="0"/>
    <n v="424400"/>
    <n v="522299.99999999994"/>
    <x v="2"/>
    <n v="140"/>
    <x v="0"/>
  </r>
  <r>
    <x v="138"/>
    <s v="Sara Ali Khan"/>
    <x v="4"/>
    <n v="41200000"/>
    <x v="0"/>
    <n v="459900"/>
    <n v="561200"/>
    <x v="2"/>
    <n v="141"/>
    <x v="0"/>
  </r>
  <r>
    <x v="140"/>
    <s v="Ranveer Singh"/>
    <x v="4"/>
    <n v="41100000"/>
    <x v="0"/>
    <n v="247400"/>
    <n v="322000"/>
    <x v="2"/>
    <n v="142"/>
    <x v="0"/>
  </r>
  <r>
    <x v="137"/>
    <s v="Marina Ruy Barbosa"/>
    <x v="4"/>
    <n v="40900000"/>
    <x v="3"/>
    <n v="56300"/>
    <n v="85900"/>
    <x v="2"/>
    <n v="143"/>
    <x v="0"/>
  </r>
  <r>
    <x v="135"/>
    <s v="Jennifer Aniston"/>
    <x v="4"/>
    <n v="40700000"/>
    <x v="3"/>
    <n v="554900"/>
    <n v="805300"/>
    <x v="2"/>
    <n v="144"/>
    <x v="0"/>
  </r>
  <r>
    <x v="176"/>
    <s v="Burak OÌˆzdemir"/>
    <x v="11"/>
    <n v="40400000"/>
    <x v="13"/>
    <n v="398900"/>
    <n v="541900"/>
    <x v="2"/>
    <n v="145"/>
    <x v="0"/>
  </r>
  <r>
    <x v="145"/>
    <s v="Ed Sheeran"/>
    <x v="3"/>
    <n v="40300000"/>
    <x v="1"/>
    <n v="114200"/>
    <n v="155400"/>
    <x v="2"/>
    <n v="146"/>
    <x v="0"/>
  </r>
  <r>
    <x v="149"/>
    <s v="Liverpool Football Club"/>
    <x v="1"/>
    <n v="40300000"/>
    <x v="10"/>
    <n v="81000"/>
    <n v="113100"/>
    <x v="2"/>
    <n v="147"/>
    <x v="0"/>
  </r>
  <r>
    <x v="271"/>
    <s v="Vogue"/>
    <x v="16"/>
    <n v="40300000"/>
    <x v="1"/>
    <n v="50500"/>
    <n v="76100"/>
    <x v="2"/>
    <n v="148"/>
    <x v="0"/>
  </r>
  <r>
    <x v="139"/>
    <s v="Andres Iniesta"/>
    <x v="1"/>
    <n v="40200000"/>
    <x v="4"/>
    <n v="60000"/>
    <n v="87000"/>
    <x v="2"/>
    <n v="149"/>
    <x v="0"/>
  </r>
  <r>
    <x v="133"/>
    <s v="Addison Rae"/>
    <x v="4"/>
    <n v="40000000"/>
    <x v="1"/>
    <n v="481000"/>
    <n v="742200"/>
    <x v="2"/>
    <n v="150"/>
    <x v="0"/>
  </r>
  <r>
    <x v="186"/>
    <s v="Jin of BTS"/>
    <x v="3"/>
    <n v="39500000"/>
    <x v="1"/>
    <n v="8800000"/>
    <n v="8800000"/>
    <x v="2"/>
    <n v="151"/>
    <x v="0"/>
  </r>
  <r>
    <x v="184"/>
    <s v="jhope"/>
    <x v="3"/>
    <n v="39400000"/>
    <x v="14"/>
    <n v="7800000"/>
    <n v="7800000"/>
    <x v="2"/>
    <n v="152"/>
    <x v="0"/>
  </r>
  <r>
    <x v="146"/>
    <s v="Natasha Wilona"/>
    <x v="4"/>
    <n v="39400000"/>
    <x v="5"/>
    <n v="78500"/>
    <n v="93700"/>
    <x v="2"/>
    <n v="153"/>
    <x v="0"/>
  </r>
  <r>
    <x v="154"/>
    <s v="Virginia Fonseca Costa"/>
    <x v="7"/>
    <n v="39200000"/>
    <x v="3"/>
    <n v="708400"/>
    <n v="1100000"/>
    <x v="2"/>
    <n v="154"/>
    <x v="0"/>
  </r>
  <r>
    <x v="150"/>
    <s v="Georgina RodriÌguez"/>
    <x v="6"/>
    <n v="39100000"/>
    <x v="0"/>
    <n v="1500000"/>
    <n v="2100000"/>
    <x v="2"/>
    <n v="155"/>
    <x v="0"/>
  </r>
  <r>
    <x v="148"/>
    <s v="chrissy teigen"/>
    <x v="7"/>
    <n v="39100000"/>
    <x v="1"/>
    <n v="72000"/>
    <n v="94000"/>
    <x v="2"/>
    <n v="156"/>
    <x v="0"/>
  </r>
  <r>
    <x v="158"/>
    <s v="Chris Pratt"/>
    <x v="4"/>
    <n v="38600000"/>
    <x v="1"/>
    <n v="258399.99999999997"/>
    <n v="338100"/>
    <x v="2"/>
    <n v="157"/>
    <x v="0"/>
  </r>
  <r>
    <x v="163"/>
    <s v="Anushka Sen"/>
    <x v="4"/>
    <n v="38600000"/>
    <x v="0"/>
    <n v="282700"/>
    <n v="330300"/>
    <x v="2"/>
    <n v="158"/>
    <x v="0"/>
  </r>
  <r>
    <x v="193"/>
    <s v="SUGA of BTS ë¯¼ìœ¤ê¸°"/>
    <x v="6"/>
    <n v="38300000"/>
    <x v="14"/>
    <n v="9900000"/>
    <n v="9900000"/>
    <x v="2"/>
    <n v="159"/>
    <x v="3"/>
  </r>
  <r>
    <x v="151"/>
    <s v="Marvel Studios"/>
    <x v="4"/>
    <n v="38300000"/>
    <x v="0"/>
    <n v="249500"/>
    <n v="279600"/>
    <x v="2"/>
    <n v="160"/>
    <x v="0"/>
  </r>
  <r>
    <x v="196"/>
    <s v="RM"/>
    <x v="6"/>
    <n v="37800000"/>
    <x v="14"/>
    <n v="5900000"/>
    <n v="5900000"/>
    <x v="2"/>
    <n v="161"/>
    <x v="0"/>
  </r>
  <r>
    <x v="162"/>
    <s v="ð™¿ðšŠðš›ðš’ðš—ðšŽðšŽðšðš’ ð™²ðš‘ðš˜ðš™ðš›ðšŠ ðŸ«§"/>
    <x v="4"/>
    <n v="37700000"/>
    <x v="0"/>
    <n v="153500"/>
    <n v="177300"/>
    <x v="2"/>
    <n v="162"/>
    <x v="0"/>
  </r>
  <r>
    <x v="155"/>
    <s v="Daniel Alves"/>
    <x v="1"/>
    <n v="37200000"/>
    <x v="3"/>
    <n v="44500"/>
    <n v="69100"/>
    <x v="2"/>
    <n v="163"/>
    <x v="0"/>
  </r>
  <r>
    <x v="157"/>
    <s v="Antoine Griezmann"/>
    <x v="1"/>
    <n v="36600000"/>
    <x v="4"/>
    <n v="105100"/>
    <n v="169400"/>
    <x v="2"/>
    <n v="164"/>
    <x v="0"/>
  </r>
  <r>
    <x v="182"/>
    <s v="T-Raww"/>
    <x v="3"/>
    <n v="36500000"/>
    <x v="1"/>
    <n v="628400"/>
    <n v="939200"/>
    <x v="2"/>
    <n v="165"/>
    <x v="0"/>
  </r>
  <r>
    <x v="156"/>
    <s v="Marshall Mathers"/>
    <x v="4"/>
    <n v="36500000"/>
    <x v="7"/>
    <n v="171400"/>
    <n v="221200"/>
    <x v="2"/>
    <n v="166"/>
    <x v="0"/>
  </r>
  <r>
    <x v="178"/>
    <s v="House of Highlights"/>
    <x v="1"/>
    <n v="36100000"/>
    <x v="1"/>
    <n v="130000"/>
    <n v="238100"/>
    <x v="2"/>
    <n v="167"/>
    <x v="0"/>
  </r>
  <r>
    <x v="152"/>
    <s v="Cole Sprouse"/>
    <x v="2"/>
    <n v="35900000"/>
    <x v="1"/>
    <n v="324600"/>
    <n v="423800"/>
    <x v="2"/>
    <n v="168"/>
    <x v="0"/>
  </r>
  <r>
    <x v="160"/>
    <s v="NATTI NATASHA"/>
    <x v="3"/>
    <n v="35900000"/>
    <x v="6"/>
    <n v="179200"/>
    <n v="215000"/>
    <x v="2"/>
    <n v="169"/>
    <x v="0"/>
  </r>
  <r>
    <x v="165"/>
    <s v="KIM LOAIZA ðŸ–¤"/>
    <x v="2"/>
    <n v="35800000"/>
    <x v="6"/>
    <n v="959200"/>
    <n v="1200000"/>
    <x v="2"/>
    <n v="170"/>
    <x v="0"/>
  </r>
  <r>
    <x v="172"/>
    <s v="Shahid Kapoor"/>
    <x v="4"/>
    <n v="35700000"/>
    <x v="0"/>
    <n v="858000"/>
    <n v="971600"/>
    <x v="2"/>
    <n v="171"/>
    <x v="0"/>
  </r>
  <r>
    <x v="166"/>
    <s v="Tiger Shroff"/>
    <x v="4"/>
    <n v="35600000"/>
    <x v="0"/>
    <n v="263700"/>
    <n v="321300"/>
    <x v="2"/>
    <n v="172"/>
    <x v="0"/>
  </r>
  <r>
    <x v="171"/>
    <s v="Sachin Tendulkar"/>
    <x v="1"/>
    <n v="35600000"/>
    <x v="0"/>
    <n v="264200"/>
    <n v="316700"/>
    <x v="2"/>
    <n v="173"/>
    <x v="0"/>
  </r>
  <r>
    <x v="174"/>
    <s v="Chelsea FC"/>
    <x v="1"/>
    <n v="35600000"/>
    <x v="5"/>
    <n v="125000"/>
    <n v="186900"/>
    <x v="2"/>
    <n v="174"/>
    <x v="0"/>
  </r>
  <r>
    <x v="272"/>
    <s v="Simone Mendes"/>
    <x v="3"/>
    <n v="35500000"/>
    <x v="3"/>
    <n v="128000"/>
    <n v="161500"/>
    <x v="2"/>
    <n v="175"/>
    <x v="0"/>
  </r>
  <r>
    <x v="159"/>
    <s v="Barack Obama"/>
    <x v="9"/>
    <n v="35400000"/>
    <x v="1"/>
    <n v="191200"/>
    <n v="225100"/>
    <x v="2"/>
    <n v="176"/>
    <x v="0"/>
  </r>
  <r>
    <x v="188"/>
    <s v="Toni Kroos"/>
    <x v="1"/>
    <n v="35100000"/>
    <x v="17"/>
    <n v="184000"/>
    <n v="249900"/>
    <x v="2"/>
    <n v="177"/>
    <x v="0"/>
  </r>
  <r>
    <x v="188"/>
    <s v="Toni Kroos"/>
    <x v="1"/>
    <n v="35100000"/>
    <x v="17"/>
    <n v="184000"/>
    <n v="249900"/>
    <x v="2"/>
    <n v="178"/>
    <x v="0"/>
  </r>
  <r>
    <x v="185"/>
    <s v="Blake Lively"/>
    <x v="4"/>
    <n v="35000000"/>
    <x v="1"/>
    <n v="1500000"/>
    <n v="2300000"/>
    <x v="2"/>
    <n v="179"/>
    <x v="0"/>
  </r>
  <r>
    <x v="170"/>
    <s v="Danna Paola"/>
    <x v="3"/>
    <n v="34800000"/>
    <x v="6"/>
    <n v="216100"/>
    <n v="313300"/>
    <x v="2"/>
    <n v="180"/>
    <x v="0"/>
  </r>
  <r>
    <x v="169"/>
    <s v="Paolla Oliveira"/>
    <x v="4"/>
    <n v="34800000"/>
    <x v="3"/>
    <n v="60700"/>
    <n v="80300"/>
    <x v="2"/>
    <n v="181"/>
    <x v="0"/>
  </r>
  <r>
    <x v="180"/>
    <s v="Shay Mitchell"/>
    <x v="4"/>
    <n v="34300000"/>
    <x v="1"/>
    <n v="140100"/>
    <n v="196400"/>
    <x v="2"/>
    <n v="182"/>
    <x v="0"/>
  </r>
  <r>
    <x v="253"/>
    <s v="Manchester City"/>
    <x v="1"/>
    <n v="34300000"/>
    <x v="10"/>
    <n v="83000"/>
    <n v="112100"/>
    <x v="2"/>
    <n v="183"/>
    <x v="0"/>
  </r>
  <r>
    <x v="189"/>
    <s v="FC Bayern"/>
    <x v="1"/>
    <n v="34000000"/>
    <x v="17"/>
    <n v="61100"/>
    <n v="89600"/>
    <x v="2"/>
    <n v="184"/>
    <x v="0"/>
  </r>
  <r>
    <x v="198"/>
    <s v="zidane"/>
    <x v="1"/>
    <n v="33700000"/>
    <x v="4"/>
    <n v="524200.00000000006"/>
    <n v="714000"/>
    <x v="2"/>
    <n v="185"/>
    <x v="0"/>
  </r>
  <r>
    <x v="175"/>
    <s v="BMW"/>
    <x v="12"/>
    <n v="33700000"/>
    <x v="7"/>
    <n v="57200"/>
    <n v="74700"/>
    <x v="2"/>
    <n v="186"/>
    <x v="0"/>
  </r>
  <r>
    <x v="173"/>
    <s v="Ð¥Ð°Ð±Ð¸Ð± ÐÑƒÑ€Ð¼Ð°Ð³Ð¾Ð¼ÐµÐ´Ð¾Ð²"/>
    <x v="1"/>
    <n v="33600000"/>
    <x v="15"/>
    <n v="168000"/>
    <n v="235800"/>
    <x v="2"/>
    <n v="187"/>
    <x v="0"/>
  </r>
  <r>
    <x v="197"/>
    <s v="Becky G"/>
    <x v="3"/>
    <n v="33500000"/>
    <x v="6"/>
    <n v="470300"/>
    <n v="566800"/>
    <x v="2"/>
    <n v="188"/>
    <x v="0"/>
  </r>
  <r>
    <x v="187"/>
    <s v="Sonam Kapoor Ahuja"/>
    <x v="2"/>
    <n v="33500000"/>
    <x v="0"/>
    <n v="80600"/>
    <n v="95300"/>
    <x v="2"/>
    <n v="189"/>
    <x v="0"/>
  </r>
  <r>
    <x v="167"/>
    <s v="Juliette"/>
    <x v="4"/>
    <n v="33400000"/>
    <x v="3"/>
    <n v="260800"/>
    <n v="414500"/>
    <x v="2"/>
    <n v="190"/>
    <x v="0"/>
  </r>
  <r>
    <x v="181"/>
    <s v="Nancy Ajram"/>
    <x v="3"/>
    <n v="33299999.999999996"/>
    <x v="16"/>
    <n v="72500"/>
    <n v="92700"/>
    <x v="2"/>
    <n v="191"/>
    <x v="0"/>
  </r>
  <r>
    <x v="203"/>
    <m/>
    <x v="3"/>
    <n v="33200000.000000004"/>
    <x v="5"/>
    <n v="46800"/>
    <n v="73000"/>
    <x v="2"/>
    <n v="192"/>
    <x v="0"/>
  </r>
  <r>
    <x v="208"/>
    <s v="Rashmika Mandanna"/>
    <x v="4"/>
    <n v="33100000"/>
    <x v="0"/>
    <n v="1300000"/>
    <n v="1600000"/>
    <x v="2"/>
    <n v="193"/>
    <x v="0"/>
  </r>
  <r>
    <x v="183"/>
    <s v="Nick Jonas"/>
    <x v="3"/>
    <n v="33100000"/>
    <x v="1"/>
    <n v="86100"/>
    <n v="122500"/>
    <x v="2"/>
    <n v="194"/>
    <x v="0"/>
  </r>
  <r>
    <x v="194"/>
    <s v="Guru Randhawa"/>
    <x v="3"/>
    <n v="32900000"/>
    <x v="0"/>
    <n v="166400"/>
    <n v="204500"/>
    <x v="2"/>
    <n v="195"/>
    <x v="0"/>
  </r>
  <r>
    <x v="200"/>
    <s v="Madhuri Dixit"/>
    <x v="4"/>
    <n v="32700000.000000004"/>
    <x v="0"/>
    <n v="173000"/>
    <n v="200400"/>
    <x v="2"/>
    <n v="196"/>
    <x v="0"/>
  </r>
  <r>
    <x v="210"/>
    <s v="Netflix Brasil"/>
    <x v="7"/>
    <n v="32600000"/>
    <x v="3"/>
    <n v="70700"/>
    <n v="120800"/>
    <x v="2"/>
    <n v="197"/>
    <x v="0"/>
  </r>
  <r>
    <x v="202"/>
    <s v="Avneet Kaur Official"/>
    <x v="4"/>
    <n v="32500000"/>
    <x v="0"/>
    <n v="308500"/>
    <n v="375800"/>
    <x v="2"/>
    <n v="198"/>
    <x v="0"/>
  </r>
  <r>
    <x v="201"/>
    <s v="Madison Beer"/>
    <x v="3"/>
    <n v="32400000"/>
    <x v="1"/>
    <n v="588900"/>
    <n v="879500"/>
    <x v="2"/>
    <n v="199"/>
    <x v="0"/>
  </r>
  <r>
    <x v="190"/>
    <s v="Luisillo El Pillo"/>
    <x v="10"/>
    <n v="32400000"/>
    <x v="6"/>
    <n v="627100"/>
    <n v="828500"/>
    <x v="2"/>
    <n v="200"/>
    <x v="0"/>
  </r>
  <r>
    <x v="191"/>
    <s v="Lamborghini"/>
    <x v="12"/>
    <n v="32200000.000000004"/>
    <x v="0"/>
    <n v="83800"/>
    <n v="115600"/>
    <x v="2"/>
    <n v="201"/>
    <x v="0"/>
  </r>
  <r>
    <x v="204"/>
    <s v="RICIS"/>
    <x v="6"/>
    <n v="31900000"/>
    <x v="5"/>
    <n v="386500"/>
    <n v="472900"/>
    <x v="2"/>
    <n v="202"/>
    <x v="0"/>
  </r>
  <r>
    <x v="192"/>
    <s v="Pubity"/>
    <x v="10"/>
    <n v="31800000"/>
    <x v="1"/>
    <n v="249300"/>
    <n v="364500"/>
    <x v="2"/>
    <n v="203"/>
    <x v="0"/>
  </r>
  <r>
    <x v="209"/>
    <s v="SportsCenter"/>
    <x v="1"/>
    <n v="31800000"/>
    <x v="1"/>
    <n v="76600"/>
    <n v="137300"/>
    <x v="2"/>
    <n v="204"/>
    <x v="0"/>
  </r>
  <r>
    <x v="273"/>
    <s v="adidas Football"/>
    <x v="1"/>
    <n v="31700000"/>
    <x v="3"/>
    <n v="141600"/>
    <n v="193100"/>
    <x v="2"/>
    <n v="205"/>
    <x v="0"/>
  </r>
  <r>
    <x v="212"/>
    <s v="Netflix US"/>
    <x v="4"/>
    <n v="31200000"/>
    <x v="3"/>
    <n v="64099.999999999993"/>
    <n v="105200"/>
    <x v="2"/>
    <n v="206"/>
    <x v="0"/>
  </r>
  <r>
    <x v="207"/>
    <s v="Amitabh Bachchan"/>
    <x v="4"/>
    <n v="31100000"/>
    <x v="0"/>
    <n v="119600"/>
    <n v="138300"/>
    <x v="2"/>
    <n v="207"/>
    <x v="0"/>
  </r>
  <r>
    <x v="274"/>
    <s v="French Montana"/>
    <x v="3"/>
    <n v="31000000"/>
    <x v="1"/>
    <n v="134300"/>
    <n v="221200"/>
    <x v="2"/>
    <n v="208"/>
    <x v="0"/>
  </r>
  <r>
    <x v="220"/>
    <s v="á„‹á…µá„†á…µá†«á„’á…© leeminho"/>
    <x v="4"/>
    <n v="30700000"/>
    <x v="5"/>
    <n v="2600000"/>
    <n v="3400000"/>
    <x v="2"/>
    <n v="209"/>
    <x v="0"/>
  </r>
  <r>
    <x v="214"/>
    <s v="Niall Horan"/>
    <x v="3"/>
    <n v="30500000"/>
    <x v="1"/>
    <n v="1200000"/>
    <n v="1700000"/>
    <x v="2"/>
    <n v="210"/>
    <x v="0"/>
  </r>
  <r>
    <x v="221"/>
    <s v="halsey"/>
    <x v="3"/>
    <n v="30500000"/>
    <x v="1"/>
    <n v="422700"/>
    <n v="556300"/>
    <x v="2"/>
    <n v="211"/>
    <x v="0"/>
  </r>
  <r>
    <x v="205"/>
    <m/>
    <x v="4"/>
    <n v="30500000"/>
    <x v="1"/>
    <n v="338100"/>
    <n v="384400"/>
    <x v="2"/>
    <n v="212"/>
    <x v="0"/>
  </r>
  <r>
    <x v="223"/>
    <s v="Shah Rukh Khan"/>
    <x v="4"/>
    <n v="30400000"/>
    <x v="0"/>
    <n v="863300"/>
    <n v="1100000"/>
    <x v="2"/>
    <n v="213"/>
    <x v="0"/>
  </r>
  <r>
    <x v="225"/>
    <s v="LUÃSA SONZA"/>
    <x v="3"/>
    <n v="30300000"/>
    <x v="3"/>
    <n v="205600"/>
    <n v="325900"/>
    <x v="2"/>
    <n v="214"/>
    <x v="0"/>
  </r>
  <r>
    <x v="224"/>
    <s v="Juanpa Zurita"/>
    <x v="4"/>
    <n v="30300000"/>
    <x v="6"/>
    <n v="214900"/>
    <n v="306100"/>
    <x v="2"/>
    <n v="215"/>
    <x v="0"/>
  </r>
  <r>
    <x v="237"/>
    <s v="ì°¨ì€ìš°"/>
    <x v="3"/>
    <n v="30200000"/>
    <x v="5"/>
    <n v="3200000"/>
    <n v="3900000"/>
    <x v="2"/>
    <n v="216"/>
    <x v="0"/>
  </r>
  <r>
    <x v="239"/>
    <s v="Jackson Wang"/>
    <x v="3"/>
    <n v="30000000"/>
    <x v="18"/>
    <n v="1200000"/>
    <n v="1400000"/>
    <x v="2"/>
    <n v="217"/>
    <x v="0"/>
  </r>
  <r>
    <x v="235"/>
    <s v="Lewis Hamilton"/>
    <x v="1"/>
    <n v="29800000"/>
    <x v="3"/>
    <n v="564500"/>
    <n v="810500"/>
    <x v="2"/>
    <n v="218"/>
    <x v="0"/>
  </r>
  <r>
    <x v="226"/>
    <s v="Megan Thee Stallion"/>
    <x v="3"/>
    <n v="29800000"/>
    <x v="1"/>
    <n v="451400"/>
    <n v="788200"/>
    <x v="2"/>
    <n v="219"/>
    <x v="0"/>
  </r>
  <r>
    <x v="215"/>
    <s v="Sebastian Yatra"/>
    <x v="3"/>
    <n v="29800000"/>
    <x v="2"/>
    <n v="82300"/>
    <n v="114900"/>
    <x v="2"/>
    <n v="220"/>
    <x v="0"/>
  </r>
  <r>
    <x v="217"/>
    <s v="Emily Ratajkowski"/>
    <x v="2"/>
    <n v="29600000"/>
    <x v="1"/>
    <n v="629900"/>
    <n v="1000000"/>
    <x v="2"/>
    <n v="221"/>
    <x v="0"/>
  </r>
  <r>
    <x v="255"/>
    <s v="marshmello"/>
    <x v="3"/>
    <n v="29500000"/>
    <x v="1"/>
    <n v="267100"/>
    <n v="385900"/>
    <x v="2"/>
    <n v="222"/>
    <x v="4"/>
  </r>
  <r>
    <x v="266"/>
    <s v="Robert Lewandowski"/>
    <x v="1"/>
    <n v="29400000"/>
    <x v="19"/>
    <n v="844400"/>
    <n v="1100000"/>
    <x v="2"/>
    <n v="223"/>
    <x v="0"/>
  </r>
  <r>
    <x v="230"/>
    <s v="â€œREAL HASTA LA MUERTEâ€"/>
    <x v="3"/>
    <n v="29400000"/>
    <x v="4"/>
    <n v="239800"/>
    <n v="366500"/>
    <x v="2"/>
    <n v="224"/>
    <x v="0"/>
  </r>
  <r>
    <x v="227"/>
    <s v="Sayyed Arishfa Khan ðŸ’Ž"/>
    <x v="4"/>
    <n v="29400000"/>
    <x v="0"/>
    <n v="96600"/>
    <n v="117300"/>
    <x v="2"/>
    <n v="225"/>
    <x v="0"/>
  </r>
  <r>
    <x v="218"/>
    <s v="Ester ðŸŒ™"/>
    <x v="4"/>
    <n v="29200000"/>
    <x v="6"/>
    <n v="1700000"/>
    <n v="2500000"/>
    <x v="2"/>
    <n v="226"/>
    <x v="0"/>
  </r>
  <r>
    <x v="257"/>
    <s v="FIFA World Cup"/>
    <x v="1"/>
    <n v="29100000"/>
    <x v="0"/>
    <n v="55700"/>
    <n v="84100"/>
    <x v="2"/>
    <n v="227"/>
    <x v="0"/>
  </r>
  <r>
    <x v="275"/>
    <s v="AGNEZ MO"/>
    <x v="3"/>
    <n v="29000000"/>
    <x v="5"/>
    <n v="71300"/>
    <n v="118400"/>
    <x v="2"/>
    <n v="228"/>
    <x v="0"/>
  </r>
  <r>
    <x v="238"/>
    <s v="Hande ErcÌ§el"/>
    <x v="4"/>
    <n v="28900000"/>
    <x v="13"/>
    <n v="2100000"/>
    <n v="2700000"/>
    <x v="2"/>
    <n v="229"/>
    <x v="0"/>
  </r>
  <r>
    <x v="222"/>
    <s v="PlayStation"/>
    <x v="13"/>
    <n v="28900000"/>
    <x v="1"/>
    <n v="107300"/>
    <n v="131400"/>
    <x v="2"/>
    <n v="230"/>
    <x v="0"/>
  </r>
  <r>
    <x v="219"/>
    <s v="Lili Reinhart"/>
    <x v="4"/>
    <n v="28700000"/>
    <x v="3"/>
    <n v="359900"/>
    <n v="532300"/>
    <x v="2"/>
    <n v="231"/>
    <x v="0"/>
  </r>
  <r>
    <x v="256"/>
    <s v="Floyd Mayweather"/>
    <x v="1"/>
    <n v="28400000"/>
    <x v="1"/>
    <n v="51800"/>
    <n v="90800"/>
    <x v="2"/>
    <n v="232"/>
    <x v="0"/>
  </r>
  <r>
    <x v="244"/>
    <s v="FAISAL SHAIKH"/>
    <x v="2"/>
    <n v="28300000"/>
    <x v="0"/>
    <n v="322900"/>
    <n v="411800"/>
    <x v="2"/>
    <n v="233"/>
    <x v="0"/>
  </r>
  <r>
    <x v="233"/>
    <s v="Reese Witherspoon"/>
    <x v="4"/>
    <n v="28300000"/>
    <x v="1"/>
    <n v="124400"/>
    <n v="149200"/>
    <x v="2"/>
    <n v="234"/>
    <x v="0"/>
  </r>
  <r>
    <x v="234"/>
    <s v="Simaria Mendes"/>
    <x v="3"/>
    <n v="28300000"/>
    <x v="3"/>
    <n v="96500"/>
    <n v="140400"/>
    <x v="2"/>
    <n v="235"/>
    <x v="0"/>
  </r>
  <r>
    <x v="236"/>
    <s v="apple"/>
    <x v="14"/>
    <n v="28100000"/>
    <x v="0"/>
    <n v="88200"/>
    <n v="118800"/>
    <x v="2"/>
    <n v="236"/>
    <x v="0"/>
  </r>
  <r>
    <x v="276"/>
    <s v="KEVINHO"/>
    <x v="3"/>
    <n v="28000000"/>
    <x v="3"/>
    <n v="65600"/>
    <n v="91800"/>
    <x v="2"/>
    <n v="237"/>
    <x v="0"/>
  </r>
  <r>
    <x v="265"/>
    <s v="Olivia Rodrigo"/>
    <x v="3"/>
    <n v="27800000"/>
    <x v="0"/>
    <n v="2500000"/>
    <n v="3100000"/>
    <x v="2"/>
    <n v="238"/>
    <x v="0"/>
  </r>
  <r>
    <x v="246"/>
    <s v="Chiara Ferragni âœ¨"/>
    <x v="15"/>
    <n v="27800000"/>
    <x v="9"/>
    <n v="189800"/>
    <n v="315200"/>
    <x v="2"/>
    <n v="239"/>
    <x v="0"/>
  </r>
  <r>
    <x v="246"/>
    <s v="Chiara Ferragni âœ¨"/>
    <x v="15"/>
    <n v="27800000"/>
    <x v="9"/>
    <n v="189800"/>
    <n v="315200"/>
    <x v="2"/>
    <n v="240"/>
    <x v="0"/>
  </r>
  <r>
    <x v="241"/>
    <s v="Alok"/>
    <x v="3"/>
    <n v="27800000"/>
    <x v="3"/>
    <n v="188800"/>
    <n v="241500"/>
    <x v="2"/>
    <n v="241"/>
    <x v="0"/>
  </r>
  <r>
    <x v="232"/>
    <s v="Mia K."/>
    <x v="4"/>
    <n v="27700000"/>
    <x v="0"/>
    <n v="605500"/>
    <n v="968500"/>
    <x v="2"/>
    <n v="242"/>
    <x v="0"/>
  </r>
  <r>
    <x v="240"/>
    <s v="Sabrina Carpenter"/>
    <x v="3"/>
    <n v="27700000"/>
    <x v="3"/>
    <n v="631400"/>
    <n v="775400"/>
    <x v="2"/>
    <n v="243"/>
    <x v="0"/>
  </r>
  <r>
    <x v="264"/>
    <s v="á„‹á…µá„Œá…µá„€á…³á†· IU"/>
    <x v="3"/>
    <n v="27600000"/>
    <x v="14"/>
    <n v="3200000"/>
    <n v="3800000"/>
    <x v="2"/>
    <n v="244"/>
    <x v="0"/>
  </r>
  <r>
    <x v="277"/>
    <s v="Johnny Depp"/>
    <x v="4"/>
    <n v="27600000"/>
    <x v="0"/>
    <n v="1900000"/>
    <n v="2500000"/>
    <x v="2"/>
    <n v="245"/>
    <x v="0"/>
  </r>
  <r>
    <x v="278"/>
    <s v="Noah Schnapp"/>
    <x v="4"/>
    <n v="27500000"/>
    <x v="3"/>
    <n v="2800000"/>
    <n v="3700000"/>
    <x v="2"/>
    <n v="246"/>
    <x v="0"/>
  </r>
  <r>
    <x v="259"/>
    <s v="C A M I L O"/>
    <x v="3"/>
    <n v="27500000"/>
    <x v="2"/>
    <n v="146100"/>
    <n v="231800"/>
    <x v="2"/>
    <n v="247"/>
    <x v="0"/>
  </r>
  <r>
    <x v="261"/>
    <s v="Scott Disick"/>
    <x v="6"/>
    <n v="27500000"/>
    <x v="1"/>
    <n v="64099.999999999993"/>
    <n v="96900"/>
    <x v="2"/>
    <n v="248"/>
    <x v="0"/>
  </r>
  <r>
    <x v="262"/>
    <s v="Riyaz Aly"/>
    <x v="6"/>
    <n v="27400000"/>
    <x v="0"/>
    <n v="395000"/>
    <n v="514000"/>
    <x v="2"/>
    <n v="249"/>
    <x v="0"/>
  </r>
  <r>
    <x v="267"/>
    <s v="EA SPORTS FIFA"/>
    <x v="1"/>
    <n v="27200000"/>
    <x v="4"/>
    <n v="127900"/>
    <n v="214500"/>
    <x v="2"/>
    <n v="250"/>
    <x v="0"/>
  </r>
  <r>
    <x v="0"/>
    <s v="Instagram"/>
    <x v="0"/>
    <n v="549300000"/>
    <x v="0"/>
    <n v="288500"/>
    <n v="360400"/>
    <x v="3"/>
    <n v="1"/>
    <x v="0"/>
  </r>
  <r>
    <x v="1"/>
    <s v="Cristiano Ronaldo"/>
    <x v="1"/>
    <n v="483100000"/>
    <x v="0"/>
    <n v="4500000"/>
    <n v="5600000"/>
    <x v="3"/>
    <n v="2"/>
    <x v="0"/>
  </r>
  <r>
    <x v="2"/>
    <s v="Kylie ðŸ¤"/>
    <x v="2"/>
    <n v="370000000"/>
    <x v="1"/>
    <n v="2800000"/>
    <n v="4400000"/>
    <x v="3"/>
    <n v="3"/>
    <x v="0"/>
  </r>
  <r>
    <x v="3"/>
    <s v="Leo Messi"/>
    <x v="1"/>
    <n v="357800000"/>
    <x v="5"/>
    <n v="3200000"/>
    <n v="4099999.9999999995"/>
    <x v="3"/>
    <n v="4"/>
    <x v="0"/>
  </r>
  <r>
    <x v="4"/>
    <s v="Selena Gomez"/>
    <x v="3"/>
    <n v="347600000"/>
    <x v="1"/>
    <n v="1800000"/>
    <n v="2300000"/>
    <x v="3"/>
    <n v="5"/>
    <x v="0"/>
  </r>
  <r>
    <x v="5"/>
    <s v="Dwayne Johnson"/>
    <x v="4"/>
    <n v="338100000"/>
    <x v="0"/>
    <n v="360200"/>
    <n v="462400"/>
    <x v="3"/>
    <n v="6"/>
    <x v="0"/>
  </r>
  <r>
    <x v="6"/>
    <s v="Ariana Grande"/>
    <x v="3"/>
    <n v="331600000"/>
    <x v="1"/>
    <n v="2900000"/>
    <n v="4000000"/>
    <x v="3"/>
    <n v="7"/>
    <x v="0"/>
  </r>
  <r>
    <x v="7"/>
    <s v="Kim Kardashian"/>
    <x v="2"/>
    <n v="330300000"/>
    <x v="1"/>
    <n v="573100"/>
    <n v="807000"/>
    <x v="3"/>
    <n v="8"/>
    <x v="0"/>
  </r>
  <r>
    <x v="8"/>
    <s v="BeyonceÌ"/>
    <x v="3"/>
    <n v="275700000"/>
    <x v="1"/>
    <n v="1500000"/>
    <n v="2200000"/>
    <x v="3"/>
    <n v="9"/>
    <x v="0"/>
  </r>
  <r>
    <x v="9"/>
    <s v="KhloeÌ Kardashian"/>
    <x v="2"/>
    <n v="272000000"/>
    <x v="1"/>
    <n v="394800"/>
    <n v="489700"/>
    <x v="3"/>
    <n v="10"/>
    <x v="0"/>
  </r>
  <r>
    <x v="10"/>
    <s v="Justin Bieber"/>
    <x v="3"/>
    <n v="258200000"/>
    <x v="3"/>
    <n v="1400000"/>
    <n v="1900000"/>
    <x v="3"/>
    <n v="11"/>
    <x v="0"/>
  </r>
  <r>
    <x v="11"/>
    <s v="Kendall"/>
    <x v="2"/>
    <n v="258200000"/>
    <x v="1"/>
    <n v="926400"/>
    <n v="1500000"/>
    <x v="3"/>
    <n v="12"/>
    <x v="0"/>
  </r>
  <r>
    <x v="12"/>
    <s v="National Geographic"/>
    <x v="5"/>
    <n v="239500000"/>
    <x v="1"/>
    <n v="135800"/>
    <n v="172900"/>
    <x v="3"/>
    <n v="13"/>
    <x v="0"/>
  </r>
  <r>
    <x v="13"/>
    <s v="Nike"/>
    <x v="2"/>
    <n v="238500000"/>
    <x v="1"/>
    <n v="109500"/>
    <n v="142200"/>
    <x v="3"/>
    <n v="14"/>
    <x v="0"/>
  </r>
  <r>
    <x v="14"/>
    <s v="Taylor Swift"/>
    <x v="3"/>
    <n v="224900000"/>
    <x v="3"/>
    <n v="2100000"/>
    <n v="2800000"/>
    <x v="3"/>
    <n v="15"/>
    <x v="0"/>
  </r>
  <r>
    <x v="15"/>
    <s v="Jennifer Lopez"/>
    <x v="4"/>
    <n v="221600000"/>
    <x v="1"/>
    <n v="796100"/>
    <n v="1000000"/>
    <x v="3"/>
    <n v="16"/>
    <x v="0"/>
  </r>
  <r>
    <x v="16"/>
    <s v="Virat Kohli"/>
    <x v="1"/>
    <n v="215000000"/>
    <x v="0"/>
    <n v="3600000"/>
    <n v="4099999.9999999995"/>
    <x v="3"/>
    <n v="17"/>
    <x v="0"/>
  </r>
  <r>
    <x v="17"/>
    <s v="Barbie"/>
    <x v="3"/>
    <n v="200900000"/>
    <x v="1"/>
    <n v="252500"/>
    <n v="398800"/>
    <x v="3"/>
    <n v="18"/>
    <x v="0"/>
  </r>
  <r>
    <x v="19"/>
    <s v="Kourtney Kardashian Barker"/>
    <x v="6"/>
    <n v="197600000"/>
    <x v="1"/>
    <n v="668300"/>
    <n v="958100"/>
    <x v="3"/>
    <n v="19"/>
    <x v="0"/>
  </r>
  <r>
    <x v="18"/>
    <s v="NJ ðŸ‡§ðŸ‡·"/>
    <x v="1"/>
    <n v="178700000"/>
    <x v="3"/>
    <n v="1500000"/>
    <n v="2200000"/>
    <x v="3"/>
    <n v="20"/>
    <x v="0"/>
  </r>
  <r>
    <x v="21"/>
    <s v="KATY PERRY"/>
    <x v="3"/>
    <n v="172700000"/>
    <x v="3"/>
    <n v="106500"/>
    <n v="137700"/>
    <x v="3"/>
    <n v="21"/>
    <x v="0"/>
  </r>
  <r>
    <x v="22"/>
    <s v="Kevin Hart"/>
    <x v="4"/>
    <n v="152500000"/>
    <x v="1"/>
    <n v="68900"/>
    <n v="87300"/>
    <x v="3"/>
    <n v="22"/>
    <x v="0"/>
  </r>
  <r>
    <x v="23"/>
    <s v="Zendaya"/>
    <x v="4"/>
    <n v="152200000"/>
    <x v="1"/>
    <n v="4800000"/>
    <n v="6500000"/>
    <x v="3"/>
    <n v="23"/>
    <x v="0"/>
  </r>
  <r>
    <x v="25"/>
    <s v="Cardi B"/>
    <x v="3"/>
    <n v="140800000"/>
    <x v="1"/>
    <n v="1300000"/>
    <n v="1900000"/>
    <x v="3"/>
    <n v="24"/>
    <x v="0"/>
  </r>
  <r>
    <x v="24"/>
    <s v="Demi Lovato"/>
    <x v="3"/>
    <n v="139500000"/>
    <x v="1"/>
    <n v="318000"/>
    <n v="411900"/>
    <x v="3"/>
    <n v="25"/>
    <x v="0"/>
  </r>
  <r>
    <x v="28"/>
    <s v="ðŸ‘‘"/>
    <x v="1"/>
    <n v="133000000"/>
    <x v="1"/>
    <n v="623600"/>
    <n v="1100000"/>
    <x v="3"/>
    <n v="26"/>
    <x v="0"/>
  </r>
  <r>
    <x v="29"/>
    <s v="Real Madrid C.F."/>
    <x v="1"/>
    <n v="125200000"/>
    <x v="4"/>
    <n v="518700.00000000006"/>
    <n v="720800"/>
    <x v="3"/>
    <n v="27"/>
    <x v="0"/>
  </r>
  <r>
    <x v="27"/>
    <s v="Ellen DeGeneres"/>
    <x v="7"/>
    <n v="124400000"/>
    <x v="1"/>
    <n v="33400"/>
    <n v="40200"/>
    <x v="3"/>
    <n v="28"/>
    <x v="0"/>
  </r>
  <r>
    <x v="249"/>
    <s v="champagnepapi"/>
    <x v="3"/>
    <n v="121100000"/>
    <x v="1"/>
    <n v="854200"/>
    <n v="1400000"/>
    <x v="3"/>
    <n v="29"/>
    <x v="0"/>
  </r>
  <r>
    <x v="31"/>
    <s v="BREEZY"/>
    <x v="3"/>
    <n v="118800000"/>
    <x v="1"/>
    <n v="88500"/>
    <n v="137900"/>
    <x v="3"/>
    <n v="30"/>
    <x v="0"/>
  </r>
  <r>
    <x v="30"/>
    <s v="FC Barcelona"/>
    <x v="1"/>
    <n v="112300000"/>
    <x v="5"/>
    <n v="417500"/>
    <n v="636600"/>
    <x v="3"/>
    <n v="31"/>
    <x v="0"/>
  </r>
  <r>
    <x v="32"/>
    <s v="BILLIE EILISH"/>
    <x v="3"/>
    <n v="106300000"/>
    <x v="1"/>
    <n v="3800000"/>
    <n v="5000000"/>
    <x v="3"/>
    <n v="32"/>
    <x v="0"/>
  </r>
  <r>
    <x v="33"/>
    <s v="UEFA Champions League"/>
    <x v="1"/>
    <n v="98300000"/>
    <x v="3"/>
    <n v="267000"/>
    <n v="363700"/>
    <x v="3"/>
    <n v="33"/>
    <x v="0"/>
  </r>
  <r>
    <x v="34"/>
    <s v="DUA LIPA"/>
    <x v="3"/>
    <n v="87000000"/>
    <x v="1"/>
    <n v="1100000"/>
    <n v="1400000"/>
    <x v="3"/>
    <n v="34"/>
    <x v="0"/>
  </r>
  <r>
    <x v="36"/>
    <s v="Gal Gadot"/>
    <x v="4"/>
    <n v="86700000"/>
    <x v="1"/>
    <n v="520700.00000000006"/>
    <n v="673100"/>
    <x v="3"/>
    <n v="35"/>
    <x v="0"/>
  </r>
  <r>
    <x v="39"/>
    <s v="NASA"/>
    <x v="8"/>
    <n v="82900000"/>
    <x v="0"/>
    <n v="1100000"/>
    <n v="1300000"/>
    <x v="3"/>
    <n v="36"/>
    <x v="0"/>
  </r>
  <r>
    <x v="35"/>
    <s v="Vin Diesel"/>
    <x v="4"/>
    <n v="82900000"/>
    <x v="3"/>
    <n v="377100"/>
    <n v="488200"/>
    <x v="3"/>
    <n v="37"/>
    <x v="0"/>
  </r>
  <r>
    <x v="37"/>
    <s v="LISA"/>
    <x v="3"/>
    <n v="82500000"/>
    <x v="5"/>
    <n v="6700000"/>
    <n v="7800000"/>
    <x v="3"/>
    <n v="38"/>
    <x v="0"/>
  </r>
  <r>
    <x v="38"/>
    <s v="Priyanka"/>
    <x v="4"/>
    <n v="82300000"/>
    <x v="0"/>
    <n v="409100"/>
    <n v="497300"/>
    <x v="3"/>
    <n v="39"/>
    <x v="0"/>
  </r>
  <r>
    <x v="40"/>
    <s v="Khaby Lame"/>
    <x v="1"/>
    <n v="79800000"/>
    <x v="0"/>
    <n v="2700000"/>
    <n v="3700000"/>
    <x v="3"/>
    <n v="40"/>
    <x v="0"/>
  </r>
  <r>
    <x v="44"/>
    <s v="snoopdogg"/>
    <x v="6"/>
    <n v="76400000"/>
    <x v="1"/>
    <n v="24900"/>
    <n v="35500"/>
    <x v="3"/>
    <n v="41"/>
    <x v="0"/>
  </r>
  <r>
    <x v="43"/>
    <s v="Shakira"/>
    <x v="3"/>
    <n v="76200000"/>
    <x v="0"/>
    <n v="250800"/>
    <n v="343300"/>
    <x v="3"/>
    <n v="42"/>
    <x v="0"/>
  </r>
  <r>
    <x v="41"/>
    <s v="Gigi Hadid"/>
    <x v="2"/>
    <n v="75700000"/>
    <x v="1"/>
    <n v="544900"/>
    <n v="800400"/>
    <x v="3"/>
    <n v="43"/>
    <x v="0"/>
  </r>
  <r>
    <x v="42"/>
    <s v="David Beckham"/>
    <x v="1"/>
    <n v="75300000"/>
    <x v="0"/>
    <n v="281400"/>
    <n v="361200"/>
    <x v="3"/>
    <n v="44"/>
    <x v="0"/>
  </r>
  <r>
    <x v="45"/>
    <s v="Shraddha âœ¶"/>
    <x v="4"/>
    <n v="74900000"/>
    <x v="0"/>
    <n v="1100000"/>
    <n v="1300000"/>
    <x v="3"/>
    <n v="45"/>
    <x v="0"/>
  </r>
  <r>
    <x v="45"/>
    <s v="Shraddha âœ¶"/>
    <x v="4"/>
    <n v="74900000"/>
    <x v="0"/>
    <n v="1100000"/>
    <n v="1300000"/>
    <x v="3"/>
    <n v="46"/>
    <x v="0"/>
  </r>
  <r>
    <x v="46"/>
    <s v="Kylian MbappeÌ"/>
    <x v="1"/>
    <n v="72600000"/>
    <x v="8"/>
    <n v="975000"/>
    <n v="1400000"/>
    <x v="3"/>
    <n v="47"/>
    <x v="0"/>
  </r>
  <r>
    <x v="47"/>
    <s v="Neha Kakkar (Mrs. Singh)"/>
    <x v="3"/>
    <n v="71100000"/>
    <x v="0"/>
    <n v="460200"/>
    <n v="536900"/>
    <x v="3"/>
    <n v="48"/>
    <x v="0"/>
  </r>
  <r>
    <x v="50"/>
    <s v="NBA"/>
    <x v="1"/>
    <n v="70900000"/>
    <x v="1"/>
    <n v="62200"/>
    <n v="100900"/>
    <x v="3"/>
    <n v="49"/>
    <x v="0"/>
  </r>
  <r>
    <x v="53"/>
    <s v="J"/>
    <x v="3"/>
    <n v="70100000"/>
    <x v="5"/>
    <n v="4200000"/>
    <n v="5000000"/>
    <x v="3"/>
    <n v="50"/>
    <x v="0"/>
  </r>
  <r>
    <x v="48"/>
    <s v="Shawn Mendes"/>
    <x v="3"/>
    <n v="70000000"/>
    <x v="3"/>
    <n v="1200000"/>
    <n v="1800000"/>
    <x v="3"/>
    <n v="51"/>
    <x v="0"/>
  </r>
  <r>
    <x v="58"/>
    <s v="Alia Bhatt ðŸ¤â˜€ï¸"/>
    <x v="4"/>
    <n v="70000000"/>
    <x v="0"/>
    <n v="662300"/>
    <n v="820100"/>
    <x v="3"/>
    <n v="52"/>
    <x v="0"/>
  </r>
  <r>
    <x v="49"/>
    <s v="Narendra Modi"/>
    <x v="9"/>
    <n v="69900000"/>
    <x v="0"/>
    <n v="1800000"/>
    <n v="2000000"/>
    <x v="3"/>
    <n v="53"/>
    <x v="0"/>
  </r>
  <r>
    <x v="51"/>
    <s v="Deepika Padukone"/>
    <x v="4"/>
    <n v="69100000"/>
    <x v="0"/>
    <n v="285700"/>
    <n v="372700"/>
    <x v="3"/>
    <n v="54"/>
    <x v="0"/>
  </r>
  <r>
    <x v="52"/>
    <s v="Ronaldo de Assis Moreira"/>
    <x v="1"/>
    <n v="68000000"/>
    <x v="3"/>
    <n v="236900"/>
    <n v="412100"/>
    <x v="3"/>
    <n v="55"/>
    <x v="0"/>
  </r>
  <r>
    <x v="59"/>
    <s v="BTS official"/>
    <x v="3"/>
    <n v="67800000"/>
    <x v="5"/>
    <n v="2500000"/>
    <n v="2800000"/>
    <x v="3"/>
    <n v="56"/>
    <x v="0"/>
  </r>
  <r>
    <x v="55"/>
    <s v="Katrina Kaif"/>
    <x v="4"/>
    <n v="67300000"/>
    <x v="0"/>
    <n v="1400000"/>
    <n v="1600000"/>
    <x v="3"/>
    <n v="57"/>
    <x v="0"/>
  </r>
  <r>
    <x v="270"/>
    <s v="Emma Watson"/>
    <x v="4"/>
    <n v="67300000"/>
    <x v="1"/>
    <n v="177200"/>
    <n v="241800"/>
    <x v="3"/>
    <n v="58"/>
    <x v="0"/>
  </r>
  <r>
    <x v="56"/>
    <s v="Marvel Entertainment"/>
    <x v="4"/>
    <n v="66500000"/>
    <x v="1"/>
    <n v="80900"/>
    <n v="96000"/>
    <x v="3"/>
    <n v="59"/>
    <x v="0"/>
  </r>
  <r>
    <x v="54"/>
    <s v="Justin Timberlake"/>
    <x v="3"/>
    <n v="65800000"/>
    <x v="1"/>
    <n v="158700"/>
    <n v="212100"/>
    <x v="3"/>
    <n v="60"/>
    <x v="0"/>
  </r>
  <r>
    <x v="63"/>
    <s v="camila"/>
    <x v="3"/>
    <n v="65300000"/>
    <x v="3"/>
    <n v="538900"/>
    <n v="732700"/>
    <x v="3"/>
    <n v="61"/>
    <x v="0"/>
  </r>
  <r>
    <x v="66"/>
    <s v="JISOOðŸ¤"/>
    <x v="3"/>
    <n v="64500000"/>
    <x v="5"/>
    <n v="4600000"/>
    <n v="5300000"/>
    <x v="3"/>
    <n v="62"/>
    <x v="0"/>
  </r>
  <r>
    <x v="64"/>
    <s v="Raffi Ahmad and Nagita Slavina"/>
    <x v="7"/>
    <n v="64300000"/>
    <x v="5"/>
    <n v="83600"/>
    <n v="122100"/>
    <x v="3"/>
    <n v="63"/>
    <x v="0"/>
  </r>
  <r>
    <x v="57"/>
    <s v="Will Smith"/>
    <x v="4"/>
    <n v="63500000"/>
    <x v="1"/>
    <n v="926600"/>
    <n v="1100000"/>
    <x v="3"/>
    <n v="64"/>
    <x v="0"/>
  </r>
  <r>
    <x v="61"/>
    <s v="Akshay Kumar"/>
    <x v="4"/>
    <n v="63300000"/>
    <x v="0"/>
    <n v="281500"/>
    <n v="334600"/>
    <x v="3"/>
    <n v="65"/>
    <x v="0"/>
  </r>
  <r>
    <x v="62"/>
    <s v="Anitta ðŸŽ¤"/>
    <x v="3"/>
    <n v="63300000"/>
    <x v="3"/>
    <n v="173300"/>
    <n v="324600"/>
    <x v="3"/>
    <n v="66"/>
    <x v="0"/>
  </r>
  <r>
    <x v="71"/>
    <s v="ROSEÌ"/>
    <x v="3"/>
    <n v="63200000"/>
    <x v="5"/>
    <n v="3300000"/>
    <n v="3800000"/>
    <x v="3"/>
    <n v="67"/>
    <x v="0"/>
  </r>
  <r>
    <x v="60"/>
    <s v="MALUMA"/>
    <x v="3"/>
    <n v="62900000"/>
    <x v="9"/>
    <n v="577900"/>
    <n v="890400"/>
    <x v="3"/>
    <n v="68"/>
    <x v="0"/>
  </r>
  <r>
    <x v="68"/>
    <s v="Paris Saint-Germain"/>
    <x v="1"/>
    <n v="62700000"/>
    <x v="3"/>
    <n v="107500"/>
    <n v="179500"/>
    <x v="3"/>
    <n v="69"/>
    <x v="0"/>
  </r>
  <r>
    <x v="72"/>
    <s v="Manchester United"/>
    <x v="1"/>
    <n v="60700000"/>
    <x v="10"/>
    <n v="251400"/>
    <n v="402200"/>
    <x v="3"/>
    <n v="70"/>
    <x v="0"/>
  </r>
  <r>
    <x v="70"/>
    <s v="AnushkaSharma1588"/>
    <x v="4"/>
    <n v="59800000"/>
    <x v="0"/>
    <n v="1400000"/>
    <n v="1600000"/>
    <x v="3"/>
    <n v="71"/>
    <x v="0"/>
  </r>
  <r>
    <x v="73"/>
    <s v="Premier League"/>
    <x v="1"/>
    <n v="59500000"/>
    <x v="10"/>
    <n v="97900"/>
    <n v="142500"/>
    <x v="3"/>
    <n v="72"/>
    <x v="0"/>
  </r>
  <r>
    <x v="69"/>
    <s v="Whindersson Nunes"/>
    <x v="10"/>
    <n v="58800000"/>
    <x v="3"/>
    <n v="457200"/>
    <n v="704200"/>
    <x v="3"/>
    <n v="73"/>
    <x v="0"/>
  </r>
  <r>
    <x v="75"/>
    <s v="Marcelo Vieira"/>
    <x v="1"/>
    <n v="58700000"/>
    <x v="4"/>
    <n v="458100"/>
    <n v="680300"/>
    <x v="3"/>
    <n v="74"/>
    <x v="0"/>
  </r>
  <r>
    <x v="96"/>
    <s v="Millie Bobby Brown"/>
    <x v="4"/>
    <n v="58500000"/>
    <x v="3"/>
    <n v="3400000"/>
    <n v="4300000"/>
    <x v="3"/>
    <n v="75"/>
    <x v="0"/>
  </r>
  <r>
    <x v="67"/>
    <s v="9GAG: Go Fun The World"/>
    <x v="10"/>
    <n v="58000000"/>
    <x v="5"/>
    <n v="107800"/>
    <n v="138100"/>
    <x v="3"/>
    <n v="76"/>
    <x v="0"/>
  </r>
  <r>
    <x v="101"/>
    <s v="Karim Benzema"/>
    <x v="1"/>
    <n v="57900000"/>
    <x v="8"/>
    <n v="729700"/>
    <n v="1100000"/>
    <x v="3"/>
    <n v="77"/>
    <x v="0"/>
  </r>
  <r>
    <x v="106"/>
    <s v="Urvashi Rautela"/>
    <x v="4"/>
    <n v="56500000"/>
    <x v="0"/>
    <n v="356000"/>
    <n v="420500"/>
    <x v="3"/>
    <n v="78"/>
    <x v="0"/>
  </r>
  <r>
    <x v="86"/>
    <s v="KAROL G"/>
    <x v="3"/>
    <n v="56200000"/>
    <x v="6"/>
    <n v="5000000"/>
    <n v="6100000"/>
    <x v="3"/>
    <n v="79"/>
    <x v="0"/>
  </r>
  <r>
    <x v="74"/>
    <s v="Chris Hemsworth"/>
    <x v="4"/>
    <n v="56000000"/>
    <x v="0"/>
    <n v="667100"/>
    <n v="859700"/>
    <x v="3"/>
    <n v="80"/>
    <x v="0"/>
  </r>
  <r>
    <x v="76"/>
    <s v="Zlatan IbrahimoviÄ‡"/>
    <x v="1"/>
    <n v="55700000"/>
    <x v="9"/>
    <n v="410700"/>
    <n v="632500"/>
    <x v="3"/>
    <n v="81"/>
    <x v="0"/>
  </r>
  <r>
    <x v="79"/>
    <s v="Paul Labile Pogba"/>
    <x v="1"/>
    <n v="55400000"/>
    <x v="3"/>
    <n v="231400"/>
    <n v="412400"/>
    <x v="3"/>
    <n v="82"/>
    <x v="0"/>
  </r>
  <r>
    <x v="77"/>
    <s v="Juventus"/>
    <x v="1"/>
    <n v="55000000"/>
    <x v="0"/>
    <n v="112300"/>
    <n v="164900"/>
    <x v="3"/>
    <n v="83"/>
    <x v="0"/>
  </r>
  <r>
    <x v="88"/>
    <s v="Bella ðŸ¦‹"/>
    <x v="2"/>
    <n v="54700000"/>
    <x v="1"/>
    <n v="700700"/>
    <n v="1100000"/>
    <x v="3"/>
    <n v="84"/>
    <x v="0"/>
  </r>
  <r>
    <x v="81"/>
    <s v="Zac Efron"/>
    <x v="4"/>
    <n v="54700000"/>
    <x v="1"/>
    <n v="639500"/>
    <n v="926600"/>
    <x v="3"/>
    <n v="85"/>
    <x v="0"/>
  </r>
  <r>
    <x v="78"/>
    <s v="Leonardo DiCaprio"/>
    <x v="4"/>
    <n v="54700000"/>
    <x v="1"/>
    <n v="94100"/>
    <n v="117500"/>
    <x v="3"/>
    <n v="86"/>
    <x v="0"/>
  </r>
  <r>
    <x v="87"/>
    <s v="Salman Khan"/>
    <x v="4"/>
    <n v="54300000"/>
    <x v="0"/>
    <n v="899100"/>
    <n v="1200000"/>
    <x v="3"/>
    <n v="87"/>
    <x v="0"/>
  </r>
  <r>
    <x v="80"/>
    <s v="Tata Werneck"/>
    <x v="4"/>
    <n v="54300000"/>
    <x v="3"/>
    <n v="174800"/>
    <n v="271300"/>
    <x v="3"/>
    <n v="88"/>
    <x v="0"/>
  </r>
  <r>
    <x v="85"/>
    <s v="Sunny Leone"/>
    <x v="4"/>
    <n v="54000000"/>
    <x v="0"/>
    <n v="236100"/>
    <n v="320000"/>
    <x v="3"/>
    <n v="89"/>
    <x v="0"/>
  </r>
  <r>
    <x v="91"/>
    <s v="disha patani (paatni) ðŸ¦‹"/>
    <x v="4"/>
    <n v="53700000"/>
    <x v="0"/>
    <n v="454500"/>
    <n v="559600"/>
    <x v="3"/>
    <n v="90"/>
    <x v="0"/>
  </r>
  <r>
    <x v="90"/>
    <s v="Sergio Ramos"/>
    <x v="1"/>
    <n v="53300000"/>
    <x v="4"/>
    <n v="325300"/>
    <n v="498600"/>
    <x v="3"/>
    <n v="91"/>
    <x v="0"/>
  </r>
  <r>
    <x v="84"/>
    <s v="Robert Downey Jr. Official"/>
    <x v="4"/>
    <n v="53200000"/>
    <x v="0"/>
    <n v="630800"/>
    <n v="789500"/>
    <x v="3"/>
    <n v="92"/>
    <x v="0"/>
  </r>
  <r>
    <x v="83"/>
    <s v="Lady Gaga"/>
    <x v="3"/>
    <n v="53200000"/>
    <x v="1"/>
    <n v="220700"/>
    <n v="309100"/>
    <x v="3"/>
    <n v="93"/>
    <x v="0"/>
  </r>
  <r>
    <x v="82"/>
    <s v="J Balvin"/>
    <x v="3"/>
    <n v="52900000"/>
    <x v="6"/>
    <n v="210700"/>
    <n v="276600"/>
    <x v="3"/>
    <n v="94"/>
    <x v="0"/>
  </r>
  <r>
    <x v="94"/>
    <s v="Mohamed Salah"/>
    <x v="1"/>
    <n v="52800000"/>
    <x v="12"/>
    <n v="461500"/>
    <n v="653900"/>
    <x v="3"/>
    <n v="95"/>
    <x v="0"/>
  </r>
  <r>
    <x v="95"/>
    <n v="433"/>
    <x v="1"/>
    <n v="51800000"/>
    <x v="4"/>
    <n v="402800"/>
    <n v="668700"/>
    <x v="3"/>
    <n v="96"/>
    <x v="0"/>
  </r>
  <r>
    <x v="143"/>
    <s v="V"/>
    <x v="6"/>
    <n v="51300000"/>
    <x v="14"/>
    <n v="13100000"/>
    <n v="13100000"/>
    <x v="3"/>
    <n v="97"/>
    <x v="0"/>
  </r>
  <r>
    <x v="93"/>
    <s v="Michelle Obama"/>
    <x v="9"/>
    <n v="51000000"/>
    <x v="1"/>
    <n v="155000"/>
    <n v="173100"/>
    <x v="3"/>
    <n v="98"/>
    <x v="0"/>
  </r>
  <r>
    <x v="89"/>
    <s v="Adele"/>
    <x v="3"/>
    <n v="50900000"/>
    <x v="1"/>
    <n v="1400000"/>
    <n v="2000000"/>
    <x v="3"/>
    <n v="99"/>
    <x v="0"/>
  </r>
  <r>
    <x v="102"/>
    <s v="Kriti"/>
    <x v="2"/>
    <n v="50800000"/>
    <x v="0"/>
    <n v="600100"/>
    <n v="699000"/>
    <x v="3"/>
    <n v="100"/>
    <x v="0"/>
  </r>
  <r>
    <x v="92"/>
    <s v="James RodriÌguez"/>
    <x v="1"/>
    <n v="50000000"/>
    <x v="11"/>
    <n v="346200"/>
    <n v="526400"/>
    <x v="3"/>
    <n v="101"/>
    <x v="0"/>
  </r>
  <r>
    <x v="103"/>
    <s v="Kris Jenner"/>
    <x v="7"/>
    <n v="49900000"/>
    <x v="1"/>
    <n v="92100"/>
    <n v="140000"/>
    <x v="3"/>
    <n v="102"/>
    <x v="0"/>
  </r>
  <r>
    <x v="108"/>
    <s v="BLÎ›Æ†KPIÐ˜K"/>
    <x v="3"/>
    <n v="49700000"/>
    <x v="5"/>
    <n v="917700"/>
    <n v="1100000"/>
    <x v="3"/>
    <n v="103"/>
    <x v="0"/>
  </r>
  <r>
    <x v="99"/>
    <s v="Lele Pons"/>
    <x v="3"/>
    <n v="49400000"/>
    <x v="6"/>
    <n v="759900"/>
    <n v="1200000"/>
    <x v="3"/>
    <n v="104"/>
    <x v="0"/>
  </r>
  <r>
    <x v="98"/>
    <s v="charli"/>
    <x v="6"/>
    <n v="49200000"/>
    <x v="1"/>
    <n v="963100"/>
    <n v="1100000"/>
    <x v="3"/>
    <n v="105"/>
    <x v="0"/>
  </r>
  <r>
    <x v="104"/>
    <s v="Prilly Latuconsina"/>
    <x v="4"/>
    <n v="49200000"/>
    <x v="5"/>
    <n v="107800"/>
    <n v="151700"/>
    <x v="3"/>
    <n v="106"/>
    <x v="0"/>
  </r>
  <r>
    <x v="97"/>
    <s v="Gucci Official"/>
    <x v="2"/>
    <n v="49000000"/>
    <x v="1"/>
    <n v="37200"/>
    <n v="49300"/>
    <x v="3"/>
    <n v="107"/>
    <x v="0"/>
  </r>
  <r>
    <x v="110"/>
    <s v="Paulo Dybala"/>
    <x v="1"/>
    <n v="48600000"/>
    <x v="2"/>
    <n v="588900"/>
    <n v="942700"/>
    <x v="3"/>
    <n v="108"/>
    <x v="0"/>
  </r>
  <r>
    <x v="105"/>
    <s v="DOVE"/>
    <x v="4"/>
    <n v="48300000"/>
    <x v="1"/>
    <n v="1000000"/>
    <n v="1300000"/>
    <x v="3"/>
    <n v="109"/>
    <x v="0"/>
  </r>
  <r>
    <x v="107"/>
    <s v="Gareth Bale"/>
    <x v="1"/>
    <n v="48100000"/>
    <x v="4"/>
    <n v="161500"/>
    <n v="253100"/>
    <x v="3"/>
    <n v="110"/>
    <x v="0"/>
  </r>
  <r>
    <x v="109"/>
    <s v="Joko Widodo"/>
    <x v="9"/>
    <n v="48100000"/>
    <x v="5"/>
    <n v="98800"/>
    <n v="124700"/>
    <x v="3"/>
    <n v="111"/>
    <x v="0"/>
  </r>
  <r>
    <x v="127"/>
    <s v="Hailey Rhode Baldwin Bieber"/>
    <x v="6"/>
    <n v="48000000"/>
    <x v="1"/>
    <n v="1200000"/>
    <n v="1600000"/>
    <x v="3"/>
    <n v="112"/>
    <x v="0"/>
  </r>
  <r>
    <x v="119"/>
    <s v="Nusr_et#Saltbae"/>
    <x v="11"/>
    <n v="48000000"/>
    <x v="13"/>
    <n v="67200"/>
    <n v="99100"/>
    <x v="3"/>
    <n v="113"/>
    <x v="0"/>
  </r>
  <r>
    <x v="121"/>
    <m/>
    <x v="3"/>
    <n v="47400000"/>
    <x v="1"/>
    <n v="1800000"/>
    <n v="2400000"/>
    <x v="3"/>
    <n v="114"/>
    <x v="0"/>
  </r>
  <r>
    <x v="117"/>
    <s v="ðŸ”®Vanessa HudgensðŸ”®"/>
    <x v="4"/>
    <n v="47300000"/>
    <x v="1"/>
    <n v="82300"/>
    <n v="135200"/>
    <x v="3"/>
    <n v="115"/>
    <x v="0"/>
  </r>
  <r>
    <x v="115"/>
    <s v="Larissa Manoela"/>
    <x v="4"/>
    <n v="47100000"/>
    <x v="3"/>
    <n v="65800"/>
    <n v="109200"/>
    <x v="3"/>
    <n v="116"/>
    <x v="0"/>
  </r>
  <r>
    <x v="114"/>
    <s v="Zayn Malik"/>
    <x v="3"/>
    <n v="46900000"/>
    <x v="0"/>
    <n v="2800000"/>
    <n v="4400000"/>
    <x v="3"/>
    <n v="117"/>
    <x v="0"/>
  </r>
  <r>
    <x v="153"/>
    <s v="ì „ ì •êµ­ ì´ì˜¬ì‹œë‹¤"/>
    <x v="3"/>
    <n v="46500000"/>
    <x v="14"/>
    <n v="4200000"/>
    <n v="4200000"/>
    <x v="3"/>
    <n v="118"/>
    <x v="1"/>
  </r>
  <r>
    <x v="131"/>
    <s v="Wardell Curry"/>
    <x v="1"/>
    <n v="46200000"/>
    <x v="1"/>
    <n v="138500"/>
    <n v="185300"/>
    <x v="3"/>
    <n v="119"/>
    <x v="0"/>
  </r>
  <r>
    <x v="279"/>
    <s v="5-Minute Crafts"/>
    <x v="17"/>
    <n v="46200000"/>
    <x v="3"/>
    <n v="56300"/>
    <n v="78400"/>
    <x v="3"/>
    <n v="120"/>
    <x v="0"/>
  </r>
  <r>
    <x v="113"/>
    <s v="Daddy Yankee"/>
    <x v="3"/>
    <n v="45900000"/>
    <x v="2"/>
    <n v="303300"/>
    <n v="423400"/>
    <x v="3"/>
    <n v="121"/>
    <x v="0"/>
  </r>
  <r>
    <x v="112"/>
    <s v="Conor McGregor Official"/>
    <x v="1"/>
    <n v="45800000"/>
    <x v="1"/>
    <n v="166500"/>
    <n v="241300"/>
    <x v="3"/>
    <n v="122"/>
    <x v="0"/>
  </r>
  <r>
    <x v="118"/>
    <s v="Nike Football (Soccer)"/>
    <x v="1"/>
    <n v="45400000"/>
    <x v="3"/>
    <n v="50200"/>
    <n v="77500"/>
    <x v="3"/>
    <n v="123"/>
    <x v="0"/>
  </r>
  <r>
    <x v="126"/>
    <s v="Ryan Reynolds"/>
    <x v="4"/>
    <n v="45300000"/>
    <x v="1"/>
    <n v="514000"/>
    <n v="676700"/>
    <x v="3"/>
    <n v="124"/>
    <x v="0"/>
  </r>
  <r>
    <x v="128"/>
    <e v="#NAME?"/>
    <x v="3"/>
    <n v="45000000"/>
    <x v="3"/>
    <n v="121200"/>
    <n v="165100"/>
    <x v="3"/>
    <n v="125"/>
    <x v="0"/>
  </r>
  <r>
    <x v="130"/>
    <s v="Jannat Zubair Rahmani"/>
    <x v="4"/>
    <n v="44500000"/>
    <x v="0"/>
    <n v="361300"/>
    <n v="440200"/>
    <x v="3"/>
    <n v="126"/>
    <x v="0"/>
  </r>
  <r>
    <x v="122"/>
    <s v="Luis SuÃ¡rez"/>
    <x v="1"/>
    <n v="44400000"/>
    <x v="3"/>
    <n v="195000"/>
    <n v="292100"/>
    <x v="3"/>
    <n v="127"/>
    <x v="0"/>
  </r>
  <r>
    <x v="132"/>
    <s v="VarunDhawan"/>
    <x v="4"/>
    <n v="44300000"/>
    <x v="0"/>
    <n v="395400"/>
    <n v="481700"/>
    <x v="3"/>
    <n v="128"/>
    <x v="0"/>
  </r>
  <r>
    <x v="123"/>
    <s v="ðŸ› Gusttavo Lima ðŸ›"/>
    <x v="3"/>
    <n v="44100000"/>
    <x v="3"/>
    <n v="77300"/>
    <n v="128600"/>
    <x v="3"/>
    <n v="129"/>
    <x v="0"/>
  </r>
  <r>
    <x v="129"/>
    <s v="Hrithik Roshan"/>
    <x v="4"/>
    <n v="43900000"/>
    <x v="0"/>
    <n v="406600"/>
    <n v="514900"/>
    <x v="3"/>
    <n v="130"/>
    <x v="0"/>
  </r>
  <r>
    <x v="147"/>
    <s v="The Weeknd"/>
    <x v="3"/>
    <n v="43400000"/>
    <x v="1"/>
    <n v="843300"/>
    <n v="1100000"/>
    <x v="3"/>
    <n v="131"/>
    <x v="0"/>
  </r>
  <r>
    <x v="124"/>
    <s v="NICKY JAM"/>
    <x v="3"/>
    <n v="43400000"/>
    <x v="4"/>
    <n v="75400"/>
    <n v="104400"/>
    <x v="3"/>
    <n v="132"/>
    <x v="0"/>
  </r>
  <r>
    <x v="125"/>
    <s v="Bruna Marquezine"/>
    <x v="4"/>
    <n v="43200000"/>
    <x v="3"/>
    <n v="159600"/>
    <n v="276500"/>
    <x v="3"/>
    <n v="133"/>
    <x v="0"/>
  </r>
  <r>
    <x v="142"/>
    <m/>
    <x v="3"/>
    <n v="43100000"/>
    <x v="1"/>
    <n v="3600000"/>
    <n v="5600000"/>
    <x v="3"/>
    <n v="134"/>
    <x v="0"/>
  </r>
  <r>
    <x v="136"/>
    <s v="Kapil Sharma"/>
    <x v="4"/>
    <n v="42900000"/>
    <x v="0"/>
    <n v="346500"/>
    <n v="394700"/>
    <x v="3"/>
    <n v="135"/>
    <x v="0"/>
  </r>
  <r>
    <x v="141"/>
    <s v="Nora Fatehi"/>
    <x v="4"/>
    <n v="42200000"/>
    <x v="0"/>
    <n v="473500"/>
    <n v="582700"/>
    <x v="3"/>
    <n v="136"/>
    <x v="0"/>
  </r>
  <r>
    <x v="134"/>
    <s v="Channel 8"/>
    <x v="3"/>
    <n v="42100000"/>
    <x v="1"/>
    <n v="130300.00000000001"/>
    <n v="182100"/>
    <x v="3"/>
    <n v="137"/>
    <x v="0"/>
  </r>
  <r>
    <x v="138"/>
    <s v="Sara Ali Khan"/>
    <x v="4"/>
    <n v="41100000"/>
    <x v="0"/>
    <n v="465400"/>
    <n v="567900"/>
    <x v="3"/>
    <n v="138"/>
    <x v="0"/>
  </r>
  <r>
    <x v="140"/>
    <s v="Ranveer Singh"/>
    <x v="4"/>
    <n v="41100000"/>
    <x v="0"/>
    <n v="242900"/>
    <n v="316200"/>
    <x v="3"/>
    <n v="139"/>
    <x v="0"/>
  </r>
  <r>
    <x v="176"/>
    <s v="Burak OÌˆzdemir"/>
    <x v="11"/>
    <n v="41000000"/>
    <x v="13"/>
    <n v="341300"/>
    <n v="462900"/>
    <x v="3"/>
    <n v="140"/>
    <x v="0"/>
  </r>
  <r>
    <x v="135"/>
    <s v="Jennifer Aniston"/>
    <x v="4"/>
    <n v="40800000"/>
    <x v="3"/>
    <n v="529800"/>
    <n v="768900"/>
    <x v="3"/>
    <n v="141"/>
    <x v="0"/>
  </r>
  <r>
    <x v="145"/>
    <s v="Ed Sheeran"/>
    <x v="3"/>
    <n v="40500000"/>
    <x v="1"/>
    <n v="155700"/>
    <n v="211800"/>
    <x v="3"/>
    <n v="142"/>
    <x v="0"/>
  </r>
  <r>
    <x v="149"/>
    <s v="Liverpool Football Club"/>
    <x v="1"/>
    <n v="40500000"/>
    <x v="10"/>
    <n v="112000"/>
    <n v="156200"/>
    <x v="3"/>
    <n v="143"/>
    <x v="0"/>
  </r>
  <r>
    <x v="280"/>
    <s v="SYAHRINI"/>
    <x v="3"/>
    <n v="40200000"/>
    <x v="5"/>
    <n v="122100"/>
    <n v="159800"/>
    <x v="3"/>
    <n v="144"/>
    <x v="0"/>
  </r>
  <r>
    <x v="186"/>
    <s v="Jin of BTS"/>
    <x v="3"/>
    <n v="40000000"/>
    <x v="1"/>
    <n v="8900000"/>
    <n v="8900000"/>
    <x v="3"/>
    <n v="145"/>
    <x v="0"/>
  </r>
  <r>
    <x v="133"/>
    <s v="Addison Rae"/>
    <x v="4"/>
    <n v="39800000"/>
    <x v="1"/>
    <n v="538900"/>
    <n v="831600"/>
    <x v="3"/>
    <n v="146"/>
    <x v="0"/>
  </r>
  <r>
    <x v="184"/>
    <s v="jhope"/>
    <x v="3"/>
    <n v="39600000"/>
    <x v="14"/>
    <n v="7900000"/>
    <n v="7900000"/>
    <x v="3"/>
    <n v="147"/>
    <x v="0"/>
  </r>
  <r>
    <x v="154"/>
    <s v="Virginia Fonseca Costa"/>
    <x v="7"/>
    <n v="39400000"/>
    <x v="3"/>
    <n v="819800"/>
    <n v="1300000"/>
    <x v="3"/>
    <n v="148"/>
    <x v="0"/>
  </r>
  <r>
    <x v="146"/>
    <s v="Natasha Wilona"/>
    <x v="4"/>
    <n v="39400000"/>
    <x v="5"/>
    <n v="98300"/>
    <n v="117200"/>
    <x v="3"/>
    <n v="149"/>
    <x v="0"/>
  </r>
  <r>
    <x v="148"/>
    <s v="chrissy teigen"/>
    <x v="7"/>
    <n v="39300000"/>
    <x v="1"/>
    <n v="59800"/>
    <n v="78000"/>
    <x v="3"/>
    <n v="150"/>
    <x v="0"/>
  </r>
  <r>
    <x v="150"/>
    <s v="Georgina RodriÌguez"/>
    <x v="6"/>
    <n v="39200000"/>
    <x v="0"/>
    <n v="1400000"/>
    <n v="2000000"/>
    <x v="3"/>
    <n v="151"/>
    <x v="0"/>
  </r>
  <r>
    <x v="251"/>
    <s v="Wiz Khalifa"/>
    <x v="3"/>
    <n v="39000000"/>
    <x v="0"/>
    <n v="209000"/>
    <n v="292600"/>
    <x v="3"/>
    <n v="152"/>
    <x v="0"/>
  </r>
  <r>
    <x v="158"/>
    <s v="Chris Pratt"/>
    <x v="4"/>
    <n v="38900000"/>
    <x v="1"/>
    <n v="161100"/>
    <n v="210900"/>
    <x v="3"/>
    <n v="153"/>
    <x v="0"/>
  </r>
  <r>
    <x v="193"/>
    <s v="SUGA of BTS ë¯¼ìœ¤ê¸°"/>
    <x v="6"/>
    <n v="38700000"/>
    <x v="14"/>
    <n v="9200000"/>
    <n v="9200000"/>
    <x v="3"/>
    <n v="154"/>
    <x v="3"/>
  </r>
  <r>
    <x v="163"/>
    <s v="Anushka Sen"/>
    <x v="4"/>
    <n v="38600000"/>
    <x v="0"/>
    <n v="355600"/>
    <n v="415100"/>
    <x v="3"/>
    <n v="155"/>
    <x v="0"/>
  </r>
  <r>
    <x v="151"/>
    <s v="Marvel Studios"/>
    <x v="4"/>
    <n v="38300000"/>
    <x v="0"/>
    <n v="217600"/>
    <n v="244000"/>
    <x v="3"/>
    <n v="156"/>
    <x v="0"/>
  </r>
  <r>
    <x v="196"/>
    <s v="RM"/>
    <x v="6"/>
    <n v="38200000"/>
    <x v="14"/>
    <n v="6100000"/>
    <n v="6100000"/>
    <x v="3"/>
    <n v="157"/>
    <x v="0"/>
  </r>
  <r>
    <x v="162"/>
    <s v="ð™¿ðšŠðš›ðš’ðš—ðšŽðšŽðšðš’ ð™²ðš‘ðš˜ðš™ðš›ðšŠ ðŸ«§"/>
    <x v="4"/>
    <n v="37700000"/>
    <x v="0"/>
    <n v="148600"/>
    <n v="171700"/>
    <x v="3"/>
    <n v="158"/>
    <x v="0"/>
  </r>
  <r>
    <x v="155"/>
    <s v="Daniel Alves"/>
    <x v="1"/>
    <n v="37300000"/>
    <x v="3"/>
    <n v="77800"/>
    <n v="120700"/>
    <x v="3"/>
    <n v="159"/>
    <x v="0"/>
  </r>
  <r>
    <x v="182"/>
    <s v="T-Raww"/>
    <x v="3"/>
    <n v="36800000"/>
    <x v="1"/>
    <n v="619300"/>
    <n v="925900"/>
    <x v="3"/>
    <n v="160"/>
    <x v="0"/>
  </r>
  <r>
    <x v="156"/>
    <s v="Marshall Mathers"/>
    <x v="4"/>
    <n v="36600000"/>
    <x v="7"/>
    <n v="221200"/>
    <n v="285600"/>
    <x v="3"/>
    <n v="161"/>
    <x v="0"/>
  </r>
  <r>
    <x v="157"/>
    <s v="Antoine Griezmann"/>
    <x v="1"/>
    <n v="36600000"/>
    <x v="4"/>
    <n v="127400"/>
    <n v="205400"/>
    <x v="3"/>
    <n v="162"/>
    <x v="0"/>
  </r>
  <r>
    <x v="178"/>
    <s v="House of Highlights"/>
    <x v="1"/>
    <n v="36100000"/>
    <x v="1"/>
    <n v="130000"/>
    <n v="238100"/>
    <x v="3"/>
    <n v="163"/>
    <x v="0"/>
  </r>
  <r>
    <x v="165"/>
    <s v="KIM LOAIZA ðŸ–¤"/>
    <x v="2"/>
    <n v="36000000"/>
    <x v="6"/>
    <n v="1500000"/>
    <n v="1800000"/>
    <x v="3"/>
    <n v="164"/>
    <x v="0"/>
  </r>
  <r>
    <x v="160"/>
    <s v="NATTI NATASHA"/>
    <x v="3"/>
    <n v="36000000"/>
    <x v="6"/>
    <n v="141600"/>
    <n v="170000"/>
    <x v="3"/>
    <n v="165"/>
    <x v="0"/>
  </r>
  <r>
    <x v="166"/>
    <s v="Tiger Shroff"/>
    <x v="4"/>
    <n v="35900000"/>
    <x v="0"/>
    <n v="337300"/>
    <n v="411000"/>
    <x v="3"/>
    <n v="166"/>
    <x v="0"/>
  </r>
  <r>
    <x v="171"/>
    <s v="Sachin Tendulkar"/>
    <x v="1"/>
    <n v="35800000"/>
    <x v="0"/>
    <n v="343600"/>
    <n v="411900"/>
    <x v="3"/>
    <n v="167"/>
    <x v="0"/>
  </r>
  <r>
    <x v="152"/>
    <s v="Cole Sprouse"/>
    <x v="2"/>
    <n v="35800000"/>
    <x v="1"/>
    <n v="168700"/>
    <n v="220300"/>
    <x v="3"/>
    <n v="168"/>
    <x v="0"/>
  </r>
  <r>
    <x v="174"/>
    <s v="Chelsea FC"/>
    <x v="1"/>
    <n v="35800000"/>
    <x v="5"/>
    <n v="82500"/>
    <n v="123300"/>
    <x v="3"/>
    <n v="169"/>
    <x v="0"/>
  </r>
  <r>
    <x v="172"/>
    <s v="Shahid Kapoor"/>
    <x v="4"/>
    <n v="35700000"/>
    <x v="0"/>
    <n v="572300"/>
    <n v="648300"/>
    <x v="3"/>
    <n v="170"/>
    <x v="0"/>
  </r>
  <r>
    <x v="272"/>
    <s v="Simone Mendes"/>
    <x v="3"/>
    <n v="35600000"/>
    <x v="3"/>
    <n v="159600"/>
    <n v="201400"/>
    <x v="3"/>
    <n v="171"/>
    <x v="0"/>
  </r>
  <r>
    <x v="188"/>
    <s v="Toni Kroos"/>
    <x v="1"/>
    <n v="35500000"/>
    <x v="17"/>
    <n v="131400"/>
    <n v="178600"/>
    <x v="3"/>
    <n v="172"/>
    <x v="0"/>
  </r>
  <r>
    <x v="159"/>
    <s v="Barack Obama"/>
    <x v="9"/>
    <n v="35400000"/>
    <x v="1"/>
    <n v="125900"/>
    <n v="149300"/>
    <x v="3"/>
    <n v="173"/>
    <x v="0"/>
  </r>
  <r>
    <x v="185"/>
    <s v="Blake Lively"/>
    <x v="4"/>
    <n v="35200000"/>
    <x v="1"/>
    <n v="1500000"/>
    <n v="2300000"/>
    <x v="3"/>
    <n v="174"/>
    <x v="0"/>
  </r>
  <r>
    <x v="169"/>
    <s v="Paolla Oliveira"/>
    <x v="4"/>
    <n v="34900000"/>
    <x v="3"/>
    <n v="56700"/>
    <n v="75100"/>
    <x v="3"/>
    <n v="175"/>
    <x v="0"/>
  </r>
  <r>
    <x v="170"/>
    <s v="Danna Paola"/>
    <x v="3"/>
    <n v="34800000"/>
    <x v="6"/>
    <n v="141500"/>
    <n v="205400"/>
    <x v="3"/>
    <n v="176"/>
    <x v="0"/>
  </r>
  <r>
    <x v="180"/>
    <s v="Shay Mitchell"/>
    <x v="4"/>
    <n v="34400000"/>
    <x v="1"/>
    <n v="100200"/>
    <n v="140500"/>
    <x v="3"/>
    <n v="177"/>
    <x v="0"/>
  </r>
  <r>
    <x v="281"/>
    <s v="Disney"/>
    <x v="7"/>
    <n v="34400000"/>
    <x v="1"/>
    <n v="57500"/>
    <n v="69300"/>
    <x v="3"/>
    <n v="178"/>
    <x v="0"/>
  </r>
  <r>
    <x v="189"/>
    <s v="FC Bayern"/>
    <x v="1"/>
    <n v="34200000"/>
    <x v="17"/>
    <n v="73300"/>
    <n v="107500"/>
    <x v="3"/>
    <n v="179"/>
    <x v="0"/>
  </r>
  <r>
    <x v="198"/>
    <s v="zidane"/>
    <x v="1"/>
    <n v="33900000"/>
    <x v="4"/>
    <n v="355300"/>
    <n v="484500"/>
    <x v="3"/>
    <n v="180"/>
    <x v="0"/>
  </r>
  <r>
    <x v="175"/>
    <s v="BMW"/>
    <x v="12"/>
    <n v="33800000"/>
    <x v="7"/>
    <n v="53200"/>
    <n v="69500"/>
    <x v="3"/>
    <n v="181"/>
    <x v="0"/>
  </r>
  <r>
    <x v="175"/>
    <s v="BMW"/>
    <x v="12"/>
    <n v="33800000"/>
    <x v="7"/>
    <n v="53200"/>
    <n v="69500"/>
    <x v="3"/>
    <n v="182"/>
    <x v="0"/>
  </r>
  <r>
    <x v="208"/>
    <s v="Rashmika Mandanna"/>
    <x v="4"/>
    <n v="33600000"/>
    <x v="0"/>
    <n v="915200"/>
    <n v="1100000"/>
    <x v="3"/>
    <n v="183"/>
    <x v="0"/>
  </r>
  <r>
    <x v="197"/>
    <s v="Becky G"/>
    <x v="3"/>
    <n v="33600000"/>
    <x v="6"/>
    <n v="530100"/>
    <n v="638900"/>
    <x v="3"/>
    <n v="184"/>
    <x v="0"/>
  </r>
  <r>
    <x v="173"/>
    <s v="Ð¥Ð°Ð±Ð¸Ð± ÐÑƒÑ€Ð¼Ð°Ð³Ð¾Ð¼ÐµÐ´Ð¾Ð²"/>
    <x v="1"/>
    <n v="33600000"/>
    <x v="15"/>
    <n v="196800"/>
    <n v="276100"/>
    <x v="3"/>
    <n v="185"/>
    <x v="0"/>
  </r>
  <r>
    <x v="167"/>
    <s v="Juliette"/>
    <x v="4"/>
    <n v="33299999.999999996"/>
    <x v="3"/>
    <n v="223400"/>
    <n v="355100"/>
    <x v="3"/>
    <n v="186"/>
    <x v="0"/>
  </r>
  <r>
    <x v="183"/>
    <s v="Nick Jonas"/>
    <x v="3"/>
    <n v="33200000.000000004"/>
    <x v="1"/>
    <n v="115000"/>
    <n v="163500"/>
    <x v="3"/>
    <n v="187"/>
    <x v="0"/>
  </r>
  <r>
    <x v="181"/>
    <s v="Nancy Ajram"/>
    <x v="3"/>
    <n v="33200000.000000004"/>
    <x v="16"/>
    <n v="72000"/>
    <n v="92100"/>
    <x v="3"/>
    <n v="188"/>
    <x v="0"/>
  </r>
  <r>
    <x v="200"/>
    <s v="Madhuri Dixit"/>
    <x v="4"/>
    <n v="33000000"/>
    <x v="0"/>
    <n v="247500"/>
    <n v="286300"/>
    <x v="3"/>
    <n v="189"/>
    <x v="0"/>
  </r>
  <r>
    <x v="194"/>
    <s v="Guru Randhawa"/>
    <x v="3"/>
    <n v="33000000"/>
    <x v="0"/>
    <n v="126300"/>
    <n v="155200"/>
    <x v="3"/>
    <n v="190"/>
    <x v="0"/>
  </r>
  <r>
    <x v="210"/>
    <s v="Netflix Brasil"/>
    <x v="7"/>
    <n v="32799999.999999996"/>
    <x v="3"/>
    <n v="101000"/>
    <n v="172400"/>
    <x v="3"/>
    <n v="191"/>
    <x v="0"/>
  </r>
  <r>
    <x v="201"/>
    <s v="Madison Beer"/>
    <x v="3"/>
    <n v="32600000"/>
    <x v="1"/>
    <n v="1000000"/>
    <n v="1500000"/>
    <x v="3"/>
    <n v="192"/>
    <x v="0"/>
  </r>
  <r>
    <x v="202"/>
    <s v="Avneet Kaur Official"/>
    <x v="4"/>
    <n v="32600000"/>
    <x v="0"/>
    <n v="213800"/>
    <n v="260500"/>
    <x v="3"/>
    <n v="193"/>
    <x v="0"/>
  </r>
  <r>
    <x v="190"/>
    <s v="Luisillo El Pillo"/>
    <x v="10"/>
    <n v="32500000"/>
    <x v="6"/>
    <n v="543000"/>
    <n v="717500"/>
    <x v="3"/>
    <n v="194"/>
    <x v="0"/>
  </r>
  <r>
    <x v="191"/>
    <s v="Lamborghini"/>
    <x v="12"/>
    <n v="32100000"/>
    <x v="0"/>
    <n v="86200"/>
    <n v="118800"/>
    <x v="3"/>
    <n v="195"/>
    <x v="0"/>
  </r>
  <r>
    <x v="204"/>
    <s v="RICIS"/>
    <x v="6"/>
    <n v="32000000"/>
    <x v="5"/>
    <n v="395900"/>
    <n v="484500"/>
    <x v="3"/>
    <n v="196"/>
    <x v="0"/>
  </r>
  <r>
    <x v="192"/>
    <s v="Pubity"/>
    <x v="10"/>
    <n v="31800000"/>
    <x v="1"/>
    <n v="175900"/>
    <n v="257200"/>
    <x v="3"/>
    <n v="197"/>
    <x v="0"/>
  </r>
  <r>
    <x v="209"/>
    <s v="SportsCenter"/>
    <x v="1"/>
    <n v="31800000"/>
    <x v="1"/>
    <n v="98400"/>
    <n v="176600"/>
    <x v="3"/>
    <n v="198"/>
    <x v="0"/>
  </r>
  <r>
    <x v="273"/>
    <s v="adidas Football"/>
    <x v="1"/>
    <n v="31700000"/>
    <x v="3"/>
    <n v="82900"/>
    <n v="113100"/>
    <x v="3"/>
    <n v="199"/>
    <x v="0"/>
  </r>
  <r>
    <x v="212"/>
    <s v="Netflix US"/>
    <x v="4"/>
    <n v="31300000"/>
    <x v="3"/>
    <n v="116100"/>
    <n v="190400"/>
    <x v="3"/>
    <n v="200"/>
    <x v="0"/>
  </r>
  <r>
    <x v="207"/>
    <s v="Amitabh Bachchan"/>
    <x v="4"/>
    <n v="31200000"/>
    <x v="0"/>
    <n v="98900"/>
    <n v="114400"/>
    <x v="3"/>
    <n v="201"/>
    <x v="0"/>
  </r>
  <r>
    <x v="220"/>
    <s v="á„‹á…µá„†á…µá†«á„’á…© leeminho"/>
    <x v="4"/>
    <n v="30800000"/>
    <x v="5"/>
    <n v="2500000"/>
    <n v="3200000"/>
    <x v="3"/>
    <n v="202"/>
    <x v="0"/>
  </r>
  <r>
    <x v="274"/>
    <s v="French Montana"/>
    <x v="3"/>
    <n v="30700000"/>
    <x v="1"/>
    <n v="139400"/>
    <n v="229800"/>
    <x v="3"/>
    <n v="203"/>
    <x v="0"/>
  </r>
  <r>
    <x v="223"/>
    <s v="Shah Rukh Khan"/>
    <x v="4"/>
    <n v="30600000"/>
    <x v="0"/>
    <n v="976100"/>
    <n v="1200000"/>
    <x v="3"/>
    <n v="204"/>
    <x v="0"/>
  </r>
  <r>
    <x v="221"/>
    <s v="halsey"/>
    <x v="3"/>
    <n v="30600000"/>
    <x v="1"/>
    <n v="440900"/>
    <n v="580300"/>
    <x v="3"/>
    <n v="205"/>
    <x v="0"/>
  </r>
  <r>
    <x v="237"/>
    <s v="ì°¨ì€ìš°"/>
    <x v="3"/>
    <n v="30500000"/>
    <x v="5"/>
    <n v="3100000"/>
    <n v="3900000"/>
    <x v="3"/>
    <n v="206"/>
    <x v="0"/>
  </r>
  <r>
    <x v="214"/>
    <s v="Niall Horan"/>
    <x v="3"/>
    <n v="30500000"/>
    <x v="1"/>
    <n v="1200000"/>
    <n v="1700000"/>
    <x v="3"/>
    <n v="207"/>
    <x v="0"/>
  </r>
  <r>
    <x v="224"/>
    <s v="Juanpa Zurita"/>
    <x v="4"/>
    <n v="30500000"/>
    <x v="6"/>
    <n v="171000"/>
    <n v="243400"/>
    <x v="3"/>
    <n v="208"/>
    <x v="0"/>
  </r>
  <r>
    <x v="205"/>
    <s v="Hugh Jackman"/>
    <x v="4"/>
    <n v="30500000"/>
    <x v="1"/>
    <n v="134900"/>
    <n v="153400"/>
    <x v="3"/>
    <n v="209"/>
    <x v="0"/>
  </r>
  <r>
    <x v="225"/>
    <s v="LUÃSA SONZA"/>
    <x v="3"/>
    <n v="30400000"/>
    <x v="3"/>
    <n v="193000"/>
    <n v="305800"/>
    <x v="3"/>
    <n v="210"/>
    <x v="0"/>
  </r>
  <r>
    <x v="239"/>
    <s v="Jackson Wang"/>
    <x v="3"/>
    <n v="30100000"/>
    <x v="18"/>
    <n v="920900"/>
    <n v="1100000"/>
    <x v="3"/>
    <n v="211"/>
    <x v="0"/>
  </r>
  <r>
    <x v="266"/>
    <s v="Robert Lewandowski"/>
    <x v="1"/>
    <n v="29900000"/>
    <x v="19"/>
    <n v="819900"/>
    <n v="1000000"/>
    <x v="3"/>
    <n v="212"/>
    <x v="0"/>
  </r>
  <r>
    <x v="215"/>
    <s v="Sebastian Yatra"/>
    <x v="3"/>
    <n v="29900000"/>
    <x v="2"/>
    <n v="102900"/>
    <n v="143700"/>
    <x v="3"/>
    <n v="213"/>
    <x v="0"/>
  </r>
  <r>
    <x v="235"/>
    <s v="Lewis Hamilton"/>
    <x v="1"/>
    <n v="29800000"/>
    <x v="3"/>
    <n v="557400"/>
    <n v="799600"/>
    <x v="3"/>
    <n v="214"/>
    <x v="0"/>
  </r>
  <r>
    <x v="226"/>
    <s v="Megan Thee Stallion"/>
    <x v="3"/>
    <n v="29800000"/>
    <x v="1"/>
    <n v="274600"/>
    <n v="479600"/>
    <x v="3"/>
    <n v="215"/>
    <x v="0"/>
  </r>
  <r>
    <x v="258"/>
    <s v="KATHERINE LANGFORD"/>
    <x v="4"/>
    <n v="29700000"/>
    <x v="0"/>
    <n v="301000"/>
    <n v="429200"/>
    <x v="3"/>
    <n v="216"/>
    <x v="0"/>
  </r>
  <r>
    <x v="230"/>
    <s v="â€œREAL HASTA LA MUERTEâ€"/>
    <x v="3"/>
    <n v="29600000"/>
    <x v="4"/>
    <n v="404200"/>
    <n v="615800"/>
    <x v="3"/>
    <n v="217"/>
    <x v="0"/>
  </r>
  <r>
    <x v="255"/>
    <s v="marshmello"/>
    <x v="3"/>
    <n v="29600000"/>
    <x v="1"/>
    <n v="308200"/>
    <n v="445200"/>
    <x v="3"/>
    <n v="218"/>
    <x v="4"/>
  </r>
  <r>
    <x v="227"/>
    <s v="Sayyed Arishfa Khan ðŸ’Ž"/>
    <x v="4"/>
    <n v="29500000"/>
    <x v="0"/>
    <n v="77500"/>
    <n v="94000"/>
    <x v="3"/>
    <n v="219"/>
    <x v="0"/>
  </r>
  <r>
    <x v="217"/>
    <s v="Emily Ratajkowski"/>
    <x v="2"/>
    <n v="29400000"/>
    <x v="1"/>
    <n v="482200"/>
    <n v="769700"/>
    <x v="3"/>
    <n v="220"/>
    <x v="0"/>
  </r>
  <r>
    <x v="228"/>
    <s v="Giovanna Ewbank"/>
    <x v="4"/>
    <n v="29400000"/>
    <x v="3"/>
    <n v="66200"/>
    <n v="105700"/>
    <x v="3"/>
    <n v="221"/>
    <x v="0"/>
  </r>
  <r>
    <x v="218"/>
    <s v="Ester ðŸŒ™"/>
    <x v="4"/>
    <n v="29200000"/>
    <x v="6"/>
    <n v="1700000"/>
    <n v="2500000"/>
    <x v="3"/>
    <n v="222"/>
    <x v="0"/>
  </r>
  <r>
    <x v="275"/>
    <s v="AGNEZ MO"/>
    <x v="3"/>
    <n v="29200000"/>
    <x v="5"/>
    <n v="97600"/>
    <n v="162200"/>
    <x v="3"/>
    <n v="223"/>
    <x v="0"/>
  </r>
  <r>
    <x v="257"/>
    <s v="FIFA World Cup"/>
    <x v="1"/>
    <n v="29100000"/>
    <x v="0"/>
    <n v="55700"/>
    <n v="84100"/>
    <x v="3"/>
    <n v="224"/>
    <x v="0"/>
  </r>
  <r>
    <x v="238"/>
    <s v="Hande ErcÌ§el"/>
    <x v="4"/>
    <n v="28900000"/>
    <x v="13"/>
    <n v="2100000"/>
    <n v="2700000"/>
    <x v="3"/>
    <n v="225"/>
    <x v="0"/>
  </r>
  <r>
    <x v="222"/>
    <s v="PlayStation"/>
    <x v="13"/>
    <n v="28900000"/>
    <x v="1"/>
    <n v="104900"/>
    <n v="128300.00000000001"/>
    <x v="3"/>
    <n v="226"/>
    <x v="0"/>
  </r>
  <r>
    <x v="219"/>
    <s v="Lili Reinhart"/>
    <x v="4"/>
    <n v="28700000"/>
    <x v="3"/>
    <n v="1100000"/>
    <n v="1600000"/>
    <x v="3"/>
    <n v="227"/>
    <x v="0"/>
  </r>
  <r>
    <x v="233"/>
    <s v="Reese Witherspoon"/>
    <x v="4"/>
    <n v="28400000"/>
    <x v="1"/>
    <n v="168100"/>
    <n v="201400"/>
    <x v="3"/>
    <n v="228"/>
    <x v="0"/>
  </r>
  <r>
    <x v="236"/>
    <s v="apple"/>
    <x v="14"/>
    <n v="28400000"/>
    <x v="0"/>
    <n v="122000"/>
    <n v="164400"/>
    <x v="3"/>
    <n v="229"/>
    <x v="0"/>
  </r>
  <r>
    <x v="244"/>
    <s v="FAISAL SHAIKH"/>
    <x v="2"/>
    <n v="28300000"/>
    <x v="0"/>
    <n v="278300"/>
    <n v="354700"/>
    <x v="3"/>
    <n v="230"/>
    <x v="0"/>
  </r>
  <r>
    <x v="234"/>
    <s v="Simaria"/>
    <x v="3"/>
    <n v="28300000"/>
    <x v="3"/>
    <n v="111600"/>
    <n v="162300"/>
    <x v="3"/>
    <n v="231"/>
    <x v="0"/>
  </r>
  <r>
    <x v="265"/>
    <s v="Olivia Rodrigo"/>
    <x v="3"/>
    <n v="27900000"/>
    <x v="0"/>
    <n v="2500000"/>
    <n v="3100000"/>
    <x v="3"/>
    <n v="232"/>
    <x v="0"/>
  </r>
  <r>
    <x v="246"/>
    <s v="Chiara Ferragni âœ¨"/>
    <x v="15"/>
    <n v="27900000"/>
    <x v="9"/>
    <n v="210300"/>
    <n v="349000"/>
    <x v="3"/>
    <n v="233"/>
    <x v="0"/>
  </r>
  <r>
    <x v="241"/>
    <s v="Alok Petrillo"/>
    <x v="3"/>
    <n v="27900000"/>
    <x v="3"/>
    <n v="172900"/>
    <n v="221300"/>
    <x v="3"/>
    <n v="234"/>
    <x v="0"/>
  </r>
  <r>
    <x v="260"/>
    <s v="Ludmilla"/>
    <x v="3"/>
    <n v="27900000"/>
    <x v="3"/>
    <n v="110300"/>
    <n v="164600"/>
    <x v="3"/>
    <n v="235"/>
    <x v="0"/>
  </r>
  <r>
    <x v="264"/>
    <s v="á„‹á…µá„Œá…µá„€á…³á†· IU"/>
    <x v="3"/>
    <n v="27800000"/>
    <x v="14"/>
    <n v="3700000"/>
    <n v="4400000"/>
    <x v="3"/>
    <n v="236"/>
    <x v="0"/>
  </r>
  <r>
    <x v="277"/>
    <s v="Johnny Depp"/>
    <x v="4"/>
    <n v="27700000"/>
    <x v="0"/>
    <n v="1900000"/>
    <n v="2500000"/>
    <x v="3"/>
    <n v="237"/>
    <x v="0"/>
  </r>
  <r>
    <x v="240"/>
    <s v="Sabrina Carpenter"/>
    <x v="3"/>
    <n v="27700000"/>
    <x v="3"/>
    <n v="710000"/>
    <n v="871400"/>
    <x v="3"/>
    <n v="238"/>
    <x v="0"/>
  </r>
  <r>
    <x v="232"/>
    <s v="Mia K."/>
    <x v="4"/>
    <n v="27700000"/>
    <x v="0"/>
    <n v="416900"/>
    <n v="666800"/>
    <x v="3"/>
    <n v="239"/>
    <x v="0"/>
  </r>
  <r>
    <x v="259"/>
    <s v="C A M I L O"/>
    <x v="3"/>
    <n v="27600000"/>
    <x v="2"/>
    <n v="109900"/>
    <n v="174200"/>
    <x v="3"/>
    <n v="240"/>
    <x v="0"/>
  </r>
  <r>
    <x v="261"/>
    <s v="Scott Disick"/>
    <x v="6"/>
    <n v="27500000"/>
    <x v="1"/>
    <n v="64599.999999999993"/>
    <n v="97600"/>
    <x v="3"/>
    <n v="241"/>
    <x v="0"/>
  </r>
  <r>
    <x v="262"/>
    <s v="Riyaz Aly"/>
    <x v="6"/>
    <n v="27400000"/>
    <x v="0"/>
    <n v="389400"/>
    <n v="507100"/>
    <x v="3"/>
    <n v="242"/>
    <x v="0"/>
  </r>
  <r>
    <x v="267"/>
    <s v="EA SPORTS FIFA"/>
    <x v="1"/>
    <n v="27400000"/>
    <x v="4"/>
    <n v="169700"/>
    <n v="284800"/>
    <x v="3"/>
    <n v="243"/>
    <x v="0"/>
  </r>
  <r>
    <x v="269"/>
    <s v="Aurelie Hermansyah Atta"/>
    <x v="3"/>
    <n v="27300000"/>
    <x v="5"/>
    <n v="126900"/>
    <n v="160600"/>
    <x v="3"/>
    <n v="244"/>
    <x v="0"/>
  </r>
  <r>
    <x v="263"/>
    <s v="Eden Hazard"/>
    <x v="1"/>
    <n v="27200000"/>
    <x v="4"/>
    <n v="550300"/>
    <n v="887100"/>
    <x v="3"/>
    <n v="245"/>
    <x v="0"/>
  </r>
  <r>
    <x v="242"/>
    <m/>
    <x v="4"/>
    <n v="27000000"/>
    <x v="0"/>
    <n v="468700"/>
    <n v="589900"/>
    <x v="3"/>
    <n v="246"/>
    <x v="0"/>
  </r>
  <r>
    <x v="245"/>
    <s v="camila mendes"/>
    <x v="4"/>
    <n v="26900000"/>
    <x v="3"/>
    <n v="594800"/>
    <n v="824300"/>
    <x v="3"/>
    <n v="247"/>
    <x v="0"/>
  </r>
  <r>
    <x v="248"/>
    <s v="BAD MI âš¡ï¸ MIRELLA"/>
    <x v="3"/>
    <n v="26900000"/>
    <x v="3"/>
    <n v="90400"/>
    <n v="190600"/>
    <x v="3"/>
    <n v="248"/>
    <x v="0"/>
  </r>
  <r>
    <x v="282"/>
    <s v="DR. SHAQUILLE O'NEAL Ed.D."/>
    <x v="10"/>
    <n v="26900000"/>
    <x v="1"/>
    <n v="80700"/>
    <n v="105900"/>
    <x v="3"/>
    <n v="249"/>
    <x v="0"/>
  </r>
  <r>
    <x v="243"/>
    <s v="Lily Collins"/>
    <x v="4"/>
    <n v="26800000"/>
    <x v="1"/>
    <n v="350900"/>
    <n v="522500"/>
    <x v="3"/>
    <n v="25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487200000"/>
    <x v="0"/>
    <n v="352300"/>
    <n v="467400"/>
    <x v="0"/>
    <n v="1"/>
    <e v="#N/A"/>
    <x v="0"/>
  </r>
  <r>
    <x v="1"/>
    <x v="1"/>
    <x v="1"/>
    <n v="419600000"/>
    <x v="0"/>
    <n v="5700000"/>
    <n v="7000000"/>
    <x v="0"/>
    <n v="2"/>
    <e v="#N/A"/>
    <x v="0"/>
  </r>
  <r>
    <x v="2"/>
    <x v="2"/>
    <x v="2"/>
    <n v="323300000"/>
    <x v="1"/>
    <n v="7600000"/>
    <n v="12300000"/>
    <x v="0"/>
    <n v="3"/>
    <e v="#N/A"/>
    <x v="0"/>
  </r>
  <r>
    <x v="3"/>
    <x v="3"/>
    <x v="1"/>
    <n v="315400000"/>
    <x v="2"/>
    <n v="4000000"/>
    <n v="5300000"/>
    <x v="0"/>
    <n v="4"/>
    <e v="#N/A"/>
    <x v="0"/>
  </r>
  <r>
    <x v="4"/>
    <x v="4"/>
    <x v="3"/>
    <n v="308200000"/>
    <x v="1"/>
    <n v="3300000"/>
    <n v="4400000"/>
    <x v="0"/>
    <n v="5"/>
    <e v="#N/A"/>
    <x v="0"/>
  </r>
  <r>
    <x v="5"/>
    <x v="5"/>
    <x v="4"/>
    <n v="307000000"/>
    <x v="0"/>
    <n v="303400"/>
    <n v="396000"/>
    <x v="0"/>
    <n v="6"/>
    <e v="#N/A"/>
    <x v="0"/>
  </r>
  <r>
    <x v="6"/>
    <x v="6"/>
    <x v="3"/>
    <n v="302300000"/>
    <x v="1"/>
    <n v="2900000"/>
    <n v="4099999.9999999995"/>
    <x v="0"/>
    <n v="7"/>
    <e v="#N/A"/>
    <x v="0"/>
  </r>
  <r>
    <x v="7"/>
    <x v="7"/>
    <x v="2"/>
    <n v="296400000"/>
    <x v="1"/>
    <n v="2000000"/>
    <n v="2900000"/>
    <x v="0"/>
    <n v="8"/>
    <e v="#N/A"/>
    <x v="0"/>
  </r>
  <r>
    <x v="8"/>
    <x v="8"/>
    <x v="3"/>
    <n v="246900000"/>
    <x v="1"/>
    <n v="2600000"/>
    <n v="3700000"/>
    <x v="0"/>
    <n v="9"/>
    <e v="#N/A"/>
    <x v="0"/>
  </r>
  <r>
    <x v="9"/>
    <x v="9"/>
    <x v="2"/>
    <n v="230200000"/>
    <x v="1"/>
    <n v="991100"/>
    <n v="1200000"/>
    <x v="0"/>
    <n v="10"/>
    <e v="#N/A"/>
    <x v="0"/>
  </r>
  <r>
    <x v="10"/>
    <x v="10"/>
    <x v="3"/>
    <n v="227400000"/>
    <x v="0"/>
    <n v="314200"/>
    <n v="445300"/>
    <x v="0"/>
    <n v="11"/>
    <e v="#N/A"/>
    <x v="1"/>
  </r>
  <r>
    <x v="11"/>
    <x v="11"/>
    <x v="2"/>
    <n v="227400000"/>
    <x v="1"/>
    <n v="3400000"/>
    <n v="5500000"/>
    <x v="0"/>
    <n v="12"/>
    <e v="#N/A"/>
    <x v="1"/>
  </r>
  <r>
    <x v="10"/>
    <x v="10"/>
    <x v="3"/>
    <n v="227000000"/>
    <x v="0"/>
    <n v="439100"/>
    <n v="638200"/>
    <x v="0"/>
    <n v="13"/>
    <e v="#N/A"/>
    <x v="1"/>
  </r>
  <r>
    <x v="12"/>
    <x v="12"/>
    <x v="5"/>
    <n v="214600000"/>
    <x v="1"/>
    <n v="124700"/>
    <n v="145500"/>
    <x v="0"/>
    <n v="14"/>
    <e v="#N/A"/>
    <x v="1"/>
  </r>
  <r>
    <x v="13"/>
    <x v="13"/>
    <x v="2"/>
    <n v="208900000"/>
    <x v="1"/>
    <n v="129500"/>
    <n v="175500"/>
    <x v="0"/>
    <n v="15"/>
    <e v="#N/A"/>
    <x v="1"/>
  </r>
  <r>
    <x v="14"/>
    <x v="14"/>
    <x v="3"/>
    <n v="204700000"/>
    <x v="3"/>
    <n v="2300000"/>
    <n v="3100000"/>
    <x v="0"/>
    <n v="16"/>
    <e v="#N/A"/>
    <x v="1"/>
  </r>
  <r>
    <x v="15"/>
    <x v="15"/>
    <x v="4"/>
    <n v="200800000"/>
    <x v="1"/>
    <n v="429500"/>
    <n v="549900"/>
    <x v="0"/>
    <n v="17"/>
    <e v="#N/A"/>
    <x v="1"/>
  </r>
  <r>
    <x v="16"/>
    <x v="16"/>
    <x v="1"/>
    <n v="188100000"/>
    <x v="0"/>
    <n v="3100000"/>
    <n v="3400000"/>
    <x v="0"/>
    <n v="18"/>
    <e v="#N/A"/>
    <x v="1"/>
  </r>
  <r>
    <x v="17"/>
    <x v="17"/>
    <x v="3"/>
    <n v="181600000"/>
    <x v="1"/>
    <n v="393700"/>
    <n v="615200"/>
    <x v="0"/>
    <n v="19"/>
    <e v="#N/A"/>
    <x v="1"/>
  </r>
  <r>
    <x v="18"/>
    <x v="18"/>
    <x v="1"/>
    <n v="172000000"/>
    <x v="3"/>
    <n v="1600000"/>
    <n v="2300000"/>
    <x v="0"/>
    <n v="20"/>
    <e v="#N/A"/>
    <x v="1"/>
  </r>
  <r>
    <x v="19"/>
    <x v="19"/>
    <x v="6"/>
    <n v="166400000"/>
    <x v="1"/>
    <n v="674500"/>
    <n v="961200"/>
    <x v="0"/>
    <n v="21"/>
    <e v="#N/A"/>
    <x v="1"/>
  </r>
  <r>
    <x v="20"/>
    <x v="20"/>
    <x v="3"/>
    <n v="163800000"/>
    <x v="1"/>
    <n v="439700"/>
    <n v="594900"/>
    <x v="0"/>
    <n v="22"/>
    <e v="#N/A"/>
    <x v="1"/>
  </r>
  <r>
    <x v="21"/>
    <x v="21"/>
    <x v="3"/>
    <n v="156600000"/>
    <x v="3"/>
    <n v="231800"/>
    <n v="302600"/>
    <x v="0"/>
    <n v="23"/>
    <e v="#N/A"/>
    <x v="1"/>
  </r>
  <r>
    <x v="22"/>
    <x v="22"/>
    <x v="4"/>
    <n v="140200000"/>
    <x v="1"/>
    <n v="111300"/>
    <n v="141000"/>
    <x v="0"/>
    <n v="24"/>
    <e v="#N/A"/>
    <x v="1"/>
  </r>
  <r>
    <x v="23"/>
    <x v="23"/>
    <x v="4"/>
    <n v="136100000"/>
    <x v="1"/>
    <n v="6400000"/>
    <n v="8600000"/>
    <x v="0"/>
    <n v="25"/>
    <e v="#N/A"/>
    <x v="1"/>
  </r>
  <r>
    <x v="24"/>
    <x v="24"/>
    <x v="3"/>
    <n v="128699999.99999999"/>
    <x v="1"/>
    <n v="319800"/>
    <n v="418400"/>
    <x v="0"/>
    <n v="26"/>
    <e v="#N/A"/>
    <x v="1"/>
  </r>
  <r>
    <x v="25"/>
    <x v="25"/>
    <x v="3"/>
    <n v="127200000"/>
    <x v="1"/>
    <n v="2300000"/>
    <n v="3300000"/>
    <x v="0"/>
    <n v="27"/>
    <e v="#N/A"/>
    <x v="1"/>
  </r>
  <r>
    <x v="26"/>
    <x v="26"/>
    <x v="3"/>
    <n v="125100000"/>
    <x v="1"/>
    <n v="2800000"/>
    <n v="4600000"/>
    <x v="0"/>
    <n v="28"/>
    <e v="#N/A"/>
    <x v="1"/>
  </r>
  <r>
    <x v="27"/>
    <x v="27"/>
    <x v="7"/>
    <n v="116800000"/>
    <x v="1"/>
    <n v="29200"/>
    <n v="33300"/>
    <x v="0"/>
    <n v="29"/>
    <e v="#N/A"/>
    <x v="1"/>
  </r>
  <r>
    <x v="28"/>
    <x v="28"/>
    <x v="1"/>
    <n v="116600000"/>
    <x v="1"/>
    <n v="952900"/>
    <n v="1600000"/>
    <x v="0"/>
    <n v="30"/>
    <e v="#N/A"/>
    <x v="1"/>
  </r>
  <r>
    <x v="29"/>
    <x v="29"/>
    <x v="1"/>
    <n v="113000000"/>
    <x v="4"/>
    <n v="407200"/>
    <n v="563100"/>
    <x v="0"/>
    <n v="31"/>
    <e v="#N/A"/>
    <x v="1"/>
  </r>
  <r>
    <x v="30"/>
    <x v="30"/>
    <x v="1"/>
    <n v="107100000"/>
    <x v="5"/>
    <n v="450100"/>
    <n v="687900"/>
    <x v="0"/>
    <n v="32"/>
    <e v="#N/A"/>
    <x v="1"/>
  </r>
  <r>
    <x v="31"/>
    <x v="31"/>
    <x v="3"/>
    <n v="106000000"/>
    <x v="1"/>
    <n v="157100"/>
    <n v="241900"/>
    <x v="0"/>
    <n v="33"/>
    <e v="#N/A"/>
    <x v="1"/>
  </r>
  <r>
    <x v="32"/>
    <x v="32"/>
    <x v="3"/>
    <n v="101700000"/>
    <x v="1"/>
    <n v="2600000"/>
    <n v="3400000"/>
    <x v="0"/>
    <n v="34"/>
    <e v="#N/A"/>
    <x v="1"/>
  </r>
  <r>
    <x v="33"/>
    <x v="33"/>
    <x v="1"/>
    <n v="91400000"/>
    <x v="3"/>
    <n v="255300"/>
    <n v="344400"/>
    <x v="0"/>
    <n v="35"/>
    <e v="#N/A"/>
    <x v="1"/>
  </r>
  <r>
    <x v="34"/>
    <x v="34"/>
    <x v="3"/>
    <n v="81600000"/>
    <x v="6"/>
    <n v="2200000"/>
    <n v="2700000"/>
    <x v="0"/>
    <n v="36"/>
    <e v="#N/A"/>
    <x v="1"/>
  </r>
  <r>
    <x v="35"/>
    <x v="35"/>
    <x v="4"/>
    <n v="79000000"/>
    <x v="3"/>
    <n v="440500"/>
    <n v="568500"/>
    <x v="0"/>
    <n v="37"/>
    <e v="#N/A"/>
    <x v="1"/>
  </r>
  <r>
    <x v="36"/>
    <x v="36"/>
    <x v="4"/>
    <n v="77000000"/>
    <x v="1"/>
    <n v="597500"/>
    <n v="771600"/>
    <x v="0"/>
    <n v="38"/>
    <e v="#N/A"/>
    <x v="1"/>
  </r>
  <r>
    <x v="37"/>
    <x v="37"/>
    <x v="3"/>
    <n v="75700000"/>
    <x v="5"/>
    <n v="7500000"/>
    <n v="8600000"/>
    <x v="0"/>
    <n v="39"/>
    <e v="#N/A"/>
    <x v="1"/>
  </r>
  <r>
    <x v="38"/>
    <x v="38"/>
    <x v="4"/>
    <n v="75700000"/>
    <x v="0"/>
    <n v="643000"/>
    <n v="778200"/>
    <x v="0"/>
    <n v="40"/>
    <e v="#N/A"/>
    <x v="1"/>
  </r>
  <r>
    <x v="39"/>
    <x v="39"/>
    <x v="8"/>
    <n v="75300000"/>
    <x v="0"/>
    <n v="564500"/>
    <n v="653200"/>
    <x v="0"/>
    <n v="41"/>
    <e v="#N/A"/>
    <x v="1"/>
  </r>
  <r>
    <x v="40"/>
    <x v="40"/>
    <x v="1"/>
    <n v="73900000"/>
    <x v="7"/>
    <n v="4300000"/>
    <n v="6500000"/>
    <x v="0"/>
    <n v="42"/>
    <e v="#N/A"/>
    <x v="1"/>
  </r>
  <r>
    <x v="41"/>
    <x v="41"/>
    <x v="2"/>
    <n v="73200000"/>
    <x v="1"/>
    <n v="1900000"/>
    <n v="2800000"/>
    <x v="0"/>
    <n v="43"/>
    <e v="#N/A"/>
    <x v="1"/>
  </r>
  <r>
    <x v="42"/>
    <x v="42"/>
    <x v="1"/>
    <n v="71900000"/>
    <x v="0"/>
    <n v="500400"/>
    <n v="641100"/>
    <x v="0"/>
    <n v="44"/>
    <e v="#N/A"/>
    <x v="1"/>
  </r>
  <r>
    <x v="43"/>
    <x v="43"/>
    <x v="3"/>
    <n v="71900000"/>
    <x v="0"/>
    <n v="691100"/>
    <n v="947200"/>
    <x v="0"/>
    <n v="45"/>
    <e v="#N/A"/>
    <x v="1"/>
  </r>
  <r>
    <x v="44"/>
    <x v="44"/>
    <x v="6"/>
    <n v="71800000"/>
    <x v="1"/>
    <n v="60900"/>
    <n v="85500"/>
    <x v="0"/>
    <n v="46"/>
    <e v="#N/A"/>
    <x v="1"/>
  </r>
  <r>
    <x v="45"/>
    <x v="45"/>
    <x v="4"/>
    <n v="70500000"/>
    <x v="0"/>
    <n v="1100000"/>
    <n v="1300000"/>
    <x v="0"/>
    <n v="47"/>
    <e v="#N/A"/>
    <x v="1"/>
  </r>
  <r>
    <x v="46"/>
    <x v="46"/>
    <x v="1"/>
    <n v="68900000"/>
    <x v="8"/>
    <n v="3000000"/>
    <n v="4300000"/>
    <x v="0"/>
    <n v="48"/>
    <e v="#N/A"/>
    <x v="1"/>
  </r>
  <r>
    <x v="47"/>
    <x v="47"/>
    <x v="3"/>
    <n v="68500000"/>
    <x v="0"/>
    <n v="664800"/>
    <n v="774400"/>
    <x v="0"/>
    <n v="49"/>
    <e v="#N/A"/>
    <x v="1"/>
  </r>
  <r>
    <x v="48"/>
    <x v="48"/>
    <x v="3"/>
    <n v="67400000"/>
    <x v="3"/>
    <n v="809300"/>
    <n v="1200000"/>
    <x v="0"/>
    <n v="50"/>
    <e v="#N/A"/>
    <x v="1"/>
  </r>
  <r>
    <x v="49"/>
    <x v="49"/>
    <x v="9"/>
    <n v="66500000"/>
    <x v="0"/>
    <n v="1500000"/>
    <n v="1700000"/>
    <x v="0"/>
    <n v="51"/>
    <e v="#N/A"/>
    <x v="1"/>
  </r>
  <r>
    <x v="50"/>
    <x v="50"/>
    <x v="1"/>
    <n v="65800000"/>
    <x v="1"/>
    <n v="40600"/>
    <n v="68200"/>
    <x v="0"/>
    <n v="52"/>
    <e v="#N/A"/>
    <x v="1"/>
  </r>
  <r>
    <x v="51"/>
    <x v="51"/>
    <x v="4"/>
    <n v="65500000"/>
    <x v="0"/>
    <n v="347200"/>
    <n v="450300"/>
    <x v="0"/>
    <n v="53"/>
    <e v="#N/A"/>
    <x v="1"/>
  </r>
  <r>
    <x v="52"/>
    <x v="52"/>
    <x v="1"/>
    <n v="65099999.999999993"/>
    <x v="3"/>
    <n v="183800"/>
    <n v="317000"/>
    <x v="0"/>
    <n v="54"/>
    <e v="#N/A"/>
    <x v="1"/>
  </r>
  <r>
    <x v="53"/>
    <x v="53"/>
    <x v="3"/>
    <n v="64800000"/>
    <x v="5"/>
    <n v="6200000"/>
    <n v="7400000"/>
    <x v="0"/>
    <n v="55"/>
    <e v="#N/A"/>
    <x v="1"/>
  </r>
  <r>
    <x v="54"/>
    <x v="54"/>
    <x v="3"/>
    <n v="64200000"/>
    <x v="1"/>
    <n v="323300"/>
    <n v="432900"/>
    <x v="0"/>
    <n v="56"/>
    <e v="#N/A"/>
    <x v="1"/>
  </r>
  <r>
    <x v="55"/>
    <x v="55"/>
    <x v="4"/>
    <n v="62900000"/>
    <x v="0"/>
    <n v="1000000"/>
    <n v="1100000"/>
    <x v="0"/>
    <n v="57"/>
    <e v="#N/A"/>
    <x v="1"/>
  </r>
  <r>
    <x v="56"/>
    <x v="56"/>
    <x v="4"/>
    <n v="62700000"/>
    <x v="1"/>
    <n v="180100"/>
    <n v="212500"/>
    <x v="0"/>
    <n v="58"/>
    <e v="#N/A"/>
    <x v="1"/>
  </r>
  <r>
    <x v="57"/>
    <x v="57"/>
    <x v="4"/>
    <n v="62400000"/>
    <x v="1"/>
    <n v="1900000"/>
    <n v="2400000"/>
    <x v="0"/>
    <n v="59"/>
    <e v="#N/A"/>
    <x v="1"/>
  </r>
  <r>
    <x v="58"/>
    <x v="58"/>
    <x v="4"/>
    <n v="61800000"/>
    <x v="0"/>
    <n v="1200000"/>
    <n v="1500000"/>
    <x v="0"/>
    <n v="60"/>
    <e v="#N/A"/>
    <x v="1"/>
  </r>
  <r>
    <x v="59"/>
    <x v="59"/>
    <x v="3"/>
    <n v="61700000"/>
    <x v="5"/>
    <n v="2400000"/>
    <n v="2600000"/>
    <x v="0"/>
    <n v="61"/>
    <e v="#N/A"/>
    <x v="1"/>
  </r>
  <r>
    <x v="60"/>
    <x v="60"/>
    <x v="3"/>
    <n v="61600000"/>
    <x v="9"/>
    <n v="329200"/>
    <n v="507600"/>
    <x v="0"/>
    <n v="62"/>
    <e v="#N/A"/>
    <x v="1"/>
  </r>
  <r>
    <x v="61"/>
    <x v="61"/>
    <x v="4"/>
    <n v="61100000"/>
    <x v="0"/>
    <n v="815300"/>
    <n v="971000"/>
    <x v="0"/>
    <n v="63"/>
    <e v="#N/A"/>
    <x v="1"/>
  </r>
  <r>
    <x v="62"/>
    <x v="62"/>
    <x v="3"/>
    <n v="61100000"/>
    <x v="3"/>
    <n v="542800"/>
    <n v="1000000"/>
    <x v="0"/>
    <n v="64"/>
    <e v="#N/A"/>
    <x v="1"/>
  </r>
  <r>
    <x v="63"/>
    <x v="63"/>
    <x v="3"/>
    <n v="60900000"/>
    <x v="3"/>
    <n v="305400"/>
    <n v="418100"/>
    <x v="0"/>
    <n v="65"/>
    <e v="#N/A"/>
    <x v="1"/>
  </r>
  <r>
    <x v="64"/>
    <x v="64"/>
    <x v="7"/>
    <n v="60600000"/>
    <x v="5"/>
    <n v="37400"/>
    <n v="52500"/>
    <x v="0"/>
    <n v="66"/>
    <e v="#N/A"/>
    <x v="1"/>
  </r>
  <r>
    <x v="65"/>
    <x v="65"/>
    <x v="4"/>
    <n v="59300000"/>
    <x v="0"/>
    <n v="322000"/>
    <n v="391800"/>
    <x v="0"/>
    <n v="67"/>
    <e v="#N/A"/>
    <x v="1"/>
  </r>
  <r>
    <x v="66"/>
    <x v="66"/>
    <x v="3"/>
    <n v="58600000"/>
    <x v="5"/>
    <n v="4700000"/>
    <n v="5400000"/>
    <x v="0"/>
    <n v="68"/>
    <e v="#N/A"/>
    <x v="1"/>
  </r>
  <r>
    <x v="67"/>
    <x v="67"/>
    <x v="10"/>
    <n v="58300000"/>
    <x v="5"/>
    <n v="214700"/>
    <n v="276900"/>
    <x v="0"/>
    <n v="69"/>
    <e v="#N/A"/>
    <x v="1"/>
  </r>
  <r>
    <x v="68"/>
    <x v="68"/>
    <x v="1"/>
    <n v="58000000"/>
    <x v="3"/>
    <n v="295800"/>
    <n v="495000"/>
    <x v="0"/>
    <n v="70"/>
    <e v="#N/A"/>
    <x v="1"/>
  </r>
  <r>
    <x v="69"/>
    <x v="69"/>
    <x v="10"/>
    <n v="57900000"/>
    <x v="3"/>
    <n v="988300"/>
    <n v="1500000"/>
    <x v="0"/>
    <n v="71"/>
    <e v="#N/A"/>
    <x v="1"/>
  </r>
  <r>
    <x v="70"/>
    <x v="70"/>
    <x v="4"/>
    <n v="57500000"/>
    <x v="0"/>
    <n v="1100000"/>
    <n v="1300000"/>
    <x v="0"/>
    <n v="72"/>
    <e v="#N/A"/>
    <x v="1"/>
  </r>
  <r>
    <x v="71"/>
    <x v="71"/>
    <x v="3"/>
    <n v="57500000"/>
    <x v="5"/>
    <n v="4800000"/>
    <n v="5500000"/>
    <x v="0"/>
    <n v="73"/>
    <e v="#N/A"/>
    <x v="1"/>
  </r>
  <r>
    <x v="72"/>
    <x v="72"/>
    <x v="1"/>
    <n v="56500000"/>
    <x v="10"/>
    <n v="116600"/>
    <n v="188800"/>
    <x v="0"/>
    <n v="74"/>
    <e v="#N/A"/>
    <x v="1"/>
  </r>
  <r>
    <x v="73"/>
    <x v="73"/>
    <x v="1"/>
    <n v="55400000"/>
    <x v="10"/>
    <n v="49500"/>
    <n v="69500"/>
    <x v="0"/>
    <n v="75"/>
    <e v="#N/A"/>
    <x v="1"/>
  </r>
  <r>
    <x v="74"/>
    <x v="74"/>
    <x v="4"/>
    <n v="54000000"/>
    <x v="0"/>
    <n v="776600"/>
    <n v="998100"/>
    <x v="0"/>
    <n v="76"/>
    <e v="#N/A"/>
    <x v="1"/>
  </r>
  <r>
    <x v="75"/>
    <x v="75"/>
    <x v="1"/>
    <n v="53000000"/>
    <x v="4"/>
    <n v="413500"/>
    <n v="622200"/>
    <x v="0"/>
    <n v="77"/>
    <e v="#N/A"/>
    <x v="1"/>
  </r>
  <r>
    <x v="76"/>
    <x v="76"/>
    <x v="1"/>
    <n v="52900000"/>
    <x v="9"/>
    <n v="306700"/>
    <n v="473100"/>
    <x v="0"/>
    <n v="78"/>
    <e v="#N/A"/>
    <x v="1"/>
  </r>
  <r>
    <x v="77"/>
    <x v="77"/>
    <x v="1"/>
    <n v="52900000"/>
    <x v="0"/>
    <n v="61800"/>
    <n v="89400"/>
    <x v="0"/>
    <n v="79"/>
    <e v="#N/A"/>
    <x v="1"/>
  </r>
  <r>
    <x v="78"/>
    <x v="78"/>
    <x v="4"/>
    <n v="52800000"/>
    <x v="1"/>
    <n v="132000"/>
    <n v="166200"/>
    <x v="0"/>
    <n v="80"/>
    <e v="#N/A"/>
    <x v="1"/>
  </r>
  <r>
    <x v="79"/>
    <x v="79"/>
    <x v="1"/>
    <n v="52800000"/>
    <x v="3"/>
    <n v="353400"/>
    <n v="628500"/>
    <x v="0"/>
    <n v="81"/>
    <e v="#N/A"/>
    <x v="1"/>
  </r>
  <r>
    <x v="80"/>
    <x v="80"/>
    <x v="4"/>
    <n v="52100000"/>
    <x v="3"/>
    <n v="80800"/>
    <n v="123500"/>
    <x v="0"/>
    <n v="82"/>
    <e v="#N/A"/>
    <x v="1"/>
  </r>
  <r>
    <x v="81"/>
    <x v="81"/>
    <x v="4"/>
    <n v="52100000"/>
    <x v="1"/>
    <n v="598700"/>
    <n v="869300"/>
    <x v="0"/>
    <n v="83"/>
    <e v="#N/A"/>
    <x v="1"/>
  </r>
  <r>
    <x v="82"/>
    <x v="82"/>
    <x v="3"/>
    <n v="51900000"/>
    <x v="6"/>
    <n v="273600"/>
    <n v="363000"/>
    <x v="0"/>
    <n v="84"/>
    <e v="#N/A"/>
    <x v="1"/>
  </r>
  <r>
    <x v="83"/>
    <x v="83"/>
    <x v="3"/>
    <n v="51900000"/>
    <x v="1"/>
    <n v="498300"/>
    <n v="700000"/>
    <x v="0"/>
    <n v="85"/>
    <e v="#N/A"/>
    <x v="1"/>
  </r>
  <r>
    <x v="84"/>
    <x v="84"/>
    <x v="4"/>
    <n v="51900000"/>
    <x v="0"/>
    <n v="1600000"/>
    <n v="2100000"/>
    <x v="0"/>
    <n v="86"/>
    <e v="#N/A"/>
    <x v="1"/>
  </r>
  <r>
    <x v="85"/>
    <x v="85"/>
    <x v="4"/>
    <n v="51500000"/>
    <x v="0"/>
    <n v="312800"/>
    <n v="421700"/>
    <x v="0"/>
    <n v="87"/>
    <e v="#N/A"/>
    <x v="1"/>
  </r>
  <r>
    <x v="86"/>
    <x v="86"/>
    <x v="3"/>
    <n v="50800000"/>
    <x v="6"/>
    <n v="4500000"/>
    <n v="5400000"/>
    <x v="0"/>
    <n v="88"/>
    <e v="#N/A"/>
    <x v="1"/>
  </r>
  <r>
    <x v="87"/>
    <x v="87"/>
    <x v="4"/>
    <n v="50700000"/>
    <x v="0"/>
    <n v="474600"/>
    <n v="604400"/>
    <x v="0"/>
    <n v="89"/>
    <e v="#N/A"/>
    <x v="1"/>
  </r>
  <r>
    <x v="88"/>
    <x v="88"/>
    <x v="2"/>
    <n v="50600000"/>
    <x v="1"/>
    <n v="566900"/>
    <n v="905300"/>
    <x v="0"/>
    <n v="90"/>
    <e v="#N/A"/>
    <x v="1"/>
  </r>
  <r>
    <x v="89"/>
    <x v="89"/>
    <x v="3"/>
    <n v="49700000"/>
    <x v="1"/>
    <n v="2600000"/>
    <n v="3600000"/>
    <x v="0"/>
    <n v="91"/>
    <e v="#N/A"/>
    <x v="1"/>
  </r>
  <r>
    <x v="90"/>
    <x v="90"/>
    <x v="1"/>
    <n v="49700000"/>
    <x v="4"/>
    <n v="606900"/>
    <n v="930300"/>
    <x v="0"/>
    <n v="92"/>
    <e v="#N/A"/>
    <x v="1"/>
  </r>
  <r>
    <x v="91"/>
    <x v="91"/>
    <x v="4"/>
    <n v="49600000"/>
    <x v="0"/>
    <n v="909300"/>
    <n v="1100000"/>
    <x v="0"/>
    <n v="93"/>
    <e v="#N/A"/>
    <x v="1"/>
  </r>
  <r>
    <x v="92"/>
    <x v="92"/>
    <x v="1"/>
    <n v="49100000"/>
    <x v="11"/>
    <n v="506000"/>
    <n v="768300"/>
    <x v="0"/>
    <n v="94"/>
    <e v="#N/A"/>
    <x v="1"/>
  </r>
  <r>
    <x v="93"/>
    <x v="93"/>
    <x v="9"/>
    <n v="49100000"/>
    <x v="1"/>
    <n v="132300"/>
    <n v="150200"/>
    <x v="0"/>
    <n v="95"/>
    <e v="#N/A"/>
    <x v="1"/>
  </r>
  <r>
    <x v="94"/>
    <x v="94"/>
    <x v="1"/>
    <n v="49000000"/>
    <x v="12"/>
    <n v="1200000"/>
    <n v="1700000"/>
    <x v="0"/>
    <n v="96"/>
    <e v="#N/A"/>
    <x v="1"/>
  </r>
  <r>
    <x v="95"/>
    <x v="95"/>
    <x v="1"/>
    <n v="48500000"/>
    <x v="4"/>
    <n v="383100"/>
    <n v="637000"/>
    <x v="0"/>
    <n v="97"/>
    <e v="#N/A"/>
    <x v="1"/>
  </r>
  <r>
    <x v="96"/>
    <x v="96"/>
    <x v="4"/>
    <n v="48200000"/>
    <x v="3"/>
    <n v="2100000"/>
    <n v="2700000"/>
    <x v="0"/>
    <n v="98"/>
    <e v="#N/A"/>
    <x v="1"/>
  </r>
  <r>
    <x v="97"/>
    <x v="97"/>
    <x v="2"/>
    <n v="47900000"/>
    <x v="1"/>
    <n v="57900"/>
    <n v="74300"/>
    <x v="0"/>
    <n v="99"/>
    <e v="#N/A"/>
    <x v="1"/>
  </r>
  <r>
    <x v="98"/>
    <x v="98"/>
    <x v="6"/>
    <n v="47700000"/>
    <x v="1"/>
    <n v="1500000"/>
    <n v="1900000"/>
    <x v="0"/>
    <n v="100"/>
    <e v="#N/A"/>
    <x v="1"/>
  </r>
  <r>
    <x v="99"/>
    <x v="99"/>
    <x v="3"/>
    <n v="47700000"/>
    <x v="6"/>
    <n v="724300"/>
    <n v="1100000"/>
    <x v="0"/>
    <n v="101"/>
    <e v="#N/A"/>
    <x v="1"/>
  </r>
  <r>
    <x v="100"/>
    <x v="100"/>
    <x v="2"/>
    <n v="47700000"/>
    <x v="3"/>
    <n v="46200"/>
    <n v="59700"/>
    <x v="0"/>
    <n v="102"/>
    <e v="#N/A"/>
    <x v="1"/>
  </r>
  <r>
    <x v="101"/>
    <x v="101"/>
    <x v="1"/>
    <n v="47400000"/>
    <x v="8"/>
    <n v="981200"/>
    <n v="1400000"/>
    <x v="0"/>
    <n v="103"/>
    <e v="#N/A"/>
    <x v="1"/>
  </r>
  <r>
    <x v="102"/>
    <x v="102"/>
    <x v="2"/>
    <n v="47300000"/>
    <x v="0"/>
    <n v="565500"/>
    <n v="658200"/>
    <x v="0"/>
    <n v="104"/>
    <e v="#N/A"/>
    <x v="1"/>
  </r>
  <r>
    <x v="103"/>
    <x v="103"/>
    <x v="7"/>
    <n v="46600000"/>
    <x v="1"/>
    <n v="119600"/>
    <n v="183400"/>
    <x v="0"/>
    <n v="105"/>
    <e v="#N/A"/>
    <x v="1"/>
  </r>
  <r>
    <x v="104"/>
    <x v="104"/>
    <x v="4"/>
    <n v="46600000"/>
    <x v="5"/>
    <n v="56400"/>
    <n v="81600"/>
    <x v="0"/>
    <n v="106"/>
    <e v="#N/A"/>
    <x v="1"/>
  </r>
  <r>
    <x v="105"/>
    <x v="105"/>
    <x v="4"/>
    <n v="46400000"/>
    <x v="1"/>
    <n v="618500"/>
    <n v="807200"/>
    <x v="0"/>
    <n v="107"/>
    <e v="#N/A"/>
    <x v="1"/>
  </r>
  <r>
    <x v="106"/>
    <x v="106"/>
    <x v="4"/>
    <n v="46400000"/>
    <x v="0"/>
    <n v="193400"/>
    <n v="229900"/>
    <x v="0"/>
    <n v="108"/>
    <e v="#N/A"/>
    <x v="1"/>
  </r>
  <r>
    <x v="107"/>
    <x v="107"/>
    <x v="1"/>
    <n v="46300000"/>
    <x v="4"/>
    <n v="402200"/>
    <n v="633900"/>
    <x v="0"/>
    <n v="109"/>
    <e v="#N/A"/>
    <x v="1"/>
  </r>
  <r>
    <x v="108"/>
    <x v="108"/>
    <x v="3"/>
    <n v="46200000"/>
    <x v="5"/>
    <n v="1100000"/>
    <n v="1400000"/>
    <x v="0"/>
    <n v="110"/>
    <e v="#N/A"/>
    <x v="1"/>
  </r>
  <r>
    <x v="109"/>
    <x v="109"/>
    <x v="9"/>
    <n v="45800000"/>
    <x v="5"/>
    <n v="158000"/>
    <n v="196000"/>
    <x v="0"/>
    <n v="111"/>
    <e v="#N/A"/>
    <x v="1"/>
  </r>
  <r>
    <x v="110"/>
    <x v="110"/>
    <x v="1"/>
    <n v="45800000"/>
    <x v="2"/>
    <n v="662900"/>
    <n v="1100000"/>
    <x v="0"/>
    <n v="112"/>
    <e v="#N/A"/>
    <x v="1"/>
  </r>
  <r>
    <x v="111"/>
    <x v="111"/>
    <x v="5"/>
    <n v="45400000"/>
    <x v="1"/>
    <n v="50600"/>
    <n v="56900"/>
    <x v="0"/>
    <n v="113"/>
    <e v="#N/A"/>
    <x v="1"/>
  </r>
  <r>
    <x v="112"/>
    <x v="112"/>
    <x v="1"/>
    <n v="45000000"/>
    <x v="1"/>
    <n v="435400"/>
    <n v="631500"/>
    <x v="0"/>
    <n v="114"/>
    <e v="#N/A"/>
    <x v="1"/>
  </r>
  <r>
    <x v="113"/>
    <x v="113"/>
    <x v="3"/>
    <n v="44900000"/>
    <x v="2"/>
    <n v="1300000"/>
    <n v="1800000"/>
    <x v="0"/>
    <n v="115"/>
    <e v="#N/A"/>
    <x v="1"/>
  </r>
  <r>
    <x v="114"/>
    <x v="114"/>
    <x v="3"/>
    <n v="44900000"/>
    <x v="0"/>
    <n v="3700000"/>
    <n v="5800000"/>
    <x v="0"/>
    <n v="116"/>
    <e v="#N/A"/>
    <x v="1"/>
  </r>
  <r>
    <x v="115"/>
    <x v="115"/>
    <x v="4"/>
    <n v="44800000"/>
    <x v="3"/>
    <n v="192100"/>
    <n v="320400"/>
    <x v="0"/>
    <n v="117"/>
    <e v="#N/A"/>
    <x v="1"/>
  </r>
  <r>
    <x v="116"/>
    <x v="116"/>
    <x v="3"/>
    <n v="44800000"/>
    <x v="1"/>
    <n v="1400000"/>
    <n v="2100000"/>
    <x v="0"/>
    <n v="118"/>
    <e v="#N/A"/>
    <x v="1"/>
  </r>
  <r>
    <x v="117"/>
    <x v="117"/>
    <x v="4"/>
    <n v="44800000"/>
    <x v="1"/>
    <n v="161100"/>
    <n v="262300"/>
    <x v="0"/>
    <n v="119"/>
    <e v="#N/A"/>
    <x v="1"/>
  </r>
  <r>
    <x v="118"/>
    <x v="118"/>
    <x v="1"/>
    <n v="44300000"/>
    <x v="3"/>
    <n v="74800"/>
    <n v="117400"/>
    <x v="0"/>
    <n v="120"/>
    <e v="#N/A"/>
    <x v="1"/>
  </r>
  <r>
    <x v="119"/>
    <x v="119"/>
    <x v="11"/>
    <n v="43500000"/>
    <x v="13"/>
    <n v="192900"/>
    <n v="285400"/>
    <x v="0"/>
    <n v="121"/>
    <e v="#N/A"/>
    <x v="1"/>
  </r>
  <r>
    <x v="120"/>
    <x v="120"/>
    <x v="2"/>
    <n v="43300000"/>
    <x v="1"/>
    <n v="130100"/>
    <n v="182800"/>
    <x v="0"/>
    <n v="122"/>
    <e v="#N/A"/>
    <x v="1"/>
  </r>
  <r>
    <x v="121"/>
    <x v="121"/>
    <x v="3"/>
    <n v="43300000"/>
    <x v="3"/>
    <n v="2900000"/>
    <n v="3900000"/>
    <x v="0"/>
    <n v="123"/>
    <e v="#N/A"/>
    <x v="1"/>
  </r>
  <r>
    <x v="122"/>
    <x v="122"/>
    <x v="1"/>
    <n v="43000000"/>
    <x v="3"/>
    <n v="238800"/>
    <n v="356500"/>
    <x v="0"/>
    <n v="124"/>
    <e v="#N/A"/>
    <x v="1"/>
  </r>
  <r>
    <x v="123"/>
    <x v="123"/>
    <x v="3"/>
    <n v="42900000"/>
    <x v="3"/>
    <n v="46900"/>
    <n v="79800"/>
    <x v="0"/>
    <n v="125"/>
    <e v="#N/A"/>
    <x v="1"/>
  </r>
  <r>
    <x v="124"/>
    <x v="124"/>
    <x v="3"/>
    <n v="42700000"/>
    <x v="11"/>
    <n v="290900"/>
    <n v="347000"/>
    <x v="0"/>
    <n v="126"/>
    <e v="#N/A"/>
    <x v="1"/>
  </r>
  <r>
    <x v="125"/>
    <x v="125"/>
    <x v="4"/>
    <n v="42600000"/>
    <x v="3"/>
    <n v="485200"/>
    <n v="837200"/>
    <x v="0"/>
    <n v="127"/>
    <e v="#N/A"/>
    <x v="1"/>
  </r>
  <r>
    <x v="126"/>
    <x v="126"/>
    <x v="4"/>
    <n v="42400000"/>
    <x v="1"/>
    <n v="325200"/>
    <n v="422400"/>
    <x v="0"/>
    <n v="128"/>
    <e v="#N/A"/>
    <x v="1"/>
  </r>
  <r>
    <x v="127"/>
    <x v="127"/>
    <x v="6"/>
    <n v="42200000"/>
    <x v="1"/>
    <n v="1800000"/>
    <n v="2400000"/>
    <x v="0"/>
    <n v="129"/>
    <e v="#N/A"/>
    <x v="1"/>
  </r>
  <r>
    <x v="128"/>
    <x v="128"/>
    <x v="3"/>
    <n v="42000000"/>
    <x v="3"/>
    <n v="343700"/>
    <n v="468000"/>
    <x v="0"/>
    <n v="130"/>
    <e v="#N/A"/>
    <x v="1"/>
  </r>
  <r>
    <x v="129"/>
    <x v="129"/>
    <x v="4"/>
    <n v="41900000"/>
    <x v="0"/>
    <n v="638300"/>
    <n v="805300"/>
    <x v="0"/>
    <n v="131"/>
    <e v="#N/A"/>
    <x v="1"/>
  </r>
  <r>
    <x v="130"/>
    <x v="130"/>
    <x v="4"/>
    <n v="41200000"/>
    <x v="0"/>
    <n v="614700"/>
    <n v="748600"/>
    <x v="0"/>
    <n v="132"/>
    <e v="#N/A"/>
    <x v="1"/>
  </r>
  <r>
    <x v="131"/>
    <x v="131"/>
    <x v="1"/>
    <n v="41100000"/>
    <x v="1"/>
    <n v="565700"/>
    <n v="757600"/>
    <x v="0"/>
    <n v="133"/>
    <e v="#N/A"/>
    <x v="1"/>
  </r>
  <r>
    <x v="132"/>
    <x v="132"/>
    <x v="4"/>
    <n v="40900000"/>
    <x v="0"/>
    <n v="403400"/>
    <n v="492300"/>
    <x v="0"/>
    <n v="134"/>
    <e v="#N/A"/>
    <x v="1"/>
  </r>
  <r>
    <x v="133"/>
    <x v="121"/>
    <x v="4"/>
    <n v="40500000"/>
    <x v="1"/>
    <n v="1100000"/>
    <n v="1600000"/>
    <x v="0"/>
    <n v="135"/>
    <e v="#N/A"/>
    <x v="1"/>
  </r>
  <r>
    <x v="134"/>
    <x v="133"/>
    <x v="3"/>
    <n v="40200000"/>
    <x v="1"/>
    <n v="180500"/>
    <n v="251600"/>
    <x v="0"/>
    <n v="136"/>
    <e v="#N/A"/>
    <x v="1"/>
  </r>
  <r>
    <x v="135"/>
    <x v="134"/>
    <x v="4"/>
    <n v="40100000"/>
    <x v="3"/>
    <n v="1600000"/>
    <n v="2300000"/>
    <x v="0"/>
    <n v="137"/>
    <e v="#N/A"/>
    <x v="1"/>
  </r>
  <r>
    <x v="136"/>
    <x v="135"/>
    <x v="4"/>
    <n v="39800000"/>
    <x v="0"/>
    <n v="690200"/>
    <n v="789300"/>
    <x v="0"/>
    <n v="138"/>
    <e v="#N/A"/>
    <x v="1"/>
  </r>
  <r>
    <x v="137"/>
    <x v="136"/>
    <x v="4"/>
    <n v="39800000"/>
    <x v="3"/>
    <n v="86600"/>
    <n v="130100"/>
    <x v="0"/>
    <n v="139"/>
    <e v="#N/A"/>
    <x v="1"/>
  </r>
  <r>
    <x v="138"/>
    <x v="137"/>
    <x v="4"/>
    <n v="39700000"/>
    <x v="0"/>
    <n v="247900"/>
    <n v="302000"/>
    <x v="0"/>
    <n v="140"/>
    <e v="#N/A"/>
    <x v="1"/>
  </r>
  <r>
    <x v="139"/>
    <x v="138"/>
    <x v="1"/>
    <n v="39000000"/>
    <x v="4"/>
    <n v="91500"/>
    <n v="132300"/>
    <x v="0"/>
    <n v="141"/>
    <e v="#N/A"/>
    <x v="1"/>
  </r>
  <r>
    <x v="140"/>
    <x v="139"/>
    <x v="4"/>
    <n v="38900000"/>
    <x v="0"/>
    <n v="314700"/>
    <n v="408400"/>
    <x v="0"/>
    <n v="142"/>
    <e v="#N/A"/>
    <x v="1"/>
  </r>
  <r>
    <x v="141"/>
    <x v="140"/>
    <x v="4"/>
    <n v="38600000"/>
    <x v="0"/>
    <n v="865800"/>
    <n v="1100000"/>
    <x v="0"/>
    <n v="143"/>
    <e v="#N/A"/>
    <x v="1"/>
  </r>
  <r>
    <x v="142"/>
    <x v="121"/>
    <x v="3"/>
    <n v="38500000"/>
    <x v="1"/>
    <n v="2500000"/>
    <n v="3900000"/>
    <x v="0"/>
    <n v="144"/>
    <e v="#N/A"/>
    <x v="1"/>
  </r>
  <r>
    <x v="143"/>
    <x v="141"/>
    <x v="6"/>
    <n v="38100000"/>
    <x v="14"/>
    <n v="12200000"/>
    <n v="12200000"/>
    <x v="0"/>
    <n v="145"/>
    <e v="#N/A"/>
    <x v="1"/>
  </r>
  <r>
    <x v="144"/>
    <x v="142"/>
    <x v="4"/>
    <n v="37900000"/>
    <x v="5"/>
    <n v="64200"/>
    <n v="79500"/>
    <x v="0"/>
    <n v="146"/>
    <e v="#N/A"/>
    <x v="1"/>
  </r>
  <r>
    <x v="145"/>
    <x v="143"/>
    <x v="3"/>
    <n v="37700000"/>
    <x v="1"/>
    <n v="161000"/>
    <n v="219800"/>
    <x v="0"/>
    <n v="147"/>
    <e v="#N/A"/>
    <x v="1"/>
  </r>
  <r>
    <x v="146"/>
    <x v="144"/>
    <x v="4"/>
    <n v="37500000"/>
    <x v="5"/>
    <n v="233300"/>
    <n v="278600"/>
    <x v="0"/>
    <n v="148"/>
    <e v="#N/A"/>
    <x v="1"/>
  </r>
  <r>
    <x v="147"/>
    <x v="145"/>
    <x v="3"/>
    <n v="37500000"/>
    <x v="1"/>
    <n v="725800"/>
    <n v="983900"/>
    <x v="0"/>
    <n v="149"/>
    <e v="#N/A"/>
    <x v="1"/>
  </r>
  <r>
    <x v="148"/>
    <x v="146"/>
    <x v="7"/>
    <n v="37400000"/>
    <x v="1"/>
    <n v="158000"/>
    <n v="205500"/>
    <x v="0"/>
    <n v="150"/>
    <e v="#N/A"/>
    <x v="1"/>
  </r>
  <r>
    <x v="149"/>
    <x v="147"/>
    <x v="1"/>
    <n v="36700000"/>
    <x v="10"/>
    <n v="100200"/>
    <n v="138200"/>
    <x v="0"/>
    <n v="151"/>
    <e v="#N/A"/>
    <x v="1"/>
  </r>
  <r>
    <x v="150"/>
    <x v="148"/>
    <x v="6"/>
    <n v="36500000"/>
    <x v="0"/>
    <n v="2500000"/>
    <n v="3500000"/>
    <x v="0"/>
    <n v="152"/>
    <e v="#N/A"/>
    <x v="1"/>
  </r>
  <r>
    <x v="151"/>
    <x v="149"/>
    <x v="4"/>
    <n v="36100000"/>
    <x v="0"/>
    <n v="225500"/>
    <n v="252600"/>
    <x v="0"/>
    <n v="153"/>
    <e v="#N/A"/>
    <x v="1"/>
  </r>
  <r>
    <x v="152"/>
    <x v="150"/>
    <x v="2"/>
    <n v="36000000"/>
    <x v="1"/>
    <n v="352700"/>
    <n v="459300"/>
    <x v="0"/>
    <n v="154"/>
    <e v="#N/A"/>
    <x v="1"/>
  </r>
  <r>
    <x v="153"/>
    <x v="151"/>
    <x v="3"/>
    <n v="35800000"/>
    <x v="14"/>
    <n v="11400000"/>
    <n v="11400000"/>
    <x v="0"/>
    <n v="155"/>
    <s v="jungkook.97"/>
    <x v="1"/>
  </r>
  <r>
    <x v="154"/>
    <x v="152"/>
    <x v="7"/>
    <n v="35800000"/>
    <x v="3"/>
    <n v="1400000"/>
    <n v="2100000"/>
    <x v="0"/>
    <n v="156"/>
    <e v="#N/A"/>
    <x v="1"/>
  </r>
  <r>
    <x v="155"/>
    <x v="153"/>
    <x v="1"/>
    <n v="35700000"/>
    <x v="3"/>
    <n v="170600"/>
    <n v="264900"/>
    <x v="0"/>
    <n v="157"/>
    <e v="#N/A"/>
    <x v="1"/>
  </r>
  <r>
    <x v="156"/>
    <x v="154"/>
    <x v="4"/>
    <n v="35600000"/>
    <x v="7"/>
    <n v="771200"/>
    <n v="993500"/>
    <x v="0"/>
    <n v="158"/>
    <e v="#N/A"/>
    <x v="1"/>
  </r>
  <r>
    <x v="157"/>
    <x v="155"/>
    <x v="1"/>
    <n v="35500000"/>
    <x v="4"/>
    <n v="205300"/>
    <n v="329600"/>
    <x v="0"/>
    <n v="159"/>
    <e v="#N/A"/>
    <x v="1"/>
  </r>
  <r>
    <x v="158"/>
    <x v="156"/>
    <x v="4"/>
    <n v="35500000"/>
    <x v="1"/>
    <n v="193000"/>
    <n v="250900"/>
    <x v="0"/>
    <n v="160"/>
    <e v="#N/A"/>
    <x v="1"/>
  </r>
  <r>
    <x v="159"/>
    <x v="157"/>
    <x v="9"/>
    <n v="35400000"/>
    <x v="1"/>
    <n v="148300"/>
    <n v="174600"/>
    <x v="0"/>
    <n v="161"/>
    <e v="#N/A"/>
    <x v="1"/>
  </r>
  <r>
    <x v="160"/>
    <x v="158"/>
    <x v="3"/>
    <n v="35400000"/>
    <x v="6"/>
    <n v="281100"/>
    <n v="338300"/>
    <x v="0"/>
    <n v="162"/>
    <e v="#N/A"/>
    <x v="1"/>
  </r>
  <r>
    <x v="161"/>
    <x v="159"/>
    <x v="12"/>
    <n v="35300000"/>
    <x v="7"/>
    <n v="75000"/>
    <n v="106800"/>
    <x v="0"/>
    <n v="163"/>
    <e v="#N/A"/>
    <x v="1"/>
  </r>
  <r>
    <x v="162"/>
    <x v="160"/>
    <x v="4"/>
    <n v="35200000"/>
    <x v="0"/>
    <n v="357500"/>
    <n v="412100"/>
    <x v="0"/>
    <n v="164"/>
    <e v="#N/A"/>
    <x v="1"/>
  </r>
  <r>
    <x v="163"/>
    <x v="161"/>
    <x v="4"/>
    <n v="34500000"/>
    <x v="0"/>
    <n v="379100"/>
    <n v="443800"/>
    <x v="0"/>
    <n v="165"/>
    <e v="#N/A"/>
    <x v="1"/>
  </r>
  <r>
    <x v="164"/>
    <x v="162"/>
    <x v="2"/>
    <n v="34200000"/>
    <x v="1"/>
    <n v="52400"/>
    <n v="71800"/>
    <x v="0"/>
    <n v="166"/>
    <e v="#N/A"/>
    <x v="1"/>
  </r>
  <r>
    <x v="165"/>
    <x v="163"/>
    <x v="2"/>
    <n v="33900000"/>
    <x v="6"/>
    <n v="995000"/>
    <n v="1200000"/>
    <x v="0"/>
    <n v="167"/>
    <e v="#N/A"/>
    <x v="1"/>
  </r>
  <r>
    <x v="166"/>
    <x v="164"/>
    <x v="4"/>
    <n v="33800000"/>
    <x v="0"/>
    <n v="331600"/>
    <n v="405000"/>
    <x v="0"/>
    <n v="168"/>
    <e v="#N/A"/>
    <x v="1"/>
  </r>
  <r>
    <x v="167"/>
    <x v="165"/>
    <x v="4"/>
    <n v="33700000"/>
    <x v="3"/>
    <n v="201200"/>
    <n v="319800"/>
    <x v="0"/>
    <n v="169"/>
    <e v="#N/A"/>
    <x v="1"/>
  </r>
  <r>
    <x v="168"/>
    <x v="166"/>
    <x v="3"/>
    <n v="33700000"/>
    <x v="3"/>
    <n v="327800"/>
    <n v="412200"/>
    <x v="0"/>
    <n v="170"/>
    <e v="#N/A"/>
    <x v="1"/>
  </r>
  <r>
    <x v="169"/>
    <x v="167"/>
    <x v="4"/>
    <n v="33600000"/>
    <x v="3"/>
    <n v="127600"/>
    <n v="167400"/>
    <x v="0"/>
    <n v="171"/>
    <e v="#N/A"/>
    <x v="1"/>
  </r>
  <r>
    <x v="170"/>
    <x v="168"/>
    <x v="3"/>
    <n v="33500000"/>
    <x v="6"/>
    <n v="931600"/>
    <n v="1300000"/>
    <x v="0"/>
    <n v="172"/>
    <e v="#N/A"/>
    <x v="1"/>
  </r>
  <r>
    <x v="171"/>
    <x v="169"/>
    <x v="1"/>
    <n v="33500000"/>
    <x v="0"/>
    <n v="333400"/>
    <n v="399900"/>
    <x v="0"/>
    <n v="173"/>
    <e v="#N/A"/>
    <x v="1"/>
  </r>
  <r>
    <x v="172"/>
    <x v="170"/>
    <x v="4"/>
    <n v="33500000"/>
    <x v="0"/>
    <n v="506700"/>
    <n v="574100"/>
    <x v="0"/>
    <n v="174"/>
    <e v="#N/A"/>
    <x v="1"/>
  </r>
  <r>
    <x v="173"/>
    <x v="171"/>
    <x v="1"/>
    <n v="33299999.999999996"/>
    <x v="15"/>
    <n v="252600"/>
    <n v="353300"/>
    <x v="0"/>
    <n v="175"/>
    <e v="#N/A"/>
    <x v="1"/>
  </r>
  <r>
    <x v="174"/>
    <x v="172"/>
    <x v="1"/>
    <n v="33200000.000000004"/>
    <x v="5"/>
    <n v="115700"/>
    <n v="172400"/>
    <x v="0"/>
    <n v="176"/>
    <e v="#N/A"/>
    <x v="1"/>
  </r>
  <r>
    <x v="175"/>
    <x v="173"/>
    <x v="12"/>
    <n v="33100000"/>
    <x v="0"/>
    <n v="73100"/>
    <n v="97600"/>
    <x v="0"/>
    <n v="177"/>
    <e v="#N/A"/>
    <x v="1"/>
  </r>
  <r>
    <x v="176"/>
    <x v="174"/>
    <x v="11"/>
    <n v="32900000"/>
    <x v="13"/>
    <n v="615200"/>
    <n v="836000"/>
    <x v="0"/>
    <n v="178"/>
    <e v="#N/A"/>
    <x v="1"/>
  </r>
  <r>
    <x v="177"/>
    <x v="175"/>
    <x v="4"/>
    <n v="32799999.999999996"/>
    <x v="0"/>
    <n v="1300000"/>
    <n v="2100000"/>
    <x v="0"/>
    <n v="179"/>
    <e v="#N/A"/>
    <x v="1"/>
  </r>
  <r>
    <x v="178"/>
    <x v="176"/>
    <x v="1"/>
    <n v="32700000.000000004"/>
    <x v="1"/>
    <n v="64599.999999999993"/>
    <n v="117200"/>
    <x v="0"/>
    <n v="180"/>
    <e v="#N/A"/>
    <x v="1"/>
  </r>
  <r>
    <x v="179"/>
    <x v="177"/>
    <x v="3"/>
    <n v="32700000.000000004"/>
    <x v="14"/>
    <n v="12700000"/>
    <n v="12700000"/>
    <x v="0"/>
    <n v="181"/>
    <s v="j.m"/>
    <x v="1"/>
  </r>
  <r>
    <x v="180"/>
    <x v="178"/>
    <x v="4"/>
    <n v="32600000"/>
    <x v="1"/>
    <n v="304800"/>
    <n v="426300"/>
    <x v="0"/>
    <n v="182"/>
    <e v="#N/A"/>
    <x v="1"/>
  </r>
  <r>
    <x v="181"/>
    <x v="179"/>
    <x v="3"/>
    <n v="32400000"/>
    <x v="16"/>
    <n v="140300"/>
    <n v="179500"/>
    <x v="0"/>
    <n v="183"/>
    <e v="#N/A"/>
    <x v="1"/>
  </r>
  <r>
    <x v="182"/>
    <x v="180"/>
    <x v="3"/>
    <n v="32400000"/>
    <x v="1"/>
    <n v="689200"/>
    <n v="1000000"/>
    <x v="0"/>
    <n v="184"/>
    <e v="#N/A"/>
    <x v="1"/>
  </r>
  <r>
    <x v="183"/>
    <x v="181"/>
    <x v="3"/>
    <n v="32299999.999999996"/>
    <x v="1"/>
    <n v="164000"/>
    <n v="233000"/>
    <x v="0"/>
    <n v="185"/>
    <e v="#N/A"/>
    <x v="1"/>
  </r>
  <r>
    <x v="184"/>
    <x v="182"/>
    <x v="3"/>
    <n v="32200000.000000004"/>
    <x v="14"/>
    <n v="8000000"/>
    <n v="8000000"/>
    <x v="0"/>
    <n v="186"/>
    <e v="#N/A"/>
    <x v="1"/>
  </r>
  <r>
    <x v="185"/>
    <x v="183"/>
    <x v="4"/>
    <n v="32000000"/>
    <x v="1"/>
    <n v="827100"/>
    <n v="1300000"/>
    <x v="0"/>
    <n v="187"/>
    <e v="#N/A"/>
    <x v="1"/>
  </r>
  <r>
    <x v="186"/>
    <x v="184"/>
    <x v="3"/>
    <n v="32000000"/>
    <x v="1"/>
    <n v="11100000"/>
    <n v="11100000"/>
    <x v="0"/>
    <n v="188"/>
    <e v="#N/A"/>
    <x v="1"/>
  </r>
  <r>
    <x v="187"/>
    <x v="185"/>
    <x v="2"/>
    <n v="31900000"/>
    <x v="0"/>
    <n v="145800"/>
    <n v="173500"/>
    <x v="0"/>
    <n v="189"/>
    <e v="#N/A"/>
    <x v="1"/>
  </r>
  <r>
    <x v="188"/>
    <x v="186"/>
    <x v="1"/>
    <n v="31900000"/>
    <x v="17"/>
    <n v="178800"/>
    <n v="244100"/>
    <x v="0"/>
    <n v="190"/>
    <e v="#N/A"/>
    <x v="1"/>
  </r>
  <r>
    <x v="189"/>
    <x v="187"/>
    <x v="1"/>
    <n v="31800000"/>
    <x v="17"/>
    <n v="115000"/>
    <n v="167400"/>
    <x v="0"/>
    <n v="191"/>
    <e v="#N/A"/>
    <x v="1"/>
  </r>
  <r>
    <x v="190"/>
    <x v="188"/>
    <x v="10"/>
    <n v="31700000"/>
    <x v="6"/>
    <n v="939800"/>
    <n v="1200000"/>
    <x v="0"/>
    <n v="192"/>
    <e v="#N/A"/>
    <x v="1"/>
  </r>
  <r>
    <x v="191"/>
    <x v="189"/>
    <x v="12"/>
    <n v="31600000"/>
    <x v="0"/>
    <n v="174400"/>
    <n v="240500"/>
    <x v="0"/>
    <n v="193"/>
    <e v="#N/A"/>
    <x v="1"/>
  </r>
  <r>
    <x v="192"/>
    <x v="190"/>
    <x v="10"/>
    <n v="31600000"/>
    <x v="1"/>
    <n v="214500"/>
    <n v="313300"/>
    <x v="0"/>
    <n v="194"/>
    <e v="#N/A"/>
    <x v="1"/>
  </r>
  <r>
    <x v="193"/>
    <x v="191"/>
    <x v="6"/>
    <n v="31500000"/>
    <x v="14"/>
    <n v="10900000"/>
    <n v="10900000"/>
    <x v="0"/>
    <n v="195"/>
    <s v="agustd"/>
    <x v="1"/>
  </r>
  <r>
    <x v="194"/>
    <x v="192"/>
    <x v="3"/>
    <n v="31500000"/>
    <x v="0"/>
    <n v="110800"/>
    <n v="135400"/>
    <x v="0"/>
    <n v="196"/>
    <e v="#N/A"/>
    <x v="1"/>
  </r>
  <r>
    <x v="195"/>
    <x v="193"/>
    <x v="3"/>
    <n v="31300000"/>
    <x v="1"/>
    <n v="199400"/>
    <n v="270600"/>
    <x v="0"/>
    <n v="197"/>
    <e v="#N/A"/>
    <x v="1"/>
  </r>
  <r>
    <x v="196"/>
    <x v="194"/>
    <x v="6"/>
    <n v="31300000"/>
    <x v="14"/>
    <n v="8600000"/>
    <n v="8600000"/>
    <x v="0"/>
    <n v="198"/>
    <e v="#N/A"/>
    <x v="1"/>
  </r>
  <r>
    <x v="197"/>
    <x v="195"/>
    <x v="3"/>
    <n v="31200000"/>
    <x v="6"/>
    <n v="679200"/>
    <n v="817400"/>
    <x v="0"/>
    <n v="199"/>
    <e v="#N/A"/>
    <x v="1"/>
  </r>
  <r>
    <x v="198"/>
    <x v="196"/>
    <x v="1"/>
    <n v="31200000"/>
    <x v="4"/>
    <n v="546000"/>
    <n v="744100"/>
    <x v="0"/>
    <n v="200"/>
    <e v="#N/A"/>
    <x v="1"/>
  </r>
  <r>
    <x v="199"/>
    <x v="197"/>
    <x v="3"/>
    <n v="30800000"/>
    <x v="5"/>
    <n v="75400"/>
    <n v="89200"/>
    <x v="0"/>
    <n v="201"/>
    <e v="#N/A"/>
    <x v="1"/>
  </r>
  <r>
    <x v="200"/>
    <x v="198"/>
    <x v="4"/>
    <n v="30600000"/>
    <x v="0"/>
    <n v="297200"/>
    <n v="343100"/>
    <x v="0"/>
    <n v="202"/>
    <e v="#N/A"/>
    <x v="1"/>
  </r>
  <r>
    <x v="201"/>
    <x v="199"/>
    <x v="3"/>
    <n v="30600000"/>
    <x v="1"/>
    <n v="630200"/>
    <n v="940900"/>
    <x v="0"/>
    <n v="203"/>
    <e v="#N/A"/>
    <x v="1"/>
  </r>
  <r>
    <x v="202"/>
    <x v="200"/>
    <x v="4"/>
    <n v="30500000"/>
    <x v="0"/>
    <n v="281300"/>
    <n v="341100"/>
    <x v="0"/>
    <n v="204"/>
    <e v="#N/A"/>
    <x v="1"/>
  </r>
  <r>
    <x v="203"/>
    <x v="121"/>
    <x v="3"/>
    <n v="30400000"/>
    <x v="5"/>
    <n v="60600"/>
    <n v="94000"/>
    <x v="0"/>
    <n v="205"/>
    <e v="#N/A"/>
    <x v="1"/>
  </r>
  <r>
    <x v="204"/>
    <x v="201"/>
    <x v="6"/>
    <n v="30300000"/>
    <x v="5"/>
    <n v="868200"/>
    <n v="1100000"/>
    <x v="0"/>
    <n v="206"/>
    <e v="#N/A"/>
    <x v="1"/>
  </r>
  <r>
    <x v="205"/>
    <x v="121"/>
    <x v="4"/>
    <n v="30300000"/>
    <x v="1"/>
    <n v="107100"/>
    <n v="122400"/>
    <x v="0"/>
    <n v="207"/>
    <e v="#N/A"/>
    <x v="1"/>
  </r>
  <r>
    <x v="206"/>
    <x v="202"/>
    <x v="4"/>
    <n v="30200000"/>
    <x v="3"/>
    <n v="61400"/>
    <n v="95200"/>
    <x v="0"/>
    <n v="208"/>
    <e v="#N/A"/>
    <x v="1"/>
  </r>
  <r>
    <x v="207"/>
    <x v="203"/>
    <x v="4"/>
    <n v="30000000"/>
    <x v="0"/>
    <n v="88500"/>
    <n v="103600"/>
    <x v="0"/>
    <n v="209"/>
    <e v="#N/A"/>
    <x v="1"/>
  </r>
  <r>
    <x v="208"/>
    <x v="204"/>
    <x v="4"/>
    <n v="30000000"/>
    <x v="0"/>
    <n v="1700000"/>
    <n v="2000000"/>
    <x v="0"/>
    <n v="210"/>
    <e v="#N/A"/>
    <x v="1"/>
  </r>
  <r>
    <x v="209"/>
    <x v="205"/>
    <x v="1"/>
    <n v="30000000"/>
    <x v="1"/>
    <n v="125800"/>
    <n v="224200"/>
    <x v="0"/>
    <n v="211"/>
    <e v="#N/A"/>
    <x v="1"/>
  </r>
  <r>
    <x v="210"/>
    <x v="206"/>
    <x v="7"/>
    <n v="29900000"/>
    <x v="3"/>
    <n v="103700"/>
    <n v="177500"/>
    <x v="0"/>
    <n v="212"/>
    <e v="#N/A"/>
    <x v="1"/>
  </r>
  <r>
    <x v="211"/>
    <x v="207"/>
    <x v="3"/>
    <n v="29600000"/>
    <x v="3"/>
    <n v="119300"/>
    <n v="151500"/>
    <x v="0"/>
    <n v="213"/>
    <e v="#N/A"/>
    <x v="1"/>
  </r>
  <r>
    <x v="212"/>
    <x v="208"/>
    <x v="4"/>
    <n v="29500000"/>
    <x v="3"/>
    <n v="65000"/>
    <n v="105900"/>
    <x v="0"/>
    <n v="214"/>
    <e v="#N/A"/>
    <x v="1"/>
  </r>
  <r>
    <x v="213"/>
    <x v="209"/>
    <x v="4"/>
    <n v="29400000"/>
    <x v="5"/>
    <n v="74500"/>
    <n v="99700"/>
    <x v="0"/>
    <n v="215"/>
    <e v="#N/A"/>
    <x v="1"/>
  </r>
  <r>
    <x v="214"/>
    <x v="210"/>
    <x v="3"/>
    <n v="29400000"/>
    <x v="1"/>
    <n v="1200000"/>
    <n v="1800000"/>
    <x v="0"/>
    <n v="216"/>
    <e v="#N/A"/>
    <x v="1"/>
  </r>
  <r>
    <x v="215"/>
    <x v="211"/>
    <x v="3"/>
    <n v="29300000"/>
    <x v="2"/>
    <n v="219300"/>
    <n v="305600"/>
    <x v="0"/>
    <n v="217"/>
    <e v="#N/A"/>
    <x v="1"/>
  </r>
  <r>
    <x v="216"/>
    <x v="212"/>
    <x v="3"/>
    <n v="29200000"/>
    <x v="0"/>
    <n v="345600"/>
    <n v="406600"/>
    <x v="0"/>
    <n v="218"/>
    <e v="#N/A"/>
    <x v="1"/>
  </r>
  <r>
    <x v="217"/>
    <x v="213"/>
    <x v="2"/>
    <n v="29000000"/>
    <x v="1"/>
    <n v="475400"/>
    <n v="758700"/>
    <x v="0"/>
    <n v="219"/>
    <e v="#N/A"/>
    <x v="1"/>
  </r>
  <r>
    <x v="218"/>
    <x v="214"/>
    <x v="4"/>
    <n v="29000000"/>
    <x v="15"/>
    <n v="2900000"/>
    <n v="4300000"/>
    <x v="0"/>
    <n v="220"/>
    <e v="#N/A"/>
    <x v="1"/>
  </r>
  <r>
    <x v="219"/>
    <x v="215"/>
    <x v="4"/>
    <n v="29000000"/>
    <x v="3"/>
    <n v="1500000"/>
    <n v="2200000"/>
    <x v="0"/>
    <n v="221"/>
    <e v="#N/A"/>
    <x v="1"/>
  </r>
  <r>
    <x v="220"/>
    <x v="216"/>
    <x v="4"/>
    <n v="28900000"/>
    <x v="5"/>
    <n v="2800000"/>
    <n v="3700000"/>
    <x v="0"/>
    <n v="222"/>
    <e v="#N/A"/>
    <x v="1"/>
  </r>
  <r>
    <x v="221"/>
    <x v="217"/>
    <x v="3"/>
    <n v="28900000"/>
    <x v="1"/>
    <n v="793700"/>
    <n v="1000000"/>
    <x v="0"/>
    <n v="223"/>
    <e v="#N/A"/>
    <x v="1"/>
  </r>
  <r>
    <x v="222"/>
    <x v="218"/>
    <x v="13"/>
    <n v="28900000"/>
    <x v="1"/>
    <n v="80500"/>
    <n v="99300"/>
    <x v="0"/>
    <n v="224"/>
    <e v="#N/A"/>
    <x v="1"/>
  </r>
  <r>
    <x v="223"/>
    <x v="219"/>
    <x v="4"/>
    <n v="28600000"/>
    <x v="0"/>
    <n v="717000"/>
    <n v="909700"/>
    <x v="0"/>
    <n v="225"/>
    <e v="#N/A"/>
    <x v="1"/>
  </r>
  <r>
    <x v="224"/>
    <x v="220"/>
    <x v="4"/>
    <n v="28600000"/>
    <x v="6"/>
    <n v="341700"/>
    <n v="485800"/>
    <x v="0"/>
    <n v="226"/>
    <e v="#N/A"/>
    <x v="1"/>
  </r>
  <r>
    <x v="225"/>
    <x v="221"/>
    <x v="3"/>
    <n v="28200000"/>
    <x v="3"/>
    <n v="125100"/>
    <n v="198900"/>
    <x v="0"/>
    <n v="227"/>
    <e v="#N/A"/>
    <x v="1"/>
  </r>
  <r>
    <x v="226"/>
    <x v="222"/>
    <x v="3"/>
    <n v="28200000"/>
    <x v="1"/>
    <n v="504000"/>
    <n v="879900"/>
    <x v="0"/>
    <n v="228"/>
    <e v="#N/A"/>
    <x v="1"/>
  </r>
  <r>
    <x v="227"/>
    <x v="223"/>
    <x v="4"/>
    <n v="28000000"/>
    <x v="0"/>
    <n v="183100"/>
    <n v="221400"/>
    <x v="0"/>
    <n v="229"/>
    <e v="#N/A"/>
    <x v="1"/>
  </r>
  <r>
    <x v="228"/>
    <x v="224"/>
    <x v="4"/>
    <n v="28000000"/>
    <x v="3"/>
    <n v="181400"/>
    <n v="290600"/>
    <x v="0"/>
    <n v="230"/>
    <e v="#N/A"/>
    <x v="1"/>
  </r>
  <r>
    <x v="229"/>
    <x v="225"/>
    <x v="3"/>
    <n v="27900000"/>
    <x v="1"/>
    <n v="177500"/>
    <n v="283200"/>
    <x v="0"/>
    <n v="231"/>
    <e v="#N/A"/>
    <x v="1"/>
  </r>
  <r>
    <x v="230"/>
    <x v="226"/>
    <x v="3"/>
    <n v="27900000"/>
    <x v="4"/>
    <n v="586000"/>
    <n v="892100"/>
    <x v="0"/>
    <n v="232"/>
    <e v="#N/A"/>
    <x v="1"/>
  </r>
  <r>
    <x v="231"/>
    <x v="227"/>
    <x v="4"/>
    <n v="27800000"/>
    <x v="3"/>
    <n v="79400"/>
    <n v="117200"/>
    <x v="0"/>
    <n v="233"/>
    <e v="#N/A"/>
    <x v="1"/>
  </r>
  <r>
    <x v="232"/>
    <x v="228"/>
    <x v="4"/>
    <n v="27700000"/>
    <x v="0"/>
    <n v="1500000"/>
    <n v="2300000"/>
    <x v="0"/>
    <n v="234"/>
    <e v="#N/A"/>
    <x v="1"/>
  </r>
  <r>
    <x v="233"/>
    <x v="229"/>
    <x v="4"/>
    <n v="27600000"/>
    <x v="1"/>
    <n v="152500"/>
    <n v="183700"/>
    <x v="0"/>
    <n v="235"/>
    <e v="#N/A"/>
    <x v="1"/>
  </r>
  <r>
    <x v="234"/>
    <x v="230"/>
    <x v="3"/>
    <n v="27600000"/>
    <x v="3"/>
    <n v="223500"/>
    <n v="326200"/>
    <x v="0"/>
    <n v="236"/>
    <e v="#N/A"/>
    <x v="1"/>
  </r>
  <r>
    <x v="235"/>
    <x v="231"/>
    <x v="1"/>
    <n v="27500000"/>
    <x v="3"/>
    <n v="819900"/>
    <n v="1200000"/>
    <x v="0"/>
    <n v="237"/>
    <e v="#N/A"/>
    <x v="1"/>
  </r>
  <r>
    <x v="236"/>
    <x v="232"/>
    <x v="14"/>
    <n v="27400000"/>
    <x v="0"/>
    <n v="83400"/>
    <n v="111200"/>
    <x v="0"/>
    <n v="238"/>
    <e v="#N/A"/>
    <x v="1"/>
  </r>
  <r>
    <x v="237"/>
    <x v="233"/>
    <x v="3"/>
    <n v="27400000"/>
    <x v="5"/>
    <n v="3600000"/>
    <n v="4500000"/>
    <x v="0"/>
    <n v="239"/>
    <e v="#N/A"/>
    <x v="1"/>
  </r>
  <r>
    <x v="238"/>
    <x v="234"/>
    <x v="4"/>
    <n v="27300000"/>
    <x v="13"/>
    <n v="2100000"/>
    <n v="2800000"/>
    <x v="0"/>
    <n v="240"/>
    <e v="#N/A"/>
    <x v="1"/>
  </r>
  <r>
    <x v="239"/>
    <x v="235"/>
    <x v="3"/>
    <n v="27300000"/>
    <x v="18"/>
    <n v="950100"/>
    <n v="1100000"/>
    <x v="0"/>
    <n v="241"/>
    <e v="#N/A"/>
    <x v="1"/>
  </r>
  <r>
    <x v="240"/>
    <x v="236"/>
    <x v="3"/>
    <n v="27100000"/>
    <x v="3"/>
    <n v="1100000"/>
    <n v="1300000"/>
    <x v="0"/>
    <n v="242"/>
    <e v="#N/A"/>
    <x v="1"/>
  </r>
  <r>
    <x v="241"/>
    <x v="237"/>
    <x v="3"/>
    <n v="27000000"/>
    <x v="3"/>
    <n v="249600"/>
    <n v="319900"/>
    <x v="0"/>
    <n v="243"/>
    <e v="#N/A"/>
    <x v="1"/>
  </r>
  <r>
    <x v="242"/>
    <x v="121"/>
    <x v="4"/>
    <n v="27000000"/>
    <x v="0"/>
    <n v="490500"/>
    <n v="617200"/>
    <x v="0"/>
    <n v="244"/>
    <e v="#N/A"/>
    <x v="1"/>
  </r>
  <r>
    <x v="243"/>
    <x v="238"/>
    <x v="4"/>
    <n v="26900000"/>
    <x v="1"/>
    <n v="314300"/>
    <n v="467300"/>
    <x v="0"/>
    <n v="245"/>
    <e v="#N/A"/>
    <x v="1"/>
  </r>
  <r>
    <x v="244"/>
    <x v="239"/>
    <x v="2"/>
    <n v="26900000"/>
    <x v="0"/>
    <n v="362000"/>
    <n v="462100"/>
    <x v="0"/>
    <n v="246"/>
    <e v="#N/A"/>
    <x v="1"/>
  </r>
  <r>
    <x v="245"/>
    <x v="240"/>
    <x v="4"/>
    <n v="26800000"/>
    <x v="3"/>
    <n v="1100000"/>
    <n v="1600000"/>
    <x v="0"/>
    <n v="247"/>
    <e v="#N/A"/>
    <x v="1"/>
  </r>
  <r>
    <x v="246"/>
    <x v="241"/>
    <x v="15"/>
    <n v="26700000"/>
    <x v="9"/>
    <n v="372000"/>
    <n v="616600"/>
    <x v="0"/>
    <n v="248"/>
    <e v="#N/A"/>
    <x v="1"/>
  </r>
  <r>
    <x v="247"/>
    <x v="242"/>
    <x v="2"/>
    <n v="26700000"/>
    <x v="1"/>
    <n v="242300"/>
    <n v="381300"/>
    <x v="0"/>
    <n v="249"/>
    <e v="#N/A"/>
    <x v="1"/>
  </r>
  <r>
    <x v="248"/>
    <x v="243"/>
    <x v="3"/>
    <n v="26600000"/>
    <x v="3"/>
    <n v="230400"/>
    <n v="486700"/>
    <x v="0"/>
    <n v="250"/>
    <e v="#N/A"/>
    <x v="1"/>
  </r>
  <r>
    <x v="0"/>
    <x v="0"/>
    <x v="0"/>
    <n v="523299999.99999994"/>
    <x v="0"/>
    <n v="294300"/>
    <n v="356500"/>
    <x v="1"/>
    <n v="1"/>
    <e v="#N/A"/>
    <x v="0"/>
  </r>
  <r>
    <x v="1"/>
    <x v="1"/>
    <x v="1"/>
    <n v="459200000"/>
    <x v="0"/>
    <n v="5100000"/>
    <n v="6200000"/>
    <x v="1"/>
    <n v="2"/>
    <e v="#N/A"/>
    <x v="0"/>
  </r>
  <r>
    <x v="2"/>
    <x v="2"/>
    <x v="2"/>
    <n v="352700000"/>
    <x v="1"/>
    <n v="2800000"/>
    <n v="4600000"/>
    <x v="1"/>
    <n v="3"/>
    <e v="#N/A"/>
    <x v="0"/>
  </r>
  <r>
    <x v="3"/>
    <x v="3"/>
    <x v="1"/>
    <n v="341700000"/>
    <x v="2"/>
    <n v="4700000"/>
    <n v="6300000"/>
    <x v="1"/>
    <n v="4"/>
    <e v="#N/A"/>
    <x v="0"/>
  </r>
  <r>
    <x v="4"/>
    <x v="4"/>
    <x v="3"/>
    <n v="330600000"/>
    <x v="1"/>
    <n v="1200000"/>
    <n v="1600000"/>
    <x v="1"/>
    <n v="5"/>
    <e v="#N/A"/>
    <x v="0"/>
  </r>
  <r>
    <x v="5"/>
    <x v="5"/>
    <x v="4"/>
    <n v="324200000"/>
    <x v="0"/>
    <n v="542300"/>
    <n v="711900"/>
    <x v="1"/>
    <n v="6"/>
    <e v="#N/A"/>
    <x v="0"/>
  </r>
  <r>
    <x v="7"/>
    <x v="121"/>
    <x v="2"/>
    <n v="320500000"/>
    <x v="1"/>
    <n v="724000"/>
    <n v="1100000"/>
    <x v="1"/>
    <n v="7"/>
    <e v="#N/A"/>
    <x v="0"/>
  </r>
  <r>
    <x v="6"/>
    <x v="6"/>
    <x v="3"/>
    <n v="318300000"/>
    <x v="1"/>
    <n v="2000000"/>
    <n v="2800000"/>
    <x v="1"/>
    <n v="8"/>
    <e v="#N/A"/>
    <x v="0"/>
  </r>
  <r>
    <x v="8"/>
    <x v="8"/>
    <x v="3"/>
    <n v="265000000"/>
    <x v="1"/>
    <n v="922600"/>
    <n v="1300000"/>
    <x v="1"/>
    <n v="9"/>
    <e v="#N/A"/>
    <x v="0"/>
  </r>
  <r>
    <x v="9"/>
    <x v="9"/>
    <x v="2"/>
    <n v="256500000"/>
    <x v="1"/>
    <n v="604300"/>
    <n v="751700"/>
    <x v="1"/>
    <n v="10"/>
    <e v="#N/A"/>
    <x v="0"/>
  </r>
  <r>
    <x v="11"/>
    <x v="11"/>
    <x v="2"/>
    <n v="244700000"/>
    <x v="1"/>
    <n v="2500000"/>
    <n v="4000000"/>
    <x v="1"/>
    <n v="11"/>
    <e v="#N/A"/>
    <x v="1"/>
  </r>
  <r>
    <x v="10"/>
    <x v="10"/>
    <x v="3"/>
    <n v="244000000"/>
    <x v="0"/>
    <n v="758600"/>
    <n v="1100000"/>
    <x v="1"/>
    <n v="12"/>
    <e v="#N/A"/>
    <x v="1"/>
  </r>
  <r>
    <x v="12"/>
    <x v="12"/>
    <x v="5"/>
    <n v="229500000"/>
    <x v="1"/>
    <n v="72300"/>
    <n v="102600"/>
    <x v="1"/>
    <n v="13"/>
    <e v="#N/A"/>
    <x v="1"/>
  </r>
  <r>
    <x v="13"/>
    <x v="13"/>
    <x v="2"/>
    <n v="225600000"/>
    <x v="1"/>
    <n v="87400"/>
    <n v="120500"/>
    <x v="1"/>
    <n v="14"/>
    <e v="#N/A"/>
    <x v="1"/>
  </r>
  <r>
    <x v="14"/>
    <x v="14"/>
    <x v="3"/>
    <n v="216100000"/>
    <x v="3"/>
    <n v="2400000"/>
    <n v="3200000"/>
    <x v="1"/>
    <n v="15"/>
    <e v="#N/A"/>
    <x v="1"/>
  </r>
  <r>
    <x v="15"/>
    <x v="15"/>
    <x v="4"/>
    <n v="215500000"/>
    <x v="1"/>
    <n v="700000"/>
    <n v="896200"/>
    <x v="1"/>
    <n v="16"/>
    <e v="#N/A"/>
    <x v="1"/>
  </r>
  <r>
    <x v="16"/>
    <x v="16"/>
    <x v="1"/>
    <n v="203700000"/>
    <x v="0"/>
    <n v="2000000"/>
    <n v="2300000"/>
    <x v="1"/>
    <n v="17"/>
    <e v="#N/A"/>
    <x v="1"/>
  </r>
  <r>
    <x v="17"/>
    <x v="17"/>
    <x v="3"/>
    <n v="195200000"/>
    <x v="1"/>
    <n v="896100"/>
    <n v="1400000"/>
    <x v="1"/>
    <n v="18"/>
    <e v="#N/A"/>
    <x v="1"/>
  </r>
  <r>
    <x v="19"/>
    <x v="244"/>
    <x v="6"/>
    <n v="185300000"/>
    <x v="1"/>
    <n v="997300"/>
    <n v="1400000"/>
    <x v="1"/>
    <n v="19"/>
    <e v="#N/A"/>
    <x v="1"/>
  </r>
  <r>
    <x v="20"/>
    <x v="20"/>
    <x v="3"/>
    <n v="176600000"/>
    <x v="1"/>
    <n v="552800"/>
    <n v="750900"/>
    <x v="1"/>
    <n v="20"/>
    <e v="#N/A"/>
    <x v="1"/>
  </r>
  <r>
    <x v="18"/>
    <x v="18"/>
    <x v="1"/>
    <n v="175800000"/>
    <x v="3"/>
    <n v="1400000"/>
    <n v="1900000"/>
    <x v="1"/>
    <n v="21"/>
    <e v="#N/A"/>
    <x v="1"/>
  </r>
  <r>
    <x v="21"/>
    <x v="21"/>
    <x v="3"/>
    <n v="165500000"/>
    <x v="3"/>
    <n v="129000"/>
    <n v="168800"/>
    <x v="1"/>
    <n v="22"/>
    <e v="#N/A"/>
    <x v="1"/>
  </r>
  <r>
    <x v="22"/>
    <x v="22"/>
    <x v="4"/>
    <n v="147300000"/>
    <x v="1"/>
    <n v="46800"/>
    <n v="55800"/>
    <x v="1"/>
    <n v="23"/>
    <e v="#N/A"/>
    <x v="1"/>
  </r>
  <r>
    <x v="23"/>
    <x v="23"/>
    <x v="4"/>
    <n v="146300000"/>
    <x v="1"/>
    <n v="6300000"/>
    <n v="8500000"/>
    <x v="1"/>
    <n v="24"/>
    <e v="#N/A"/>
    <x v="1"/>
  </r>
  <r>
    <x v="25"/>
    <x v="25"/>
    <x v="3"/>
    <n v="135600000"/>
    <x v="1"/>
    <n v="1200000"/>
    <n v="1700000"/>
    <x v="1"/>
    <n v="25"/>
    <e v="#N/A"/>
    <x v="1"/>
  </r>
  <r>
    <x v="24"/>
    <x v="24"/>
    <x v="3"/>
    <n v="135200000"/>
    <x v="1"/>
    <n v="230900"/>
    <n v="302500"/>
    <x v="1"/>
    <n v="26"/>
    <e v="#N/A"/>
    <x v="1"/>
  </r>
  <r>
    <x v="28"/>
    <x v="28"/>
    <x v="1"/>
    <n v="125700000"/>
    <x v="1"/>
    <n v="776000"/>
    <n v="1300000"/>
    <x v="1"/>
    <n v="27"/>
    <e v="#N/A"/>
    <x v="1"/>
  </r>
  <r>
    <x v="27"/>
    <x v="27"/>
    <x v="7"/>
    <n v="122600000"/>
    <x v="1"/>
    <n v="30700"/>
    <n v="41600"/>
    <x v="1"/>
    <n v="28"/>
    <e v="#N/A"/>
    <x v="1"/>
  </r>
  <r>
    <x v="29"/>
    <x v="29"/>
    <x v="1"/>
    <n v="121000000"/>
    <x v="4"/>
    <n v="348800"/>
    <n v="478700"/>
    <x v="1"/>
    <n v="29"/>
    <e v="#N/A"/>
    <x v="1"/>
  </r>
  <r>
    <x v="249"/>
    <x v="245"/>
    <x v="3"/>
    <n v="114800000"/>
    <x v="1"/>
    <n v="763600"/>
    <n v="1200000"/>
    <x v="1"/>
    <n v="30"/>
    <e v="#N/A"/>
    <x v="1"/>
  </r>
  <r>
    <x v="31"/>
    <x v="31"/>
    <x v="3"/>
    <n v="113500000"/>
    <x v="1"/>
    <n v="153500"/>
    <n v="237700"/>
    <x v="1"/>
    <n v="31"/>
    <e v="#N/A"/>
    <x v="1"/>
  </r>
  <r>
    <x v="30"/>
    <x v="30"/>
    <x v="1"/>
    <n v="109700000"/>
    <x v="5"/>
    <n v="316900"/>
    <n v="481000"/>
    <x v="1"/>
    <n v="32"/>
    <e v="#N/A"/>
    <x v="1"/>
  </r>
  <r>
    <x v="32"/>
    <x v="32"/>
    <x v="3"/>
    <n v="104100000"/>
    <x v="1"/>
    <n v="2600000"/>
    <n v="3400000"/>
    <x v="1"/>
    <n v="33"/>
    <e v="#N/A"/>
    <x v="1"/>
  </r>
  <r>
    <x v="34"/>
    <x v="34"/>
    <x v="3"/>
    <n v="84700000"/>
    <x v="6"/>
    <n v="1200000"/>
    <n v="1500000"/>
    <x v="1"/>
    <n v="34"/>
    <e v="#N/A"/>
    <x v="1"/>
  </r>
  <r>
    <x v="36"/>
    <x v="36"/>
    <x v="4"/>
    <n v="82900000"/>
    <x v="1"/>
    <n v="443900"/>
    <n v="572800"/>
    <x v="1"/>
    <n v="35"/>
    <e v="#N/A"/>
    <x v="1"/>
  </r>
  <r>
    <x v="35"/>
    <x v="35"/>
    <x v="4"/>
    <n v="81300000"/>
    <x v="3"/>
    <n v="314800"/>
    <n v="408700"/>
    <x v="1"/>
    <n v="36"/>
    <e v="#N/A"/>
    <x v="1"/>
  </r>
  <r>
    <x v="38"/>
    <x v="38"/>
    <x v="4"/>
    <n v="79800000"/>
    <x v="0"/>
    <n v="796800"/>
    <n v="968500"/>
    <x v="1"/>
    <n v="37"/>
    <e v="#N/A"/>
    <x v="1"/>
  </r>
  <r>
    <x v="37"/>
    <x v="37"/>
    <x v="3"/>
    <n v="79200000"/>
    <x v="5"/>
    <n v="7300000"/>
    <n v="8400000"/>
    <x v="1"/>
    <n v="38"/>
    <e v="#N/A"/>
    <x v="1"/>
  </r>
  <r>
    <x v="40"/>
    <x v="40"/>
    <x v="1"/>
    <n v="78300000"/>
    <x v="7"/>
    <n v="3500000"/>
    <n v="5300000"/>
    <x v="1"/>
    <n v="39"/>
    <e v="#N/A"/>
    <x v="1"/>
  </r>
  <r>
    <x v="39"/>
    <x v="39"/>
    <x v="8"/>
    <n v="78300000"/>
    <x v="0"/>
    <n v="612100"/>
    <n v="734300"/>
    <x v="1"/>
    <n v="40"/>
    <e v="#N/A"/>
    <x v="1"/>
  </r>
  <r>
    <x v="41"/>
    <x v="41"/>
    <x v="2"/>
    <n v="74900000"/>
    <x v="1"/>
    <n v="1600000"/>
    <n v="2400000"/>
    <x v="1"/>
    <n v="41"/>
    <e v="#N/A"/>
    <x v="1"/>
  </r>
  <r>
    <x v="44"/>
    <x v="44"/>
    <x v="6"/>
    <n v="74400000"/>
    <x v="1"/>
    <n v="31600"/>
    <n v="42800"/>
    <x v="1"/>
    <n v="42"/>
    <e v="#N/A"/>
    <x v="1"/>
  </r>
  <r>
    <x v="42"/>
    <x v="42"/>
    <x v="1"/>
    <n v="74300000"/>
    <x v="0"/>
    <n v="272900"/>
    <n v="346400"/>
    <x v="1"/>
    <n v="43"/>
    <e v="#N/A"/>
    <x v="1"/>
  </r>
  <r>
    <x v="45"/>
    <x v="45"/>
    <x v="4"/>
    <n v="73200000"/>
    <x v="0"/>
    <n v="341800"/>
    <n v="393700"/>
    <x v="1"/>
    <n v="44"/>
    <e v="#N/A"/>
    <x v="1"/>
  </r>
  <r>
    <x v="46"/>
    <x v="46"/>
    <x v="1"/>
    <n v="72100000"/>
    <x v="8"/>
    <n v="2100000"/>
    <n v="3000000"/>
    <x v="1"/>
    <n v="45"/>
    <e v="#N/A"/>
    <x v="1"/>
  </r>
  <r>
    <x v="47"/>
    <x v="47"/>
    <x v="3"/>
    <n v="70300000"/>
    <x v="0"/>
    <n v="380700"/>
    <n v="444600"/>
    <x v="1"/>
    <n v="46"/>
    <e v="#N/A"/>
    <x v="1"/>
  </r>
  <r>
    <x v="48"/>
    <x v="48"/>
    <x v="3"/>
    <n v="69100000"/>
    <x v="3"/>
    <n v="741000"/>
    <n v="1100000"/>
    <x v="1"/>
    <n v="47"/>
    <e v="#N/A"/>
    <x v="1"/>
  </r>
  <r>
    <x v="50"/>
    <x v="50"/>
    <x v="1"/>
    <n v="68500000"/>
    <x v="1"/>
    <n v="25400"/>
    <n v="38600"/>
    <x v="1"/>
    <n v="48"/>
    <e v="#N/A"/>
    <x v="1"/>
  </r>
  <r>
    <x v="49"/>
    <x v="49"/>
    <x v="9"/>
    <n v="68100000"/>
    <x v="0"/>
    <n v="1200000"/>
    <n v="1400000"/>
    <x v="1"/>
    <n v="49"/>
    <e v="#N/A"/>
    <x v="1"/>
  </r>
  <r>
    <x v="51"/>
    <x v="51"/>
    <x v="4"/>
    <n v="67600000"/>
    <x v="0"/>
    <n v="462000"/>
    <n v="602800"/>
    <x v="1"/>
    <n v="50"/>
    <e v="#N/A"/>
    <x v="1"/>
  </r>
  <r>
    <x v="53"/>
    <x v="53"/>
    <x v="3"/>
    <n v="67600000"/>
    <x v="5"/>
    <n v="7000000"/>
    <n v="8400000"/>
    <x v="1"/>
    <n v="51"/>
    <e v="#N/A"/>
    <x v="1"/>
  </r>
  <r>
    <x v="250"/>
    <x v="246"/>
    <x v="4"/>
    <n v="67400000"/>
    <x v="1"/>
    <n v="5200000"/>
    <n v="6400000"/>
    <x v="1"/>
    <n v="52"/>
    <e v="#N/A"/>
    <x v="1"/>
  </r>
  <r>
    <x v="52"/>
    <x v="52"/>
    <x v="1"/>
    <n v="67099999.999999993"/>
    <x v="3"/>
    <n v="112100"/>
    <n v="196000"/>
    <x v="1"/>
    <n v="53"/>
    <e v="#N/A"/>
    <x v="1"/>
  </r>
  <r>
    <x v="58"/>
    <x v="58"/>
    <x v="4"/>
    <n v="66599999.999999993"/>
    <x v="0"/>
    <n v="1300000"/>
    <n v="1600000"/>
    <x v="1"/>
    <n v="54"/>
    <e v="#N/A"/>
    <x v="1"/>
  </r>
  <r>
    <x v="59"/>
    <x v="59"/>
    <x v="3"/>
    <n v="65400000.000000007"/>
    <x v="5"/>
    <n v="3700000"/>
    <n v="4099999.9999999995"/>
    <x v="1"/>
    <n v="55"/>
    <e v="#N/A"/>
    <x v="1"/>
  </r>
  <r>
    <x v="55"/>
    <x v="55"/>
    <x v="4"/>
    <n v="65400000.000000007"/>
    <x v="0"/>
    <n v="1900000"/>
    <n v="2100000"/>
    <x v="1"/>
    <n v="56"/>
    <e v="#N/A"/>
    <x v="1"/>
  </r>
  <r>
    <x v="56"/>
    <x v="56"/>
    <x v="4"/>
    <n v="65200000"/>
    <x v="1"/>
    <n v="77000"/>
    <n v="89000"/>
    <x v="1"/>
    <n v="57"/>
    <e v="#N/A"/>
    <x v="1"/>
  </r>
  <r>
    <x v="63"/>
    <x v="63"/>
    <x v="3"/>
    <n v="64099999.999999993"/>
    <x v="3"/>
    <n v="434700"/>
    <n v="588800"/>
    <x v="1"/>
    <n v="58"/>
    <e v="#N/A"/>
    <x v="1"/>
  </r>
  <r>
    <x v="62"/>
    <x v="62"/>
    <x v="3"/>
    <n v="62700000"/>
    <x v="3"/>
    <n v="185700"/>
    <n v="345500"/>
    <x v="1"/>
    <n v="59"/>
    <e v="#N/A"/>
    <x v="1"/>
  </r>
  <r>
    <x v="60"/>
    <x v="60"/>
    <x v="3"/>
    <n v="62600000"/>
    <x v="9"/>
    <n v="420800"/>
    <n v="645700"/>
    <x v="1"/>
    <n v="60"/>
    <e v="#N/A"/>
    <x v="1"/>
  </r>
  <r>
    <x v="61"/>
    <x v="61"/>
    <x v="4"/>
    <n v="62500000"/>
    <x v="0"/>
    <n v="501100"/>
    <n v="593800"/>
    <x v="1"/>
    <n v="61"/>
    <e v="#N/A"/>
    <x v="1"/>
  </r>
  <r>
    <x v="65"/>
    <x v="65"/>
    <x v="4"/>
    <n v="61800000"/>
    <x v="0"/>
    <n v="254300"/>
    <n v="309600"/>
    <x v="1"/>
    <n v="62"/>
    <e v="#N/A"/>
    <x v="1"/>
  </r>
  <r>
    <x v="66"/>
    <x v="66"/>
    <x v="3"/>
    <n v="61600000"/>
    <x v="5"/>
    <n v="4800000"/>
    <n v="5500000"/>
    <x v="1"/>
    <n v="63"/>
    <e v="#N/A"/>
    <x v="1"/>
  </r>
  <r>
    <x v="68"/>
    <x v="68"/>
    <x v="1"/>
    <n v="60900000"/>
    <x v="3"/>
    <n v="127900"/>
    <n v="214600"/>
    <x v="1"/>
    <n v="64"/>
    <e v="#N/A"/>
    <x v="1"/>
  </r>
  <r>
    <x v="71"/>
    <x v="71"/>
    <x v="3"/>
    <n v="60500000"/>
    <x v="5"/>
    <n v="4000000"/>
    <n v="4600000"/>
    <x v="1"/>
    <n v="65"/>
    <e v="#N/A"/>
    <x v="1"/>
  </r>
  <r>
    <x v="70"/>
    <x v="70"/>
    <x v="4"/>
    <n v="59100000"/>
    <x v="0"/>
    <n v="1100000"/>
    <n v="1300000"/>
    <x v="1"/>
    <n v="66"/>
    <e v="#N/A"/>
    <x v="1"/>
  </r>
  <r>
    <x v="72"/>
    <x v="72"/>
    <x v="1"/>
    <n v="58700000"/>
    <x v="10"/>
    <n v="136000"/>
    <n v="217900"/>
    <x v="1"/>
    <n v="67"/>
    <e v="#N/A"/>
    <x v="1"/>
  </r>
  <r>
    <x v="69"/>
    <x v="69"/>
    <x v="10"/>
    <n v="58500000"/>
    <x v="3"/>
    <n v="186900"/>
    <n v="288400"/>
    <x v="1"/>
    <n v="68"/>
    <e v="#N/A"/>
    <x v="1"/>
  </r>
  <r>
    <x v="67"/>
    <x v="67"/>
    <x v="10"/>
    <n v="58200000"/>
    <x v="5"/>
    <n v="118500"/>
    <n v="154400"/>
    <x v="1"/>
    <n v="69"/>
    <e v="#N/A"/>
    <x v="1"/>
  </r>
  <r>
    <x v="73"/>
    <x v="73"/>
    <x v="1"/>
    <n v="57700000"/>
    <x v="10"/>
    <n v="55600"/>
    <n v="79700"/>
    <x v="1"/>
    <n v="70"/>
    <e v="#N/A"/>
    <x v="1"/>
  </r>
  <r>
    <x v="75"/>
    <x v="75"/>
    <x v="1"/>
    <n v="57000000"/>
    <x v="4"/>
    <n v="518799.99999999994"/>
    <n v="773000"/>
    <x v="1"/>
    <n v="71"/>
    <e v="#N/A"/>
    <x v="1"/>
  </r>
  <r>
    <x v="101"/>
    <x v="101"/>
    <x v="1"/>
    <n v="55300000"/>
    <x v="8"/>
    <n v="743200"/>
    <n v="1100000"/>
    <x v="1"/>
    <n v="72"/>
    <e v="#N/A"/>
    <x v="1"/>
  </r>
  <r>
    <x v="74"/>
    <x v="74"/>
    <x v="4"/>
    <n v="55000000"/>
    <x v="0"/>
    <n v="837200"/>
    <n v="1100000"/>
    <x v="1"/>
    <n v="73"/>
    <e v="#N/A"/>
    <x v="1"/>
  </r>
  <r>
    <x v="79"/>
    <x v="79"/>
    <x v="1"/>
    <n v="54400000"/>
    <x v="3"/>
    <n v="125600"/>
    <n v="224200"/>
    <x v="1"/>
    <n v="74"/>
    <e v="#N/A"/>
    <x v="1"/>
  </r>
  <r>
    <x v="76"/>
    <x v="76"/>
    <x v="1"/>
    <n v="54300000"/>
    <x v="9"/>
    <n v="675700"/>
    <n v="1000000"/>
    <x v="1"/>
    <n v="75"/>
    <e v="#N/A"/>
    <x v="1"/>
  </r>
  <r>
    <x v="86"/>
    <x v="86"/>
    <x v="3"/>
    <n v="54100000"/>
    <x v="6"/>
    <n v="2500000"/>
    <n v="3000000"/>
    <x v="1"/>
    <n v="76"/>
    <e v="#N/A"/>
    <x v="1"/>
  </r>
  <r>
    <x v="78"/>
    <x v="78"/>
    <x v="4"/>
    <n v="54000000"/>
    <x v="1"/>
    <n v="100200"/>
    <n v="125700"/>
    <x v="1"/>
    <n v="77"/>
    <e v="#N/A"/>
    <x v="1"/>
  </r>
  <r>
    <x v="78"/>
    <x v="78"/>
    <x v="4"/>
    <n v="54000000"/>
    <x v="1"/>
    <n v="87100"/>
    <n v="111400"/>
    <x v="1"/>
    <n v="78"/>
    <e v="#N/A"/>
    <x v="1"/>
  </r>
  <r>
    <x v="77"/>
    <x v="77"/>
    <x v="1"/>
    <n v="53900000"/>
    <x v="0"/>
    <n v="52000"/>
    <n v="77700"/>
    <x v="1"/>
    <n v="79"/>
    <e v="#N/A"/>
    <x v="1"/>
  </r>
  <r>
    <x v="81"/>
    <x v="81"/>
    <x v="4"/>
    <n v="53700000"/>
    <x v="1"/>
    <n v="512500"/>
    <n v="742200"/>
    <x v="1"/>
    <n v="80"/>
    <e v="#N/A"/>
    <x v="1"/>
  </r>
  <r>
    <x v="80"/>
    <x v="80"/>
    <x v="4"/>
    <n v="53400000"/>
    <x v="3"/>
    <n v="55200"/>
    <n v="85600"/>
    <x v="1"/>
    <n v="81"/>
    <e v="#N/A"/>
    <x v="1"/>
  </r>
  <r>
    <x v="84"/>
    <x v="84"/>
    <x v="4"/>
    <n v="53200000"/>
    <x v="0"/>
    <n v="1700000"/>
    <n v="2100000"/>
    <x v="1"/>
    <n v="82"/>
    <e v="#N/A"/>
    <x v="1"/>
  </r>
  <r>
    <x v="88"/>
    <x v="88"/>
    <x v="2"/>
    <n v="53100000"/>
    <x v="1"/>
    <n v="425200"/>
    <n v="682500"/>
    <x v="1"/>
    <n v="83"/>
    <e v="#N/A"/>
    <x v="1"/>
  </r>
  <r>
    <x v="83"/>
    <x v="83"/>
    <x v="3"/>
    <n v="53000000"/>
    <x v="1"/>
    <n v="421500"/>
    <n v="590600"/>
    <x v="1"/>
    <n v="84"/>
    <e v="#N/A"/>
    <x v="1"/>
  </r>
  <r>
    <x v="85"/>
    <x v="85"/>
    <x v="4"/>
    <n v="53000000"/>
    <x v="0"/>
    <n v="137600"/>
    <n v="188900"/>
    <x v="1"/>
    <n v="85"/>
    <e v="#N/A"/>
    <x v="1"/>
  </r>
  <r>
    <x v="87"/>
    <x v="87"/>
    <x v="4"/>
    <n v="52800000"/>
    <x v="0"/>
    <n v="390500"/>
    <n v="501300"/>
    <x v="1"/>
    <n v="86"/>
    <e v="#N/A"/>
    <x v="1"/>
  </r>
  <r>
    <x v="82"/>
    <x v="82"/>
    <x v="3"/>
    <n v="52800000"/>
    <x v="6"/>
    <n v="241800"/>
    <n v="317000"/>
    <x v="1"/>
    <n v="87"/>
    <e v="#N/A"/>
    <x v="1"/>
  </r>
  <r>
    <x v="106"/>
    <x v="247"/>
    <x v="4"/>
    <n v="52700000"/>
    <x v="0"/>
    <n v="107700"/>
    <n v="128900"/>
    <x v="1"/>
    <n v="88"/>
    <e v="#N/A"/>
    <x v="1"/>
  </r>
  <r>
    <x v="96"/>
    <x v="96"/>
    <x v="4"/>
    <n v="52300000"/>
    <x v="3"/>
    <n v="2600000"/>
    <n v="3300000"/>
    <x v="1"/>
    <n v="89"/>
    <e v="#N/A"/>
    <x v="1"/>
  </r>
  <r>
    <x v="90"/>
    <x v="90"/>
    <x v="1"/>
    <n v="51900000"/>
    <x v="4"/>
    <n v="321900"/>
    <n v="494700"/>
    <x v="1"/>
    <n v="90"/>
    <e v="#N/A"/>
    <x v="1"/>
  </r>
  <r>
    <x v="91"/>
    <x v="91"/>
    <x v="4"/>
    <n v="51800000"/>
    <x v="0"/>
    <n v="688100"/>
    <n v="845400"/>
    <x v="1"/>
    <n v="91"/>
    <e v="#N/A"/>
    <x v="1"/>
  </r>
  <r>
    <x v="94"/>
    <x v="94"/>
    <x v="1"/>
    <n v="51600000"/>
    <x v="12"/>
    <n v="1300000"/>
    <n v="1800000"/>
    <x v="1"/>
    <n v="92"/>
    <e v="#N/A"/>
    <x v="1"/>
  </r>
  <r>
    <x v="95"/>
    <x v="95"/>
    <x v="1"/>
    <n v="50700000"/>
    <x v="4"/>
    <n v="274900"/>
    <n v="456700"/>
    <x v="1"/>
    <n v="93"/>
    <e v="#N/A"/>
    <x v="1"/>
  </r>
  <r>
    <x v="93"/>
    <x v="93"/>
    <x v="9"/>
    <n v="49900000"/>
    <x v="1"/>
    <n v="121100"/>
    <n v="132900"/>
    <x v="1"/>
    <n v="94"/>
    <e v="#N/A"/>
    <x v="1"/>
  </r>
  <r>
    <x v="92"/>
    <x v="92"/>
    <x v="1"/>
    <n v="49700000"/>
    <x v="11"/>
    <n v="292200"/>
    <n v="443900"/>
    <x v="1"/>
    <n v="95"/>
    <e v="#N/A"/>
    <x v="1"/>
  </r>
  <r>
    <x v="102"/>
    <x v="102"/>
    <x v="2"/>
    <n v="49500000"/>
    <x v="0"/>
    <n v="348700"/>
    <n v="407700"/>
    <x v="1"/>
    <n v="96"/>
    <e v="#N/A"/>
    <x v="1"/>
  </r>
  <r>
    <x v="98"/>
    <x v="248"/>
    <x v="6"/>
    <n v="48800000"/>
    <x v="1"/>
    <n v="638800"/>
    <n v="739200"/>
    <x v="1"/>
    <n v="97"/>
    <e v="#N/A"/>
    <x v="1"/>
  </r>
  <r>
    <x v="103"/>
    <x v="103"/>
    <x v="7"/>
    <n v="48800000"/>
    <x v="1"/>
    <n v="128600"/>
    <n v="195200"/>
    <x v="1"/>
    <n v="98"/>
    <e v="#N/A"/>
    <x v="1"/>
  </r>
  <r>
    <x v="97"/>
    <x v="97"/>
    <x v="2"/>
    <n v="48700000"/>
    <x v="1"/>
    <n v="33100"/>
    <n v="45100"/>
    <x v="1"/>
    <n v="99"/>
    <e v="#N/A"/>
    <x v="1"/>
  </r>
  <r>
    <x v="97"/>
    <x v="97"/>
    <x v="2"/>
    <n v="48700000"/>
    <x v="1"/>
    <n v="33100"/>
    <n v="45100"/>
    <x v="1"/>
    <n v="100"/>
    <e v="#N/A"/>
    <x v="1"/>
  </r>
  <r>
    <x v="104"/>
    <x v="104"/>
    <x v="4"/>
    <n v="48200000"/>
    <x v="5"/>
    <n v="58300"/>
    <n v="84000"/>
    <x v="1"/>
    <n v="101"/>
    <e v="#N/A"/>
    <x v="1"/>
  </r>
  <r>
    <x v="105"/>
    <x v="105"/>
    <x v="4"/>
    <n v="47900000"/>
    <x v="1"/>
    <n v="1100000"/>
    <n v="1400000"/>
    <x v="1"/>
    <n v="102"/>
    <e v="#N/A"/>
    <x v="1"/>
  </r>
  <r>
    <x v="107"/>
    <x v="107"/>
    <x v="1"/>
    <n v="47700000"/>
    <x v="4"/>
    <n v="481400"/>
    <n v="759500"/>
    <x v="1"/>
    <n v="103"/>
    <e v="#N/A"/>
    <x v="1"/>
  </r>
  <r>
    <x v="110"/>
    <x v="110"/>
    <x v="1"/>
    <n v="47500000"/>
    <x v="2"/>
    <n v="763500"/>
    <n v="1200000"/>
    <x v="1"/>
    <n v="104"/>
    <e v="#N/A"/>
    <x v="1"/>
  </r>
  <r>
    <x v="108"/>
    <x v="108"/>
    <x v="3"/>
    <n v="47400000"/>
    <x v="5"/>
    <n v="1200000"/>
    <n v="1500000"/>
    <x v="1"/>
    <n v="105"/>
    <e v="#N/A"/>
    <x v="1"/>
  </r>
  <r>
    <x v="109"/>
    <x v="109"/>
    <x v="9"/>
    <n v="47100000"/>
    <x v="5"/>
    <n v="109500"/>
    <n v="138600"/>
    <x v="1"/>
    <n v="106"/>
    <e v="#N/A"/>
    <x v="1"/>
  </r>
  <r>
    <x v="119"/>
    <x v="119"/>
    <x v="11"/>
    <n v="46600000"/>
    <x v="13"/>
    <n v="79400"/>
    <n v="116100"/>
    <x v="1"/>
    <n v="107"/>
    <e v="#N/A"/>
    <x v="1"/>
  </r>
  <r>
    <x v="117"/>
    <x v="117"/>
    <x v="4"/>
    <n v="46100000"/>
    <x v="1"/>
    <n v="53400"/>
    <n v="86000"/>
    <x v="1"/>
    <n v="108"/>
    <e v="#N/A"/>
    <x v="1"/>
  </r>
  <r>
    <x v="114"/>
    <x v="114"/>
    <x v="3"/>
    <n v="46000000"/>
    <x v="0"/>
    <n v="2900000"/>
    <n v="4500000"/>
    <x v="1"/>
    <n v="109"/>
    <e v="#N/A"/>
    <x v="1"/>
  </r>
  <r>
    <x v="121"/>
    <x v="121"/>
    <x v="3"/>
    <n v="45900000"/>
    <x v="1"/>
    <n v="2200000"/>
    <n v="3000000"/>
    <x v="1"/>
    <n v="110"/>
    <e v="#N/A"/>
    <x v="1"/>
  </r>
  <r>
    <x v="115"/>
    <x v="115"/>
    <x v="4"/>
    <n v="45900000"/>
    <x v="3"/>
    <n v="72100"/>
    <n v="121900"/>
    <x v="1"/>
    <n v="111"/>
    <e v="#N/A"/>
    <x v="1"/>
  </r>
  <r>
    <x v="115"/>
    <x v="115"/>
    <x v="4"/>
    <n v="45900000"/>
    <x v="3"/>
    <n v="49900"/>
    <n v="83800"/>
    <x v="1"/>
    <n v="112"/>
    <e v="#N/A"/>
    <x v="1"/>
  </r>
  <r>
    <x v="113"/>
    <x v="113"/>
    <x v="3"/>
    <n v="45800000"/>
    <x v="2"/>
    <n v="210900"/>
    <n v="294300"/>
    <x v="1"/>
    <n v="113"/>
    <e v="#N/A"/>
    <x v="1"/>
  </r>
  <r>
    <x v="116"/>
    <x v="116"/>
    <x v="3"/>
    <n v="45700000"/>
    <x v="1"/>
    <n v="1800000"/>
    <n v="2600000"/>
    <x v="1"/>
    <n v="114"/>
    <e v="#N/A"/>
    <x v="1"/>
  </r>
  <r>
    <x v="127"/>
    <x v="127"/>
    <x v="6"/>
    <n v="45500000"/>
    <x v="1"/>
    <n v="900800"/>
    <n v="1200000"/>
    <x v="1"/>
    <n v="115"/>
    <e v="#N/A"/>
    <x v="1"/>
  </r>
  <r>
    <x v="118"/>
    <x v="118"/>
    <x v="1"/>
    <n v="45100000"/>
    <x v="3"/>
    <n v="108200"/>
    <n v="165500"/>
    <x v="1"/>
    <n v="116"/>
    <e v="#N/A"/>
    <x v="1"/>
  </r>
  <r>
    <x v="143"/>
    <x v="141"/>
    <x v="6"/>
    <n v="44800000"/>
    <x v="1"/>
    <n v="13200000"/>
    <n v="13200000"/>
    <x v="1"/>
    <n v="117"/>
    <e v="#N/A"/>
    <x v="1"/>
  </r>
  <r>
    <x v="126"/>
    <x v="126"/>
    <x v="4"/>
    <n v="44300000"/>
    <x v="1"/>
    <n v="309300"/>
    <n v="400600"/>
    <x v="1"/>
    <n v="118"/>
    <e v="#N/A"/>
    <x v="1"/>
  </r>
  <r>
    <x v="131"/>
    <x v="131"/>
    <x v="1"/>
    <n v="44100000"/>
    <x v="1"/>
    <n v="442800"/>
    <n v="591300"/>
    <x v="1"/>
    <n v="119"/>
    <e v="#N/A"/>
    <x v="1"/>
  </r>
  <r>
    <x v="122"/>
    <x v="122"/>
    <x v="1"/>
    <n v="43800000"/>
    <x v="3"/>
    <n v="263400"/>
    <n v="397000"/>
    <x v="1"/>
    <n v="120"/>
    <e v="#N/A"/>
    <x v="1"/>
  </r>
  <r>
    <x v="123"/>
    <x v="123"/>
    <x v="3"/>
    <n v="43600000"/>
    <x v="3"/>
    <n v="95400"/>
    <n v="157600"/>
    <x v="1"/>
    <n v="121"/>
    <e v="#N/A"/>
    <x v="1"/>
  </r>
  <r>
    <x v="128"/>
    <x v="128"/>
    <x v="3"/>
    <n v="43600000"/>
    <x v="3"/>
    <n v="102700"/>
    <n v="138200"/>
    <x v="1"/>
    <n v="122"/>
    <e v="#N/A"/>
    <x v="1"/>
  </r>
  <r>
    <x v="124"/>
    <x v="124"/>
    <x v="3"/>
    <n v="43300000"/>
    <x v="11"/>
    <n v="54600"/>
    <n v="66700"/>
    <x v="1"/>
    <n v="123"/>
    <e v="#N/A"/>
    <x v="1"/>
  </r>
  <r>
    <x v="129"/>
    <x v="129"/>
    <x v="4"/>
    <n v="43200000"/>
    <x v="0"/>
    <n v="1000000"/>
    <n v="1300000"/>
    <x v="1"/>
    <n v="124"/>
    <e v="#N/A"/>
    <x v="1"/>
  </r>
  <r>
    <x v="130"/>
    <x v="130"/>
    <x v="4"/>
    <n v="43100000"/>
    <x v="0"/>
    <n v="617300"/>
    <n v="753400"/>
    <x v="1"/>
    <n v="125"/>
    <e v="#N/A"/>
    <x v="1"/>
  </r>
  <r>
    <x v="125"/>
    <x v="125"/>
    <x v="4"/>
    <n v="43000000"/>
    <x v="3"/>
    <n v="102500"/>
    <n v="176200"/>
    <x v="1"/>
    <n v="126"/>
    <e v="#N/A"/>
    <x v="1"/>
  </r>
  <r>
    <x v="120"/>
    <x v="120"/>
    <x v="2"/>
    <n v="43000000"/>
    <x v="1"/>
    <n v="120000"/>
    <n v="166300"/>
    <x v="1"/>
    <n v="127"/>
    <e v="#N/A"/>
    <x v="1"/>
  </r>
  <r>
    <x v="132"/>
    <x v="132"/>
    <x v="4"/>
    <n v="42900000"/>
    <x v="0"/>
    <n v="257600.00000000003"/>
    <n v="312900"/>
    <x v="1"/>
    <n v="128"/>
    <e v="#N/A"/>
    <x v="1"/>
  </r>
  <r>
    <x v="153"/>
    <x v="249"/>
    <x v="3"/>
    <n v="41800000"/>
    <x v="14"/>
    <n v="4900000"/>
    <m/>
    <x v="1"/>
    <n v="129"/>
    <s v="jungkook.97"/>
    <x v="1"/>
  </r>
  <r>
    <x v="136"/>
    <x v="135"/>
    <x v="4"/>
    <n v="41700000"/>
    <x v="0"/>
    <n v="293400"/>
    <n v="332900"/>
    <x v="1"/>
    <n v="130"/>
    <e v="#N/A"/>
    <x v="1"/>
  </r>
  <r>
    <x v="134"/>
    <x v="133"/>
    <x v="3"/>
    <n v="41600000"/>
    <x v="1"/>
    <n v="494600"/>
    <n v="685600"/>
    <x v="1"/>
    <n v="131"/>
    <e v="#N/A"/>
    <x v="1"/>
  </r>
  <r>
    <x v="141"/>
    <x v="140"/>
    <x v="4"/>
    <n v="40900000"/>
    <x v="0"/>
    <n v="489700"/>
    <n v="601500"/>
    <x v="1"/>
    <n v="132"/>
    <e v="#N/A"/>
    <x v="1"/>
  </r>
  <r>
    <x v="135"/>
    <x v="134"/>
    <x v="4"/>
    <n v="40700000"/>
    <x v="3"/>
    <n v="624800"/>
    <n v="907700"/>
    <x v="1"/>
    <n v="133"/>
    <e v="#N/A"/>
    <x v="1"/>
  </r>
  <r>
    <x v="142"/>
    <x v="121"/>
    <x v="3"/>
    <n v="40600000"/>
    <x v="1"/>
    <n v="3500000"/>
    <n v="5500000"/>
    <x v="1"/>
    <n v="134"/>
    <e v="#N/A"/>
    <x v="1"/>
  </r>
  <r>
    <x v="133"/>
    <x v="250"/>
    <x v="4"/>
    <n v="40500000"/>
    <x v="1"/>
    <n v="569500"/>
    <n v="880100"/>
    <x v="1"/>
    <n v="135"/>
    <e v="#N/A"/>
    <x v="1"/>
  </r>
  <r>
    <x v="137"/>
    <x v="136"/>
    <x v="4"/>
    <n v="40500000"/>
    <x v="3"/>
    <n v="307100"/>
    <n v="467600"/>
    <x v="1"/>
    <n v="136"/>
    <e v="#N/A"/>
    <x v="1"/>
  </r>
  <r>
    <x v="138"/>
    <x v="137"/>
    <x v="4"/>
    <n v="40500000"/>
    <x v="0"/>
    <n v="774400"/>
    <n v="945600"/>
    <x v="1"/>
    <n v="137"/>
    <e v="#N/A"/>
    <x v="1"/>
  </r>
  <r>
    <x v="140"/>
    <x v="139"/>
    <x v="4"/>
    <n v="39900000"/>
    <x v="0"/>
    <n v="138300"/>
    <n v="178200"/>
    <x v="1"/>
    <n v="138"/>
    <e v="#N/A"/>
    <x v="1"/>
  </r>
  <r>
    <x v="147"/>
    <x v="145"/>
    <x v="3"/>
    <n v="39900000"/>
    <x v="1"/>
    <n v="728400"/>
    <n v="989300"/>
    <x v="1"/>
    <n v="139"/>
    <e v="#N/A"/>
    <x v="1"/>
  </r>
  <r>
    <x v="139"/>
    <x v="138"/>
    <x v="1"/>
    <n v="39600000"/>
    <x v="4"/>
    <n v="63000"/>
    <n v="91700"/>
    <x v="1"/>
    <n v="140"/>
    <e v="#N/A"/>
    <x v="1"/>
  </r>
  <r>
    <x v="149"/>
    <x v="147"/>
    <x v="1"/>
    <n v="39400000"/>
    <x v="10"/>
    <n v="127300"/>
    <n v="176900"/>
    <x v="1"/>
    <n v="141"/>
    <e v="#N/A"/>
    <x v="1"/>
  </r>
  <r>
    <x v="145"/>
    <x v="143"/>
    <x v="3"/>
    <n v="39200000"/>
    <x v="1"/>
    <n v="130000"/>
    <n v="177400"/>
    <x v="1"/>
    <n v="142"/>
    <e v="#N/A"/>
    <x v="1"/>
  </r>
  <r>
    <x v="146"/>
    <x v="144"/>
    <x v="4"/>
    <n v="38700000"/>
    <x v="5"/>
    <n v="110700"/>
    <n v="132400"/>
    <x v="1"/>
    <n v="143"/>
    <e v="#N/A"/>
    <x v="1"/>
  </r>
  <r>
    <x v="150"/>
    <x v="148"/>
    <x v="6"/>
    <n v="38600000"/>
    <x v="0"/>
    <n v="2000000"/>
    <n v="2900000"/>
    <x v="1"/>
    <n v="144"/>
    <e v="#N/A"/>
    <x v="1"/>
  </r>
  <r>
    <x v="148"/>
    <x v="146"/>
    <x v="7"/>
    <n v="38300000"/>
    <x v="1"/>
    <n v="56000"/>
    <n v="72000"/>
    <x v="1"/>
    <n v="145"/>
    <e v="#N/A"/>
    <x v="1"/>
  </r>
  <r>
    <x v="251"/>
    <x v="251"/>
    <x v="3"/>
    <n v="38300000"/>
    <x v="0"/>
    <n v="55000"/>
    <n v="75600"/>
    <x v="1"/>
    <n v="146"/>
    <e v="#N/A"/>
    <x v="1"/>
  </r>
  <r>
    <x v="154"/>
    <x v="152"/>
    <x v="7"/>
    <n v="38100000"/>
    <x v="3"/>
    <n v="465700"/>
    <n v="727200"/>
    <x v="1"/>
    <n v="147"/>
    <e v="#N/A"/>
    <x v="1"/>
  </r>
  <r>
    <x v="163"/>
    <x v="161"/>
    <x v="4"/>
    <n v="37600000"/>
    <x v="0"/>
    <n v="388400"/>
    <n v="451800"/>
    <x v="1"/>
    <n v="148"/>
    <e v="#N/A"/>
    <x v="1"/>
  </r>
  <r>
    <x v="151"/>
    <x v="149"/>
    <x v="4"/>
    <n v="37400000"/>
    <x v="0"/>
    <n v="126900"/>
    <n v="142100"/>
    <x v="1"/>
    <n v="149"/>
    <e v="#N/A"/>
    <x v="1"/>
  </r>
  <r>
    <x v="179"/>
    <x v="252"/>
    <x v="3"/>
    <n v="37000000"/>
    <x v="14"/>
    <n v="11800000"/>
    <m/>
    <x v="1"/>
    <n v="150"/>
    <s v="j.m"/>
    <x v="1"/>
  </r>
  <r>
    <x v="158"/>
    <x v="156"/>
    <x v="4"/>
    <n v="37000000"/>
    <x v="1"/>
    <n v="278200"/>
    <n v="364000"/>
    <x v="1"/>
    <n v="151"/>
    <e v="#N/A"/>
    <x v="1"/>
  </r>
  <r>
    <x v="162"/>
    <x v="160"/>
    <x v="4"/>
    <n v="36800000"/>
    <x v="0"/>
    <n v="194700"/>
    <n v="224200"/>
    <x v="1"/>
    <n v="152"/>
    <e v="#N/A"/>
    <x v="1"/>
  </r>
  <r>
    <x v="155"/>
    <x v="153"/>
    <x v="1"/>
    <n v="36600000"/>
    <x v="3"/>
    <n v="66200"/>
    <n v="102100"/>
    <x v="1"/>
    <n v="153"/>
    <e v="#N/A"/>
    <x v="1"/>
  </r>
  <r>
    <x v="186"/>
    <x v="184"/>
    <x v="3"/>
    <n v="36600000"/>
    <x v="1"/>
    <n v="9300000"/>
    <n v="9300000"/>
    <x v="1"/>
    <n v="154"/>
    <e v="#N/A"/>
    <x v="1"/>
  </r>
  <r>
    <x v="184"/>
    <x v="182"/>
    <x v="3"/>
    <n v="36600000"/>
    <x v="14"/>
    <n v="9400000"/>
    <n v="9400000"/>
    <x v="1"/>
    <n v="155"/>
    <e v="#N/A"/>
    <x v="1"/>
  </r>
  <r>
    <x v="157"/>
    <x v="155"/>
    <x v="1"/>
    <n v="36300000"/>
    <x v="4"/>
    <n v="85700"/>
    <n v="138100"/>
    <x v="1"/>
    <n v="156"/>
    <e v="#N/A"/>
    <x v="1"/>
  </r>
  <r>
    <x v="176"/>
    <x v="174"/>
    <x v="11"/>
    <n v="36100000"/>
    <x v="13"/>
    <n v="504000"/>
    <n v="683600"/>
    <x v="1"/>
    <n v="157"/>
    <e v="#N/A"/>
    <x v="1"/>
  </r>
  <r>
    <x v="156"/>
    <x v="154"/>
    <x v="4"/>
    <n v="36100000"/>
    <x v="7"/>
    <n v="442800"/>
    <n v="571600"/>
    <x v="1"/>
    <n v="158"/>
    <e v="#N/A"/>
    <x v="1"/>
  </r>
  <r>
    <x v="152"/>
    <x v="150"/>
    <x v="2"/>
    <n v="36000000"/>
    <x v="1"/>
    <n v="653600"/>
    <n v="854900"/>
    <x v="1"/>
    <n v="159"/>
    <e v="#N/A"/>
    <x v="1"/>
  </r>
  <r>
    <x v="176"/>
    <x v="174"/>
    <x v="11"/>
    <n v="36000000"/>
    <x v="13"/>
    <n v="531800"/>
    <n v="722100"/>
    <x v="1"/>
    <n v="160"/>
    <e v="#N/A"/>
    <x v="1"/>
  </r>
  <r>
    <x v="193"/>
    <x v="191"/>
    <x v="6"/>
    <n v="35900000"/>
    <x v="14"/>
    <n v="10200000"/>
    <m/>
    <x v="1"/>
    <n v="161"/>
    <s v="agustd"/>
    <x v="1"/>
  </r>
  <r>
    <x v="160"/>
    <x v="158"/>
    <x v="3"/>
    <n v="35900000"/>
    <x v="6"/>
    <n v="162200"/>
    <n v="196100"/>
    <x v="1"/>
    <n v="162"/>
    <e v="#N/A"/>
    <x v="1"/>
  </r>
  <r>
    <x v="159"/>
    <x v="157"/>
    <x v="9"/>
    <n v="35400000"/>
    <x v="1"/>
    <n v="84900"/>
    <n v="100400"/>
    <x v="1"/>
    <n v="163"/>
    <e v="#N/A"/>
    <x v="1"/>
  </r>
  <r>
    <x v="166"/>
    <x v="164"/>
    <x v="4"/>
    <n v="35300000"/>
    <x v="0"/>
    <n v="261600.00000000003"/>
    <n v="318100"/>
    <x v="1"/>
    <n v="164"/>
    <e v="#N/A"/>
    <x v="1"/>
  </r>
  <r>
    <x v="172"/>
    <x v="170"/>
    <x v="4"/>
    <n v="35200000"/>
    <x v="0"/>
    <n v="644700"/>
    <n v="730700"/>
    <x v="1"/>
    <n v="165"/>
    <e v="#N/A"/>
    <x v="1"/>
  </r>
  <r>
    <x v="165"/>
    <x v="163"/>
    <x v="2"/>
    <n v="35000000"/>
    <x v="6"/>
    <n v="1300000"/>
    <n v="1600000"/>
    <x v="1"/>
    <n v="166"/>
    <e v="#N/A"/>
    <x v="1"/>
  </r>
  <r>
    <x v="182"/>
    <x v="180"/>
    <x v="3"/>
    <n v="35000000"/>
    <x v="1"/>
    <n v="600000"/>
    <n v="895800"/>
    <x v="1"/>
    <n v="167"/>
    <e v="#N/A"/>
    <x v="1"/>
  </r>
  <r>
    <x v="171"/>
    <x v="169"/>
    <x v="1"/>
    <n v="34900000"/>
    <x v="0"/>
    <n v="204100"/>
    <n v="243000"/>
    <x v="1"/>
    <n v="168"/>
    <e v="#N/A"/>
    <x v="1"/>
  </r>
  <r>
    <x v="174"/>
    <x v="172"/>
    <x v="1"/>
    <n v="34700000"/>
    <x v="5"/>
    <n v="88300"/>
    <n v="133100"/>
    <x v="1"/>
    <n v="169"/>
    <e v="#N/A"/>
    <x v="1"/>
  </r>
  <r>
    <x v="168"/>
    <x v="166"/>
    <x v="3"/>
    <n v="34700000"/>
    <x v="3"/>
    <n v="176700"/>
    <n v="223700"/>
    <x v="1"/>
    <n v="170"/>
    <e v="#N/A"/>
    <x v="1"/>
  </r>
  <r>
    <x v="168"/>
    <x v="166"/>
    <x v="3"/>
    <n v="34700000"/>
    <x v="3"/>
    <n v="140900"/>
    <n v="177100"/>
    <x v="1"/>
    <n v="171"/>
    <e v="#N/A"/>
    <x v="1"/>
  </r>
  <r>
    <x v="178"/>
    <x v="176"/>
    <x v="1"/>
    <n v="34600000"/>
    <x v="1"/>
    <n v="121500"/>
    <n v="223100"/>
    <x v="1"/>
    <n v="172"/>
    <e v="#N/A"/>
    <x v="1"/>
  </r>
  <r>
    <x v="252"/>
    <x v="253"/>
    <x v="3"/>
    <n v="34600000"/>
    <x v="3"/>
    <n v="57000"/>
    <n v="74400"/>
    <x v="1"/>
    <n v="173"/>
    <e v="#N/A"/>
    <x v="1"/>
  </r>
  <r>
    <x v="170"/>
    <x v="168"/>
    <x v="3"/>
    <n v="34200000"/>
    <x v="6"/>
    <n v="571300"/>
    <n v="829800"/>
    <x v="1"/>
    <n v="174"/>
    <e v="#N/A"/>
    <x v="1"/>
  </r>
  <r>
    <x v="188"/>
    <x v="186"/>
    <x v="1"/>
    <n v="34100000"/>
    <x v="17"/>
    <n v="417100"/>
    <n v="565000"/>
    <x v="1"/>
    <n v="175"/>
    <e v="#N/A"/>
    <x v="1"/>
  </r>
  <r>
    <x v="167"/>
    <x v="165"/>
    <x v="4"/>
    <n v="33800000"/>
    <x v="3"/>
    <n v="178100"/>
    <n v="282100"/>
    <x v="1"/>
    <n v="176"/>
    <e v="#N/A"/>
    <x v="1"/>
  </r>
  <r>
    <x v="180"/>
    <x v="178"/>
    <x v="4"/>
    <n v="33600000"/>
    <x v="1"/>
    <n v="240100"/>
    <n v="337200"/>
    <x v="1"/>
    <n v="177"/>
    <e v="#N/A"/>
    <x v="1"/>
  </r>
  <r>
    <x v="173"/>
    <x v="171"/>
    <x v="1"/>
    <n v="33500000"/>
    <x v="15"/>
    <n v="119800"/>
    <n v="168600"/>
    <x v="1"/>
    <n v="178"/>
    <e v="#N/A"/>
    <x v="1"/>
  </r>
  <r>
    <x v="189"/>
    <x v="187"/>
    <x v="1"/>
    <n v="33100000"/>
    <x v="17"/>
    <n v="214900"/>
    <n v="314600"/>
    <x v="1"/>
    <n v="179"/>
    <e v="#N/A"/>
    <x v="1"/>
  </r>
  <r>
    <x v="181"/>
    <x v="179"/>
    <x v="3"/>
    <n v="33000000"/>
    <x v="16"/>
    <n v="117000"/>
    <n v="150800"/>
    <x v="1"/>
    <n v="180"/>
    <e v="#N/A"/>
    <x v="1"/>
  </r>
  <r>
    <x v="198"/>
    <x v="196"/>
    <x v="1"/>
    <n v="33000000"/>
    <x v="4"/>
    <n v="412400"/>
    <n v="560800"/>
    <x v="1"/>
    <n v="181"/>
    <e v="#N/A"/>
    <x v="1"/>
  </r>
  <r>
    <x v="198"/>
    <x v="196"/>
    <x v="1"/>
    <n v="33000000"/>
    <x v="4"/>
    <n v="412400"/>
    <n v="560800"/>
    <x v="1"/>
    <n v="182"/>
    <e v="#N/A"/>
    <x v="1"/>
  </r>
  <r>
    <x v="177"/>
    <x v="175"/>
    <x v="4"/>
    <n v="32900000"/>
    <x v="0"/>
    <n v="1300000"/>
    <n v="2200000"/>
    <x v="1"/>
    <n v="183"/>
    <e v="#N/A"/>
    <x v="1"/>
  </r>
  <r>
    <x v="187"/>
    <x v="185"/>
    <x v="2"/>
    <n v="32900000"/>
    <x v="0"/>
    <n v="178300"/>
    <n v="210800"/>
    <x v="1"/>
    <n v="184"/>
    <e v="#N/A"/>
    <x v="1"/>
  </r>
  <r>
    <x v="194"/>
    <x v="192"/>
    <x v="3"/>
    <n v="32799999.999999996"/>
    <x v="0"/>
    <n v="161200"/>
    <n v="197100"/>
    <x v="1"/>
    <n v="185"/>
    <e v="#N/A"/>
    <x v="1"/>
  </r>
  <r>
    <x v="253"/>
    <x v="254"/>
    <x v="1"/>
    <n v="32799999.999999996"/>
    <x v="10"/>
    <n v="92400"/>
    <n v="126000"/>
    <x v="1"/>
    <n v="186"/>
    <e v="#N/A"/>
    <x v="1"/>
  </r>
  <r>
    <x v="183"/>
    <x v="181"/>
    <x v="3"/>
    <n v="32799999.999999996"/>
    <x v="1"/>
    <n v="164200"/>
    <n v="234900"/>
    <x v="1"/>
    <n v="187"/>
    <e v="#N/A"/>
    <x v="1"/>
  </r>
  <r>
    <x v="197"/>
    <x v="195"/>
    <x v="3"/>
    <n v="32700000.000000004"/>
    <x v="6"/>
    <n v="258000"/>
    <n v="311200"/>
    <x v="1"/>
    <n v="188"/>
    <e v="#N/A"/>
    <x v="1"/>
  </r>
  <r>
    <x v="202"/>
    <x v="200"/>
    <x v="4"/>
    <n v="32100000"/>
    <x v="0"/>
    <n v="266900"/>
    <n v="325000"/>
    <x v="1"/>
    <n v="189"/>
    <e v="#N/A"/>
    <x v="1"/>
  </r>
  <r>
    <x v="195"/>
    <x v="193"/>
    <x v="3"/>
    <n v="32100000"/>
    <x v="1"/>
    <n v="97700"/>
    <n v="132500"/>
    <x v="1"/>
    <n v="190"/>
    <e v="#N/A"/>
    <x v="1"/>
  </r>
  <r>
    <x v="208"/>
    <x v="204"/>
    <x v="4"/>
    <n v="32100000"/>
    <x v="0"/>
    <n v="1500000"/>
    <n v="1700000"/>
    <x v="1"/>
    <n v="191"/>
    <e v="#N/A"/>
    <x v="1"/>
  </r>
  <r>
    <x v="191"/>
    <x v="189"/>
    <x v="12"/>
    <n v="32000000"/>
    <x v="0"/>
    <n v="137000"/>
    <n v="187500"/>
    <x v="1"/>
    <n v="192"/>
    <e v="#N/A"/>
    <x v="1"/>
  </r>
  <r>
    <x v="200"/>
    <x v="198"/>
    <x v="4"/>
    <n v="32000000"/>
    <x v="0"/>
    <n v="230400"/>
    <n v="266500"/>
    <x v="1"/>
    <n v="193"/>
    <e v="#N/A"/>
    <x v="1"/>
  </r>
  <r>
    <x v="203"/>
    <x v="121"/>
    <x v="3"/>
    <n v="31900000"/>
    <x v="5"/>
    <n v="45100"/>
    <n v="69000"/>
    <x v="1"/>
    <n v="194"/>
    <e v="#N/A"/>
    <x v="1"/>
  </r>
  <r>
    <x v="203"/>
    <x v="121"/>
    <x v="3"/>
    <n v="31900000"/>
    <x v="5"/>
    <n v="45100"/>
    <n v="69000"/>
    <x v="1"/>
    <n v="195"/>
    <e v="#N/A"/>
    <x v="1"/>
  </r>
  <r>
    <x v="199"/>
    <x v="197"/>
    <x v="3"/>
    <n v="31900000"/>
    <x v="5"/>
    <n v="67200"/>
    <n v="79600"/>
    <x v="1"/>
    <n v="196"/>
    <e v="#N/A"/>
    <x v="1"/>
  </r>
  <r>
    <x v="192"/>
    <x v="190"/>
    <x v="10"/>
    <n v="31800000"/>
    <x v="1"/>
    <n v="192200"/>
    <n v="281700"/>
    <x v="1"/>
    <n v="197"/>
    <e v="#N/A"/>
    <x v="1"/>
  </r>
  <r>
    <x v="201"/>
    <x v="199"/>
    <x v="3"/>
    <n v="31600000"/>
    <x v="1"/>
    <n v="498000"/>
    <n v="744000"/>
    <x v="1"/>
    <n v="198"/>
    <e v="#N/A"/>
    <x v="1"/>
  </r>
  <r>
    <x v="210"/>
    <x v="206"/>
    <x v="7"/>
    <n v="31500000"/>
    <x v="3"/>
    <n v="206900"/>
    <n v="354300"/>
    <x v="1"/>
    <n v="199"/>
    <e v="#N/A"/>
    <x v="1"/>
  </r>
  <r>
    <x v="204"/>
    <x v="201"/>
    <x v="6"/>
    <n v="31200000"/>
    <x v="5"/>
    <n v="607300"/>
    <n v="742100"/>
    <x v="1"/>
    <n v="200"/>
    <e v="#N/A"/>
    <x v="1"/>
  </r>
  <r>
    <x v="209"/>
    <x v="205"/>
    <x v="1"/>
    <n v="31100000"/>
    <x v="1"/>
    <n v="113000"/>
    <n v="204000"/>
    <x v="1"/>
    <n v="201"/>
    <e v="#N/A"/>
    <x v="1"/>
  </r>
  <r>
    <x v="207"/>
    <x v="203"/>
    <x v="4"/>
    <n v="30700000"/>
    <x v="0"/>
    <n v="173000"/>
    <n v="199300"/>
    <x v="1"/>
    <n v="202"/>
    <e v="#N/A"/>
    <x v="1"/>
  </r>
  <r>
    <x v="207"/>
    <x v="203"/>
    <x v="4"/>
    <n v="30600000"/>
    <x v="0"/>
    <n v="202200"/>
    <n v="233700"/>
    <x v="1"/>
    <n v="203"/>
    <e v="#N/A"/>
    <x v="1"/>
  </r>
  <r>
    <x v="254"/>
    <x v="255"/>
    <x v="4"/>
    <n v="30600000"/>
    <x v="7"/>
    <n v="549600"/>
    <n v="810000"/>
    <x v="1"/>
    <n v="204"/>
    <e v="#N/A"/>
    <x v="1"/>
  </r>
  <r>
    <x v="205"/>
    <x v="121"/>
    <x v="4"/>
    <n v="30500000"/>
    <x v="1"/>
    <n v="167200"/>
    <n v="190500"/>
    <x v="1"/>
    <n v="205"/>
    <e v="#N/A"/>
    <x v="1"/>
  </r>
  <r>
    <x v="212"/>
    <x v="208"/>
    <x v="4"/>
    <n v="30400000"/>
    <x v="3"/>
    <n v="65000"/>
    <n v="105600"/>
    <x v="1"/>
    <n v="206"/>
    <e v="#N/A"/>
    <x v="1"/>
  </r>
  <r>
    <x v="214"/>
    <x v="210"/>
    <x v="3"/>
    <n v="30100000"/>
    <x v="1"/>
    <n v="1200000"/>
    <n v="1800000"/>
    <x v="1"/>
    <n v="207"/>
    <e v="#N/A"/>
    <x v="1"/>
  </r>
  <r>
    <x v="221"/>
    <x v="217"/>
    <x v="3"/>
    <n v="30000000"/>
    <x v="1"/>
    <n v="442800"/>
    <n v="581300"/>
    <x v="1"/>
    <n v="208"/>
    <e v="#N/A"/>
    <x v="1"/>
  </r>
  <r>
    <x v="220"/>
    <x v="216"/>
    <x v="4"/>
    <n v="29900000"/>
    <x v="5"/>
    <n v="2500000"/>
    <n v="3300000"/>
    <x v="1"/>
    <n v="209"/>
    <e v="#N/A"/>
    <x v="1"/>
  </r>
  <r>
    <x v="223"/>
    <x v="219"/>
    <x v="4"/>
    <n v="29900000"/>
    <x v="0"/>
    <n v="1000000"/>
    <n v="1300000"/>
    <x v="1"/>
    <n v="210"/>
    <e v="#N/A"/>
    <x v="1"/>
  </r>
  <r>
    <x v="224"/>
    <x v="220"/>
    <x v="4"/>
    <n v="29700000"/>
    <x v="6"/>
    <n v="127200"/>
    <n v="182000"/>
    <x v="1"/>
    <n v="211"/>
    <e v="#N/A"/>
    <x v="1"/>
  </r>
  <r>
    <x v="217"/>
    <x v="213"/>
    <x v="2"/>
    <n v="29400000"/>
    <x v="1"/>
    <n v="431700"/>
    <n v="688800"/>
    <x v="1"/>
    <n v="212"/>
    <e v="#N/A"/>
    <x v="1"/>
  </r>
  <r>
    <x v="255"/>
    <x v="212"/>
    <x v="3"/>
    <n v="29400000"/>
    <x v="1"/>
    <n v="601300"/>
    <m/>
    <x v="1"/>
    <n v="213"/>
    <s v="marshmello"/>
    <x v="1"/>
  </r>
  <r>
    <x v="255"/>
    <x v="212"/>
    <x v="3"/>
    <n v="29400000"/>
    <x v="1"/>
    <n v="536800"/>
    <m/>
    <x v="1"/>
    <n v="214"/>
    <s v="marshmello"/>
    <x v="1"/>
  </r>
  <r>
    <x v="218"/>
    <x v="214"/>
    <x v="4"/>
    <n v="29300000"/>
    <x v="15"/>
    <n v="2300000"/>
    <n v="3400000"/>
    <x v="1"/>
    <n v="215"/>
    <e v="#N/A"/>
    <x v="1"/>
  </r>
  <r>
    <x v="227"/>
    <x v="223"/>
    <x v="4"/>
    <n v="29100000"/>
    <x v="0"/>
    <n v="152200"/>
    <n v="184900"/>
    <x v="1"/>
    <n v="216"/>
    <e v="#N/A"/>
    <x v="1"/>
  </r>
  <r>
    <x v="227"/>
    <x v="223"/>
    <x v="4"/>
    <n v="29100000"/>
    <x v="0"/>
    <n v="152200"/>
    <n v="184900"/>
    <x v="1"/>
    <n v="217"/>
    <e v="#N/A"/>
    <x v="1"/>
  </r>
  <r>
    <x v="226"/>
    <x v="222"/>
    <x v="3"/>
    <n v="29100000"/>
    <x v="1"/>
    <n v="511500"/>
    <n v="891700"/>
    <x v="1"/>
    <n v="218"/>
    <e v="#N/A"/>
    <x v="1"/>
  </r>
  <r>
    <x v="237"/>
    <x v="233"/>
    <x v="3"/>
    <n v="28900000"/>
    <x v="5"/>
    <n v="3700000"/>
    <n v="4600000"/>
    <x v="1"/>
    <n v="219"/>
    <e v="#N/A"/>
    <x v="1"/>
  </r>
  <r>
    <x v="222"/>
    <x v="218"/>
    <x v="13"/>
    <n v="28900000"/>
    <x v="1"/>
    <n v="64000"/>
    <n v="77300"/>
    <x v="1"/>
    <n v="220"/>
    <e v="#N/A"/>
    <x v="1"/>
  </r>
  <r>
    <x v="222"/>
    <x v="218"/>
    <x v="13"/>
    <n v="28900000"/>
    <x v="1"/>
    <n v="64000"/>
    <n v="77300"/>
    <x v="1"/>
    <n v="221"/>
    <e v="#N/A"/>
    <x v="1"/>
  </r>
  <r>
    <x v="230"/>
    <x v="226"/>
    <x v="3"/>
    <n v="28700000"/>
    <x v="4"/>
    <n v="382000"/>
    <n v="587400"/>
    <x v="1"/>
    <n v="222"/>
    <e v="#N/A"/>
    <x v="1"/>
  </r>
  <r>
    <x v="239"/>
    <x v="235"/>
    <x v="3"/>
    <n v="28700000"/>
    <x v="18"/>
    <n v="1200000"/>
    <n v="1400000"/>
    <x v="1"/>
    <n v="223"/>
    <e v="#N/A"/>
    <x v="1"/>
  </r>
  <r>
    <x v="235"/>
    <x v="231"/>
    <x v="1"/>
    <n v="28700000"/>
    <x v="3"/>
    <n v="538200"/>
    <n v="773400"/>
    <x v="1"/>
    <n v="224"/>
    <e v="#N/A"/>
    <x v="1"/>
  </r>
  <r>
    <x v="228"/>
    <x v="224"/>
    <x v="4"/>
    <n v="28400000"/>
    <x v="3"/>
    <n v="78400"/>
    <n v="125300"/>
    <x v="1"/>
    <n v="225"/>
    <e v="#N/A"/>
    <x v="1"/>
  </r>
  <r>
    <x v="256"/>
    <x v="256"/>
    <x v="1"/>
    <n v="28300000"/>
    <x v="1"/>
    <n v="73200"/>
    <n v="127700"/>
    <x v="1"/>
    <n v="226"/>
    <e v="#N/A"/>
    <x v="1"/>
  </r>
  <r>
    <x v="238"/>
    <x v="234"/>
    <x v="4"/>
    <n v="28300000"/>
    <x v="13"/>
    <n v="1600000"/>
    <n v="2100000"/>
    <x v="1"/>
    <n v="227"/>
    <e v="#N/A"/>
    <x v="1"/>
  </r>
  <r>
    <x v="233"/>
    <x v="229"/>
    <x v="4"/>
    <n v="28100000"/>
    <x v="1"/>
    <n v="89400"/>
    <n v="107900"/>
    <x v="1"/>
    <n v="228"/>
    <e v="#N/A"/>
    <x v="1"/>
  </r>
  <r>
    <x v="257"/>
    <x v="257"/>
    <x v="1"/>
    <n v="28000000"/>
    <x v="0"/>
    <n v="55800"/>
    <n v="83800"/>
    <x v="1"/>
    <n v="229"/>
    <e v="#N/A"/>
    <x v="1"/>
  </r>
  <r>
    <x v="258"/>
    <x v="258"/>
    <x v="4"/>
    <n v="27800000"/>
    <x v="0"/>
    <n v="172300"/>
    <n v="247000"/>
    <x v="1"/>
    <n v="230"/>
    <e v="#N/A"/>
    <x v="1"/>
  </r>
  <r>
    <x v="232"/>
    <x v="228"/>
    <x v="4"/>
    <n v="27800000"/>
    <x v="0"/>
    <n v="849800"/>
    <n v="1400000"/>
    <x v="1"/>
    <n v="231"/>
    <e v="#N/A"/>
    <x v="1"/>
  </r>
  <r>
    <x v="244"/>
    <x v="239"/>
    <x v="2"/>
    <n v="27700000"/>
    <x v="0"/>
    <n v="381100"/>
    <n v="486800"/>
    <x v="1"/>
    <n v="232"/>
    <e v="#N/A"/>
    <x v="1"/>
  </r>
  <r>
    <x v="241"/>
    <x v="237"/>
    <x v="3"/>
    <n v="27600000"/>
    <x v="3"/>
    <n v="103900"/>
    <n v="132000"/>
    <x v="1"/>
    <n v="233"/>
    <e v="#N/A"/>
    <x v="1"/>
  </r>
  <r>
    <x v="259"/>
    <x v="259"/>
    <x v="3"/>
    <n v="27400000"/>
    <x v="2"/>
    <n v="197700"/>
    <n v="314700"/>
    <x v="1"/>
    <n v="234"/>
    <e v="#N/A"/>
    <x v="1"/>
  </r>
  <r>
    <x v="246"/>
    <x v="241"/>
    <x v="15"/>
    <n v="27400000"/>
    <x v="9"/>
    <n v="168600"/>
    <n v="280600"/>
    <x v="1"/>
    <n v="235"/>
    <e v="#N/A"/>
    <x v="1"/>
  </r>
  <r>
    <x v="240"/>
    <x v="236"/>
    <x v="3"/>
    <n v="27400000"/>
    <x v="3"/>
    <n v="839200"/>
    <n v="1000000"/>
    <x v="1"/>
    <n v="236"/>
    <e v="#N/A"/>
    <x v="1"/>
  </r>
  <r>
    <x v="260"/>
    <x v="260"/>
    <x v="3"/>
    <n v="27300000"/>
    <x v="3"/>
    <n v="99500"/>
    <n v="147400"/>
    <x v="1"/>
    <n v="237"/>
    <e v="#N/A"/>
    <x v="1"/>
  </r>
  <r>
    <x v="261"/>
    <x v="261"/>
    <x v="6"/>
    <n v="27200000"/>
    <x v="1"/>
    <n v="73900"/>
    <n v="112700"/>
    <x v="1"/>
    <n v="238"/>
    <e v="#N/A"/>
    <x v="1"/>
  </r>
  <r>
    <x v="248"/>
    <x v="262"/>
    <x v="3"/>
    <n v="27200000"/>
    <x v="3"/>
    <n v="111400"/>
    <n v="236100"/>
    <x v="1"/>
    <n v="239"/>
    <e v="#N/A"/>
    <x v="1"/>
  </r>
  <r>
    <x v="262"/>
    <x v="263"/>
    <x v="6"/>
    <n v="27100000"/>
    <x v="0"/>
    <n v="284300"/>
    <n v="371500"/>
    <x v="1"/>
    <n v="240"/>
    <e v="#N/A"/>
    <x v="1"/>
  </r>
  <r>
    <x v="263"/>
    <x v="264"/>
    <x v="1"/>
    <n v="27000000"/>
    <x v="4"/>
    <n v="677100"/>
    <n v="1100000"/>
    <x v="1"/>
    <n v="241"/>
    <e v="#N/A"/>
    <x v="1"/>
  </r>
  <r>
    <x v="243"/>
    <x v="238"/>
    <x v="4"/>
    <n v="27000000"/>
    <x v="1"/>
    <n v="186700"/>
    <n v="277600"/>
    <x v="1"/>
    <n v="242"/>
    <e v="#N/A"/>
    <x v="1"/>
  </r>
  <r>
    <x v="264"/>
    <x v="265"/>
    <x v="3"/>
    <n v="26900000"/>
    <x v="14"/>
    <n v="2500000"/>
    <n v="3000000"/>
    <x v="1"/>
    <n v="243"/>
    <e v="#N/A"/>
    <x v="1"/>
  </r>
  <r>
    <x v="265"/>
    <x v="266"/>
    <x v="3"/>
    <n v="26700000"/>
    <x v="0"/>
    <n v="2200000"/>
    <n v="2800000"/>
    <x v="1"/>
    <n v="244"/>
    <e v="#N/A"/>
    <x v="1"/>
  </r>
  <r>
    <x v="266"/>
    <x v="267"/>
    <x v="1"/>
    <n v="26600000"/>
    <x v="19"/>
    <n v="381900"/>
    <n v="486000"/>
    <x v="1"/>
    <n v="245"/>
    <e v="#N/A"/>
    <x v="1"/>
  </r>
  <r>
    <x v="267"/>
    <x v="268"/>
    <x v="1"/>
    <n v="26600000"/>
    <x v="4"/>
    <n v="81100"/>
    <n v="136100"/>
    <x v="1"/>
    <n v="246"/>
    <e v="#N/A"/>
    <x v="1"/>
  </r>
  <r>
    <x v="268"/>
    <x v="269"/>
    <x v="12"/>
    <n v="26600000"/>
    <x v="1"/>
    <n v="64700"/>
    <n v="81500"/>
    <x v="1"/>
    <n v="247"/>
    <e v="#N/A"/>
    <x v="1"/>
  </r>
  <r>
    <x v="268"/>
    <x v="269"/>
    <x v="12"/>
    <n v="26600000"/>
    <x v="1"/>
    <n v="64700"/>
    <n v="81500"/>
    <x v="1"/>
    <n v="248"/>
    <e v="#N/A"/>
    <x v="1"/>
  </r>
  <r>
    <x v="247"/>
    <x v="242"/>
    <x v="2"/>
    <n v="26600000"/>
    <x v="1"/>
    <n v="176400"/>
    <n v="278100"/>
    <x v="1"/>
    <n v="249"/>
    <e v="#N/A"/>
    <x v="1"/>
  </r>
  <r>
    <x v="269"/>
    <x v="270"/>
    <x v="3"/>
    <n v="26400000"/>
    <x v="5"/>
    <n v="236900"/>
    <n v="299200"/>
    <x v="1"/>
    <n v="250"/>
    <e v="#N/A"/>
    <x v="1"/>
  </r>
  <r>
    <x v="0"/>
    <x v="0"/>
    <x v="0"/>
    <n v="546600000"/>
    <x v="0"/>
    <n v="285400"/>
    <n v="356600"/>
    <x v="2"/>
    <n v="1"/>
    <e v="#N/A"/>
    <x v="0"/>
  </r>
  <r>
    <x v="1"/>
    <x v="1"/>
    <x v="1"/>
    <n v="477900000"/>
    <x v="0"/>
    <n v="5000000"/>
    <n v="6200000"/>
    <x v="2"/>
    <n v="2"/>
    <e v="#N/A"/>
    <x v="0"/>
  </r>
  <r>
    <x v="2"/>
    <x v="2"/>
    <x v="2"/>
    <n v="368100000"/>
    <x v="1"/>
    <n v="3500000"/>
    <n v="5500000"/>
    <x v="2"/>
    <n v="3"/>
    <e v="#N/A"/>
    <x v="0"/>
  </r>
  <r>
    <x v="3"/>
    <x v="3"/>
    <x v="1"/>
    <n v="358600000"/>
    <x v="5"/>
    <n v="2700000"/>
    <n v="3500000"/>
    <x v="2"/>
    <n v="4"/>
    <e v="#N/A"/>
    <x v="0"/>
  </r>
  <r>
    <x v="4"/>
    <x v="4"/>
    <x v="3"/>
    <n v="344200000"/>
    <x v="1"/>
    <n v="1800000"/>
    <n v="2400000"/>
    <x v="2"/>
    <n v="5"/>
    <e v="#N/A"/>
    <x v="0"/>
  </r>
  <r>
    <x v="5"/>
    <x v="271"/>
    <x v="4"/>
    <n v="335900000"/>
    <x v="0"/>
    <n v="375200"/>
    <n v="477500"/>
    <x v="2"/>
    <n v="6"/>
    <e v="#N/A"/>
    <x v="0"/>
  </r>
  <r>
    <x v="7"/>
    <x v="7"/>
    <x v="2"/>
    <n v="329800000"/>
    <x v="1"/>
    <n v="1200000"/>
    <n v="1600000"/>
    <x v="2"/>
    <n v="7"/>
    <e v="#N/A"/>
    <x v="0"/>
  </r>
  <r>
    <x v="6"/>
    <x v="6"/>
    <x v="3"/>
    <n v="329600000"/>
    <x v="1"/>
    <n v="2900000"/>
    <n v="4000000"/>
    <x v="2"/>
    <n v="8"/>
    <e v="#N/A"/>
    <x v="0"/>
  </r>
  <r>
    <x v="8"/>
    <x v="8"/>
    <x v="3"/>
    <n v="274100000"/>
    <x v="1"/>
    <n v="1500000"/>
    <n v="2100000"/>
    <x v="2"/>
    <n v="9"/>
    <e v="#N/A"/>
    <x v="0"/>
  </r>
  <r>
    <x v="9"/>
    <x v="9"/>
    <x v="2"/>
    <n v="268399999.99999997"/>
    <x v="1"/>
    <n v="403100"/>
    <n v="499300"/>
    <x v="2"/>
    <n v="10"/>
    <e v="#N/A"/>
    <x v="0"/>
  </r>
  <r>
    <x v="10"/>
    <x v="10"/>
    <x v="3"/>
    <n v="256300000"/>
    <x v="3"/>
    <n v="1300000"/>
    <n v="1800000"/>
    <x v="2"/>
    <n v="11"/>
    <e v="#N/A"/>
    <x v="1"/>
  </r>
  <r>
    <x v="11"/>
    <x v="11"/>
    <x v="2"/>
    <n v="255400000"/>
    <x v="1"/>
    <n v="852000"/>
    <n v="1300000"/>
    <x v="2"/>
    <n v="12"/>
    <e v="#N/A"/>
    <x v="1"/>
  </r>
  <r>
    <x v="12"/>
    <x v="12"/>
    <x v="5"/>
    <n v="238300000"/>
    <x v="1"/>
    <n v="78800"/>
    <n v="100300"/>
    <x v="2"/>
    <n v="13"/>
    <e v="#N/A"/>
    <x v="1"/>
  </r>
  <r>
    <x v="13"/>
    <x v="13"/>
    <x v="2"/>
    <n v="235700000"/>
    <x v="1"/>
    <n v="89700"/>
    <n v="116200"/>
    <x v="2"/>
    <n v="14"/>
    <e v="#N/A"/>
    <x v="1"/>
  </r>
  <r>
    <x v="14"/>
    <x v="14"/>
    <x v="3"/>
    <n v="223500000"/>
    <x v="3"/>
    <n v="2500000"/>
    <n v="3300000"/>
    <x v="2"/>
    <n v="15"/>
    <e v="#N/A"/>
    <x v="1"/>
  </r>
  <r>
    <x v="15"/>
    <x v="15"/>
    <x v="4"/>
    <n v="220900000"/>
    <x v="1"/>
    <n v="830400"/>
    <n v="1100000"/>
    <x v="2"/>
    <n v="16"/>
    <e v="#N/A"/>
    <x v="1"/>
  </r>
  <r>
    <x v="16"/>
    <x v="16"/>
    <x v="1"/>
    <n v="212600000"/>
    <x v="0"/>
    <n v="2600000"/>
    <n v="2900000"/>
    <x v="2"/>
    <n v="17"/>
    <e v="#N/A"/>
    <x v="1"/>
  </r>
  <r>
    <x v="17"/>
    <x v="17"/>
    <x v="3"/>
    <n v="201800000"/>
    <x v="1"/>
    <n v="486100"/>
    <n v="765500"/>
    <x v="2"/>
    <n v="18"/>
    <e v="#N/A"/>
    <x v="1"/>
  </r>
  <r>
    <x v="19"/>
    <x v="272"/>
    <x v="6"/>
    <n v="196400000"/>
    <x v="1"/>
    <n v="1200000"/>
    <n v="1700000"/>
    <x v="2"/>
    <n v="19"/>
    <e v="#N/A"/>
    <x v="1"/>
  </r>
  <r>
    <x v="18"/>
    <x v="18"/>
    <x v="1"/>
    <n v="178100000"/>
    <x v="3"/>
    <n v="1500000"/>
    <n v="2200000"/>
    <x v="2"/>
    <n v="20"/>
    <e v="#N/A"/>
    <x v="1"/>
  </r>
  <r>
    <x v="21"/>
    <x v="21"/>
    <x v="3"/>
    <n v="171200000"/>
    <x v="3"/>
    <n v="130500"/>
    <n v="168300"/>
    <x v="2"/>
    <n v="21"/>
    <e v="#N/A"/>
    <x v="1"/>
  </r>
  <r>
    <x v="22"/>
    <x v="22"/>
    <x v="4"/>
    <n v="152500000"/>
    <x v="1"/>
    <n v="68900"/>
    <n v="87300"/>
    <x v="2"/>
    <n v="22"/>
    <e v="#N/A"/>
    <x v="1"/>
  </r>
  <r>
    <x v="23"/>
    <x v="23"/>
    <x v="4"/>
    <n v="151100000"/>
    <x v="1"/>
    <n v="4300000"/>
    <n v="5800000"/>
    <x v="2"/>
    <n v="23"/>
    <e v="#N/A"/>
    <x v="1"/>
  </r>
  <r>
    <x v="25"/>
    <x v="25"/>
    <x v="3"/>
    <n v="140400000"/>
    <x v="1"/>
    <n v="893800"/>
    <n v="1300000"/>
    <x v="2"/>
    <n v="24"/>
    <e v="#N/A"/>
    <x v="1"/>
  </r>
  <r>
    <x v="24"/>
    <x v="24"/>
    <x v="3"/>
    <n v="139200000"/>
    <x v="1"/>
    <n v="302700"/>
    <n v="392000"/>
    <x v="2"/>
    <n v="25"/>
    <e v="#N/A"/>
    <x v="1"/>
  </r>
  <r>
    <x v="28"/>
    <x v="28"/>
    <x v="1"/>
    <n v="131500000"/>
    <x v="1"/>
    <n v="618300"/>
    <n v="1100000"/>
    <x v="2"/>
    <n v="26"/>
    <e v="#N/A"/>
    <x v="1"/>
  </r>
  <r>
    <x v="27"/>
    <x v="27"/>
    <x v="7"/>
    <n v="125100000"/>
    <x v="1"/>
    <n v="28400"/>
    <n v="34200"/>
    <x v="2"/>
    <n v="27"/>
    <e v="#N/A"/>
    <x v="1"/>
  </r>
  <r>
    <x v="29"/>
    <x v="29"/>
    <x v="1"/>
    <n v="124600000"/>
    <x v="4"/>
    <n v="324400"/>
    <n v="450700"/>
    <x v="2"/>
    <n v="28"/>
    <e v="#N/A"/>
    <x v="1"/>
  </r>
  <r>
    <x v="249"/>
    <x v="245"/>
    <x v="3"/>
    <n v="120200000"/>
    <x v="1"/>
    <n v="877000"/>
    <n v="1400000"/>
    <x v="2"/>
    <n v="29"/>
    <e v="#N/A"/>
    <x v="1"/>
  </r>
  <r>
    <x v="31"/>
    <x v="31"/>
    <x v="3"/>
    <n v="119100000"/>
    <x v="1"/>
    <n v="172000"/>
    <n v="268200"/>
    <x v="2"/>
    <n v="30"/>
    <e v="#N/A"/>
    <x v="1"/>
  </r>
  <r>
    <x v="30"/>
    <x v="30"/>
    <x v="1"/>
    <n v="111900000"/>
    <x v="5"/>
    <n v="383800"/>
    <n v="585400"/>
    <x v="2"/>
    <n v="31"/>
    <e v="#N/A"/>
    <x v="1"/>
  </r>
  <r>
    <x v="32"/>
    <x v="32"/>
    <x v="3"/>
    <n v="106200000"/>
    <x v="1"/>
    <n v="3500000"/>
    <n v="4600000"/>
    <x v="2"/>
    <n v="32"/>
    <e v="#N/A"/>
    <x v="1"/>
  </r>
  <r>
    <x v="33"/>
    <x v="33"/>
    <x v="1"/>
    <n v="97600000"/>
    <x v="3"/>
    <n v="285700"/>
    <n v="389300"/>
    <x v="2"/>
    <n v="33"/>
    <e v="#N/A"/>
    <x v="1"/>
  </r>
  <r>
    <x v="36"/>
    <x v="36"/>
    <x v="4"/>
    <n v="86400000"/>
    <x v="1"/>
    <n v="485500"/>
    <n v="627300"/>
    <x v="2"/>
    <n v="34"/>
    <e v="#N/A"/>
    <x v="1"/>
  </r>
  <r>
    <x v="34"/>
    <x v="34"/>
    <x v="3"/>
    <n v="86300000"/>
    <x v="1"/>
    <n v="1200000"/>
    <n v="1500000"/>
    <x v="2"/>
    <n v="35"/>
    <e v="#N/A"/>
    <x v="1"/>
  </r>
  <r>
    <x v="35"/>
    <x v="35"/>
    <x v="4"/>
    <n v="82700000"/>
    <x v="3"/>
    <n v="353200"/>
    <n v="457400"/>
    <x v="2"/>
    <n v="36"/>
    <e v="#N/A"/>
    <x v="1"/>
  </r>
  <r>
    <x v="39"/>
    <x v="39"/>
    <x v="8"/>
    <n v="82300000"/>
    <x v="0"/>
    <n v="800400"/>
    <n v="961700"/>
    <x v="2"/>
    <n v="37"/>
    <e v="#N/A"/>
    <x v="1"/>
  </r>
  <r>
    <x v="38"/>
    <x v="38"/>
    <x v="4"/>
    <n v="81800000"/>
    <x v="0"/>
    <n v="343400"/>
    <n v="417300"/>
    <x v="2"/>
    <n v="38"/>
    <e v="#N/A"/>
    <x v="1"/>
  </r>
  <r>
    <x v="37"/>
    <x v="37"/>
    <x v="3"/>
    <n v="81700000"/>
    <x v="5"/>
    <n v="5000000"/>
    <n v="5800000"/>
    <x v="2"/>
    <n v="39"/>
    <e v="#N/A"/>
    <x v="1"/>
  </r>
  <r>
    <x v="40"/>
    <x v="40"/>
    <x v="1"/>
    <n v="79300000"/>
    <x v="0"/>
    <n v="2800000"/>
    <n v="3900000"/>
    <x v="2"/>
    <n v="40"/>
    <e v="#N/A"/>
    <x v="1"/>
  </r>
  <r>
    <x v="43"/>
    <x v="43"/>
    <x v="3"/>
    <n v="76200000"/>
    <x v="0"/>
    <n v="216500"/>
    <n v="296200"/>
    <x v="2"/>
    <n v="41"/>
    <e v="#N/A"/>
    <x v="1"/>
  </r>
  <r>
    <x v="44"/>
    <x v="44"/>
    <x v="6"/>
    <n v="76000000"/>
    <x v="1"/>
    <n v="27300"/>
    <n v="38900"/>
    <x v="2"/>
    <n v="42"/>
    <e v="#N/A"/>
    <x v="1"/>
  </r>
  <r>
    <x v="41"/>
    <x v="41"/>
    <x v="2"/>
    <n v="75400000"/>
    <x v="1"/>
    <n v="795500"/>
    <n v="1200000"/>
    <x v="2"/>
    <n v="43"/>
    <e v="#N/A"/>
    <x v="1"/>
  </r>
  <r>
    <x v="42"/>
    <x v="42"/>
    <x v="1"/>
    <n v="75100000"/>
    <x v="0"/>
    <n v="360500"/>
    <n v="462300"/>
    <x v="2"/>
    <n v="44"/>
    <e v="#N/A"/>
    <x v="1"/>
  </r>
  <r>
    <x v="45"/>
    <x v="45"/>
    <x v="4"/>
    <n v="74400000"/>
    <x v="0"/>
    <n v="1100000"/>
    <n v="1300000"/>
    <x v="2"/>
    <n v="45"/>
    <e v="#N/A"/>
    <x v="1"/>
  </r>
  <r>
    <x v="46"/>
    <x v="46"/>
    <x v="1"/>
    <n v="72600000"/>
    <x v="8"/>
    <n v="797200"/>
    <n v="1100000"/>
    <x v="2"/>
    <n v="46"/>
    <e v="#N/A"/>
    <x v="1"/>
  </r>
  <r>
    <x v="47"/>
    <x v="47"/>
    <x v="3"/>
    <n v="70800000"/>
    <x v="0"/>
    <n v="259100.00000000003"/>
    <n v="302500"/>
    <x v="2"/>
    <n v="47"/>
    <e v="#N/A"/>
    <x v="1"/>
  </r>
  <r>
    <x v="50"/>
    <x v="50"/>
    <x v="1"/>
    <n v="70600000"/>
    <x v="1"/>
    <n v="81900"/>
    <n v="132600"/>
    <x v="2"/>
    <n v="48"/>
    <e v="#N/A"/>
    <x v="1"/>
  </r>
  <r>
    <x v="48"/>
    <x v="48"/>
    <x v="3"/>
    <n v="70200000"/>
    <x v="3"/>
    <n v="1200000"/>
    <n v="1700000"/>
    <x v="2"/>
    <n v="49"/>
    <e v="#N/A"/>
    <x v="1"/>
  </r>
  <r>
    <x v="53"/>
    <x v="53"/>
    <x v="3"/>
    <n v="69800000"/>
    <x v="5"/>
    <n v="3700000"/>
    <n v="4400000"/>
    <x v="2"/>
    <n v="50"/>
    <e v="#N/A"/>
    <x v="1"/>
  </r>
  <r>
    <x v="58"/>
    <x v="58"/>
    <x v="4"/>
    <n v="69700000"/>
    <x v="0"/>
    <n v="452500"/>
    <n v="560000"/>
    <x v="2"/>
    <n v="51"/>
    <e v="#N/A"/>
    <x v="1"/>
  </r>
  <r>
    <x v="49"/>
    <x v="49"/>
    <x v="9"/>
    <n v="69300000"/>
    <x v="0"/>
    <n v="1800000"/>
    <n v="2000000"/>
    <x v="2"/>
    <n v="52"/>
    <e v="#N/A"/>
    <x v="1"/>
  </r>
  <r>
    <x v="51"/>
    <x v="51"/>
    <x v="4"/>
    <n v="68800000"/>
    <x v="0"/>
    <n v="342000"/>
    <n v="446200"/>
    <x v="2"/>
    <n v="53"/>
    <e v="#N/A"/>
    <x v="1"/>
  </r>
  <r>
    <x v="250"/>
    <x v="246"/>
    <x v="4"/>
    <n v="68000000"/>
    <x v="1"/>
    <n v="6300000"/>
    <n v="7700000"/>
    <x v="2"/>
    <n v="54"/>
    <e v="#N/A"/>
    <x v="1"/>
  </r>
  <r>
    <x v="52"/>
    <x v="52"/>
    <x v="1"/>
    <n v="67800000"/>
    <x v="3"/>
    <n v="256200"/>
    <n v="445600"/>
    <x v="2"/>
    <n v="55"/>
    <e v="#N/A"/>
    <x v="1"/>
  </r>
  <r>
    <x v="59"/>
    <x v="59"/>
    <x v="3"/>
    <n v="67500000"/>
    <x v="5"/>
    <n v="2500000"/>
    <n v="2700000"/>
    <x v="2"/>
    <n v="56"/>
    <e v="#N/A"/>
    <x v="1"/>
  </r>
  <r>
    <x v="270"/>
    <x v="273"/>
    <x v="4"/>
    <n v="67500000"/>
    <x v="1"/>
    <n v="224300"/>
    <n v="306200"/>
    <x v="2"/>
    <n v="57"/>
    <e v="#N/A"/>
    <x v="1"/>
  </r>
  <r>
    <x v="55"/>
    <x v="55"/>
    <x v="4"/>
    <n v="66599999.999999993"/>
    <x v="0"/>
    <n v="1100000"/>
    <n v="1200000"/>
    <x v="2"/>
    <n v="58"/>
    <e v="#N/A"/>
    <x v="1"/>
  </r>
  <r>
    <x v="56"/>
    <x v="56"/>
    <x v="4"/>
    <n v="66400000.000000007"/>
    <x v="1"/>
    <n v="148000"/>
    <n v="175500"/>
    <x v="2"/>
    <n v="59"/>
    <e v="#N/A"/>
    <x v="1"/>
  </r>
  <r>
    <x v="54"/>
    <x v="54"/>
    <x v="3"/>
    <n v="66099999.999999993"/>
    <x v="1"/>
    <n v="157900"/>
    <n v="210900"/>
    <x v="2"/>
    <n v="60"/>
    <e v="#N/A"/>
    <x v="1"/>
  </r>
  <r>
    <x v="63"/>
    <x v="63"/>
    <x v="3"/>
    <n v="65099999.999999993"/>
    <x v="3"/>
    <n v="704300"/>
    <n v="956700"/>
    <x v="2"/>
    <n v="61"/>
    <e v="#N/A"/>
    <x v="1"/>
  </r>
  <r>
    <x v="64"/>
    <x v="64"/>
    <x v="7"/>
    <n v="64000000"/>
    <x v="5"/>
    <n v="23800"/>
    <n v="34800"/>
    <x v="2"/>
    <n v="62"/>
    <e v="#N/A"/>
    <x v="1"/>
  </r>
  <r>
    <x v="64"/>
    <x v="64"/>
    <x v="7"/>
    <n v="64000000"/>
    <x v="5"/>
    <n v="23800"/>
    <n v="34800"/>
    <x v="2"/>
    <n v="63"/>
    <e v="#N/A"/>
    <x v="1"/>
  </r>
  <r>
    <x v="66"/>
    <x v="66"/>
    <x v="3"/>
    <n v="63800000"/>
    <x v="5"/>
    <n v="4900000"/>
    <n v="5600000"/>
    <x v="2"/>
    <n v="64"/>
    <e v="#N/A"/>
    <x v="1"/>
  </r>
  <r>
    <x v="57"/>
    <x v="57"/>
    <x v="4"/>
    <n v="63700000"/>
    <x v="1"/>
    <n v="1600000"/>
    <n v="1900000"/>
    <x v="2"/>
    <n v="65"/>
    <e v="#N/A"/>
    <x v="1"/>
  </r>
  <r>
    <x v="62"/>
    <x v="62"/>
    <x v="3"/>
    <n v="63200000"/>
    <x v="3"/>
    <n v="316200"/>
    <n v="590400"/>
    <x v="2"/>
    <n v="66"/>
    <e v="#N/A"/>
    <x v="1"/>
  </r>
  <r>
    <x v="61"/>
    <x v="61"/>
    <x v="4"/>
    <n v="63100000"/>
    <x v="0"/>
    <n v="229800"/>
    <n v="273000"/>
    <x v="2"/>
    <n v="67"/>
    <e v="#N/A"/>
    <x v="1"/>
  </r>
  <r>
    <x v="65"/>
    <x v="65"/>
    <x v="4"/>
    <n v="63000000"/>
    <x v="0"/>
    <n v="551400"/>
    <n v="672100"/>
    <x v="2"/>
    <n v="68"/>
    <e v="#N/A"/>
    <x v="1"/>
  </r>
  <r>
    <x v="60"/>
    <x v="60"/>
    <x v="3"/>
    <n v="62900000"/>
    <x v="9"/>
    <n v="413300"/>
    <n v="636900"/>
    <x v="2"/>
    <n v="69"/>
    <e v="#N/A"/>
    <x v="1"/>
  </r>
  <r>
    <x v="71"/>
    <x v="71"/>
    <x v="3"/>
    <n v="62700000"/>
    <x v="5"/>
    <n v="3700000"/>
    <n v="4300000"/>
    <x v="2"/>
    <n v="70"/>
    <e v="#N/A"/>
    <x v="1"/>
  </r>
  <r>
    <x v="68"/>
    <x v="68"/>
    <x v="1"/>
    <n v="62400000"/>
    <x v="3"/>
    <n v="103200"/>
    <n v="172200"/>
    <x v="2"/>
    <n v="71"/>
    <e v="#N/A"/>
    <x v="1"/>
  </r>
  <r>
    <x v="72"/>
    <x v="72"/>
    <x v="1"/>
    <n v="60200000"/>
    <x v="10"/>
    <n v="265600"/>
    <n v="425000"/>
    <x v="2"/>
    <n v="72"/>
    <e v="#N/A"/>
    <x v="1"/>
  </r>
  <r>
    <x v="70"/>
    <x v="70"/>
    <x v="4"/>
    <n v="59700000"/>
    <x v="0"/>
    <n v="1200000"/>
    <n v="1300000"/>
    <x v="2"/>
    <n v="73"/>
    <e v="#N/A"/>
    <x v="1"/>
  </r>
  <r>
    <x v="73"/>
    <x v="73"/>
    <x v="1"/>
    <n v="59200000"/>
    <x v="10"/>
    <n v="83700"/>
    <n v="121900"/>
    <x v="2"/>
    <n v="74"/>
    <e v="#N/A"/>
    <x v="1"/>
  </r>
  <r>
    <x v="69"/>
    <x v="69"/>
    <x v="10"/>
    <n v="58800000"/>
    <x v="3"/>
    <n v="111200"/>
    <n v="171900"/>
    <x v="2"/>
    <n v="75"/>
    <e v="#N/A"/>
    <x v="1"/>
  </r>
  <r>
    <x v="75"/>
    <x v="75"/>
    <x v="1"/>
    <n v="58500000"/>
    <x v="4"/>
    <n v="325700"/>
    <n v="484200"/>
    <x v="2"/>
    <n v="76"/>
    <e v="#N/A"/>
    <x v="1"/>
  </r>
  <r>
    <x v="96"/>
    <x v="96"/>
    <x v="4"/>
    <n v="58400000"/>
    <x v="3"/>
    <n v="3100000"/>
    <n v="4000000"/>
    <x v="2"/>
    <n v="77"/>
    <e v="#N/A"/>
    <x v="1"/>
  </r>
  <r>
    <x v="67"/>
    <x v="67"/>
    <x v="10"/>
    <n v="58100000"/>
    <x v="5"/>
    <n v="105200"/>
    <n v="134600"/>
    <x v="2"/>
    <n v="78"/>
    <e v="#N/A"/>
    <x v="1"/>
  </r>
  <r>
    <x v="101"/>
    <x v="101"/>
    <x v="1"/>
    <n v="57100000"/>
    <x v="8"/>
    <n v="798600"/>
    <n v="1100000"/>
    <x v="2"/>
    <n v="79"/>
    <e v="#N/A"/>
    <x v="1"/>
  </r>
  <r>
    <x v="86"/>
    <x v="86"/>
    <x v="3"/>
    <n v="56200000"/>
    <x v="6"/>
    <n v="5000000"/>
    <n v="6100000"/>
    <x v="2"/>
    <n v="80"/>
    <e v="#N/A"/>
    <x v="1"/>
  </r>
  <r>
    <x v="74"/>
    <x v="74"/>
    <x v="4"/>
    <n v="56000000"/>
    <x v="0"/>
    <n v="929300"/>
    <n v="1200000"/>
    <x v="2"/>
    <n v="81"/>
    <e v="#N/A"/>
    <x v="1"/>
  </r>
  <r>
    <x v="76"/>
    <x v="76"/>
    <x v="1"/>
    <n v="55400000"/>
    <x v="9"/>
    <n v="481000"/>
    <n v="740700"/>
    <x v="2"/>
    <n v="82"/>
    <e v="#N/A"/>
    <x v="1"/>
  </r>
  <r>
    <x v="79"/>
    <x v="79"/>
    <x v="1"/>
    <n v="55300000"/>
    <x v="3"/>
    <n v="218300"/>
    <n v="388600"/>
    <x v="2"/>
    <n v="83"/>
    <e v="#N/A"/>
    <x v="1"/>
  </r>
  <r>
    <x v="81"/>
    <x v="81"/>
    <x v="4"/>
    <n v="54800000"/>
    <x v="1"/>
    <n v="534400"/>
    <n v="774700"/>
    <x v="2"/>
    <n v="84"/>
    <e v="#N/A"/>
    <x v="1"/>
  </r>
  <r>
    <x v="77"/>
    <x v="77"/>
    <x v="1"/>
    <n v="54800000"/>
    <x v="0"/>
    <n v="75500"/>
    <n v="110500"/>
    <x v="2"/>
    <n v="85"/>
    <e v="#N/A"/>
    <x v="1"/>
  </r>
  <r>
    <x v="78"/>
    <x v="78"/>
    <x v="4"/>
    <n v="54700000"/>
    <x v="1"/>
    <n v="94100"/>
    <n v="117500"/>
    <x v="2"/>
    <n v="86"/>
    <e v="#N/A"/>
    <x v="1"/>
  </r>
  <r>
    <x v="88"/>
    <x v="88"/>
    <x v="2"/>
    <n v="54600000"/>
    <x v="1"/>
    <n v="474500"/>
    <n v="758900"/>
    <x v="2"/>
    <n v="87"/>
    <e v="#N/A"/>
    <x v="1"/>
  </r>
  <r>
    <x v="106"/>
    <x v="247"/>
    <x v="4"/>
    <n v="54200000"/>
    <x v="0"/>
    <n v="164400"/>
    <n v="194400"/>
    <x v="2"/>
    <n v="88"/>
    <e v="#N/A"/>
    <x v="1"/>
  </r>
  <r>
    <x v="80"/>
    <x v="80"/>
    <x v="4"/>
    <n v="54100000"/>
    <x v="3"/>
    <n v="197100"/>
    <n v="306000"/>
    <x v="2"/>
    <n v="89"/>
    <e v="#N/A"/>
    <x v="1"/>
  </r>
  <r>
    <x v="87"/>
    <x v="87"/>
    <x v="4"/>
    <n v="53900000"/>
    <x v="0"/>
    <n v="690300"/>
    <n v="883400"/>
    <x v="2"/>
    <n v="90"/>
    <e v="#N/A"/>
    <x v="1"/>
  </r>
  <r>
    <x v="91"/>
    <x v="91"/>
    <x v="4"/>
    <n v="53600000"/>
    <x v="0"/>
    <n v="802500"/>
    <n v="988000"/>
    <x v="2"/>
    <n v="91"/>
    <e v="#N/A"/>
    <x v="1"/>
  </r>
  <r>
    <x v="85"/>
    <x v="85"/>
    <x v="4"/>
    <n v="53500000"/>
    <x v="0"/>
    <n v="195500"/>
    <n v="264700"/>
    <x v="2"/>
    <n v="92"/>
    <e v="#N/A"/>
    <x v="1"/>
  </r>
  <r>
    <x v="84"/>
    <x v="84"/>
    <x v="4"/>
    <n v="53400000"/>
    <x v="0"/>
    <n v="987500"/>
    <n v="1200000"/>
    <x v="2"/>
    <n v="93"/>
    <e v="#N/A"/>
    <x v="1"/>
  </r>
  <r>
    <x v="83"/>
    <x v="83"/>
    <x v="3"/>
    <n v="53300000"/>
    <x v="1"/>
    <n v="351000"/>
    <n v="492300"/>
    <x v="2"/>
    <n v="94"/>
    <e v="#N/A"/>
    <x v="1"/>
  </r>
  <r>
    <x v="90"/>
    <x v="90"/>
    <x v="1"/>
    <n v="53100000"/>
    <x v="4"/>
    <n v="344100"/>
    <n v="527400"/>
    <x v="2"/>
    <n v="95"/>
    <e v="#N/A"/>
    <x v="1"/>
  </r>
  <r>
    <x v="82"/>
    <x v="82"/>
    <x v="3"/>
    <n v="52800000"/>
    <x v="6"/>
    <n v="188500"/>
    <n v="247500"/>
    <x v="2"/>
    <n v="96"/>
    <e v="#N/A"/>
    <x v="1"/>
  </r>
  <r>
    <x v="94"/>
    <x v="94"/>
    <x v="1"/>
    <n v="52700000"/>
    <x v="12"/>
    <n v="458800"/>
    <n v="650000"/>
    <x v="2"/>
    <n v="97"/>
    <e v="#N/A"/>
    <x v="1"/>
  </r>
  <r>
    <x v="95"/>
    <x v="95"/>
    <x v="1"/>
    <n v="51600000"/>
    <x v="4"/>
    <n v="339400"/>
    <n v="563900"/>
    <x v="2"/>
    <n v="98"/>
    <e v="#N/A"/>
    <x v="1"/>
  </r>
  <r>
    <x v="143"/>
    <x v="141"/>
    <x v="6"/>
    <n v="50800000"/>
    <x v="14"/>
    <n v="12700000"/>
    <n v="12700000"/>
    <x v="2"/>
    <n v="99"/>
    <e v="#N/A"/>
    <x v="1"/>
  </r>
  <r>
    <x v="89"/>
    <x v="89"/>
    <x v="3"/>
    <n v="50800000"/>
    <x v="1"/>
    <n v="1400000"/>
    <n v="1900000"/>
    <x v="2"/>
    <n v="100"/>
    <e v="#N/A"/>
    <x v="1"/>
  </r>
  <r>
    <x v="93"/>
    <x v="93"/>
    <x v="9"/>
    <n v="50800000"/>
    <x v="1"/>
    <n v="156100"/>
    <n v="174600"/>
    <x v="2"/>
    <n v="101"/>
    <e v="#N/A"/>
    <x v="1"/>
  </r>
  <r>
    <x v="102"/>
    <x v="102"/>
    <x v="2"/>
    <n v="50600000"/>
    <x v="0"/>
    <n v="547600"/>
    <n v="638300"/>
    <x v="2"/>
    <n v="102"/>
    <e v="#N/A"/>
    <x v="1"/>
  </r>
  <r>
    <x v="92"/>
    <x v="92"/>
    <x v="1"/>
    <n v="49900000"/>
    <x v="11"/>
    <n v="250000"/>
    <n v="380500"/>
    <x v="2"/>
    <n v="103"/>
    <e v="#N/A"/>
    <x v="1"/>
  </r>
  <r>
    <x v="103"/>
    <x v="103"/>
    <x v="7"/>
    <n v="49900000"/>
    <x v="1"/>
    <n v="92100"/>
    <n v="140000"/>
    <x v="2"/>
    <n v="104"/>
    <e v="#N/A"/>
    <x v="1"/>
  </r>
  <r>
    <x v="99"/>
    <x v="99"/>
    <x v="3"/>
    <n v="49400000"/>
    <x v="6"/>
    <n v="759900"/>
    <n v="1200000"/>
    <x v="2"/>
    <n v="105"/>
    <e v="#N/A"/>
    <x v="1"/>
  </r>
  <r>
    <x v="104"/>
    <x v="104"/>
    <x v="4"/>
    <n v="49200000"/>
    <x v="5"/>
    <n v="107800"/>
    <n v="151700"/>
    <x v="2"/>
    <n v="106"/>
    <e v="#N/A"/>
    <x v="1"/>
  </r>
  <r>
    <x v="98"/>
    <x v="248"/>
    <x v="6"/>
    <n v="49100000"/>
    <x v="1"/>
    <n v="1100000"/>
    <n v="1300000"/>
    <x v="2"/>
    <n v="107"/>
    <e v="#N/A"/>
    <x v="1"/>
  </r>
  <r>
    <x v="108"/>
    <x v="108"/>
    <x v="3"/>
    <n v="49000000"/>
    <x v="5"/>
    <n v="907000"/>
    <n v="1100000"/>
    <x v="2"/>
    <n v="108"/>
    <e v="#N/A"/>
    <x v="1"/>
  </r>
  <r>
    <x v="97"/>
    <x v="97"/>
    <x v="2"/>
    <n v="49000000"/>
    <x v="1"/>
    <n v="42000"/>
    <n v="55700"/>
    <x v="2"/>
    <n v="109"/>
    <e v="#N/A"/>
    <x v="1"/>
  </r>
  <r>
    <x v="110"/>
    <x v="110"/>
    <x v="1"/>
    <n v="48600000"/>
    <x v="2"/>
    <n v="583500"/>
    <n v="934000"/>
    <x v="2"/>
    <n v="110"/>
    <e v="#N/A"/>
    <x v="1"/>
  </r>
  <r>
    <x v="105"/>
    <x v="105"/>
    <x v="4"/>
    <n v="48300000"/>
    <x v="1"/>
    <n v="767900"/>
    <n v="1000000"/>
    <x v="2"/>
    <n v="111"/>
    <e v="#N/A"/>
    <x v="1"/>
  </r>
  <r>
    <x v="107"/>
    <x v="107"/>
    <x v="1"/>
    <n v="48100000"/>
    <x v="4"/>
    <n v="160600"/>
    <n v="251800"/>
    <x v="2"/>
    <n v="112"/>
    <e v="#N/A"/>
    <x v="1"/>
  </r>
  <r>
    <x v="109"/>
    <x v="109"/>
    <x v="9"/>
    <n v="48100000"/>
    <x v="5"/>
    <n v="98800"/>
    <n v="124700"/>
    <x v="2"/>
    <n v="113"/>
    <e v="#N/A"/>
    <x v="1"/>
  </r>
  <r>
    <x v="119"/>
    <x v="119"/>
    <x v="11"/>
    <n v="47700000"/>
    <x v="13"/>
    <n v="144600"/>
    <n v="212800"/>
    <x v="2"/>
    <n v="114"/>
    <e v="#N/A"/>
    <x v="1"/>
  </r>
  <r>
    <x v="127"/>
    <x v="127"/>
    <x v="6"/>
    <n v="47600000"/>
    <x v="1"/>
    <n v="1300000"/>
    <n v="1700000"/>
    <x v="2"/>
    <n v="115"/>
    <e v="#N/A"/>
    <x v="1"/>
  </r>
  <r>
    <x v="121"/>
    <x v="121"/>
    <x v="2"/>
    <n v="47300000"/>
    <x v="1"/>
    <n v="1700000"/>
    <n v="2300000"/>
    <x v="2"/>
    <n v="116"/>
    <e v="#N/A"/>
    <x v="1"/>
  </r>
  <r>
    <x v="117"/>
    <x v="117"/>
    <x v="4"/>
    <n v="47100000"/>
    <x v="1"/>
    <n v="80400"/>
    <n v="132000"/>
    <x v="2"/>
    <n v="117"/>
    <e v="#N/A"/>
    <x v="1"/>
  </r>
  <r>
    <x v="114"/>
    <x v="114"/>
    <x v="3"/>
    <n v="47000000"/>
    <x v="0"/>
    <n v="3100000"/>
    <n v="4900000"/>
    <x v="2"/>
    <n v="118"/>
    <e v="#N/A"/>
    <x v="1"/>
  </r>
  <r>
    <x v="115"/>
    <x v="115"/>
    <x v="4"/>
    <n v="46800000"/>
    <x v="3"/>
    <n v="90100"/>
    <n v="149600"/>
    <x v="2"/>
    <n v="119"/>
    <e v="#N/A"/>
    <x v="1"/>
  </r>
  <r>
    <x v="112"/>
    <x v="112"/>
    <x v="1"/>
    <n v="46100000"/>
    <x v="1"/>
    <n v="134400"/>
    <n v="194900"/>
    <x v="2"/>
    <n v="120"/>
    <e v="#N/A"/>
    <x v="1"/>
  </r>
  <r>
    <x v="113"/>
    <x v="113"/>
    <x v="3"/>
    <n v="46000000"/>
    <x v="2"/>
    <n v="296900"/>
    <n v="414000"/>
    <x v="2"/>
    <n v="121"/>
    <e v="#N/A"/>
    <x v="1"/>
  </r>
  <r>
    <x v="131"/>
    <x v="131"/>
    <x v="1"/>
    <n v="45900000"/>
    <x v="1"/>
    <n v="140000"/>
    <n v="187300"/>
    <x v="2"/>
    <n v="122"/>
    <e v="#N/A"/>
    <x v="1"/>
  </r>
  <r>
    <x v="153"/>
    <x v="249"/>
    <x v="3"/>
    <n v="45800000"/>
    <x v="14"/>
    <n v="3800000"/>
    <n v="3800000"/>
    <x v="2"/>
    <n v="123"/>
    <s v="jungkook.97"/>
    <x v="1"/>
  </r>
  <r>
    <x v="118"/>
    <x v="118"/>
    <x v="1"/>
    <n v="45400000"/>
    <x v="3"/>
    <n v="42800"/>
    <n v="66100"/>
    <x v="2"/>
    <n v="124"/>
    <e v="#N/A"/>
    <x v="1"/>
  </r>
  <r>
    <x v="126"/>
    <x v="126"/>
    <x v="4"/>
    <n v="45100000"/>
    <x v="1"/>
    <n v="323400"/>
    <n v="425500"/>
    <x v="2"/>
    <n v="125"/>
    <e v="#N/A"/>
    <x v="1"/>
  </r>
  <r>
    <x v="128"/>
    <x v="128"/>
    <x v="3"/>
    <n v="44800000"/>
    <x v="3"/>
    <n v="108900"/>
    <n v="148400"/>
    <x v="2"/>
    <n v="126"/>
    <e v="#N/A"/>
    <x v="1"/>
  </r>
  <r>
    <x v="122"/>
    <x v="274"/>
    <x v="1"/>
    <n v="44300000"/>
    <x v="3"/>
    <n v="179900"/>
    <n v="269700"/>
    <x v="2"/>
    <n v="127"/>
    <e v="#N/A"/>
    <x v="1"/>
  </r>
  <r>
    <x v="132"/>
    <x v="132"/>
    <x v="4"/>
    <n v="44100000"/>
    <x v="0"/>
    <n v="484000"/>
    <n v="589800"/>
    <x v="2"/>
    <n v="128"/>
    <e v="#N/A"/>
    <x v="1"/>
  </r>
  <r>
    <x v="130"/>
    <x v="130"/>
    <x v="4"/>
    <n v="44100000"/>
    <x v="0"/>
    <n v="386700"/>
    <n v="471200"/>
    <x v="2"/>
    <n v="129"/>
    <e v="#N/A"/>
    <x v="1"/>
  </r>
  <r>
    <x v="123"/>
    <x v="123"/>
    <x v="3"/>
    <n v="44000000"/>
    <x v="3"/>
    <n v="64700"/>
    <n v="107200"/>
    <x v="2"/>
    <n v="130"/>
    <e v="#N/A"/>
    <x v="1"/>
  </r>
  <r>
    <x v="129"/>
    <x v="129"/>
    <x v="4"/>
    <n v="43900000"/>
    <x v="0"/>
    <n v="407500"/>
    <n v="515700.00000000006"/>
    <x v="2"/>
    <n v="131"/>
    <e v="#N/A"/>
    <x v="1"/>
  </r>
  <r>
    <x v="179"/>
    <x v="252"/>
    <x v="3"/>
    <n v="43500000"/>
    <x v="14"/>
    <n v="11600000"/>
    <n v="11600000"/>
    <x v="2"/>
    <n v="132"/>
    <s v="j.m"/>
    <x v="1"/>
  </r>
  <r>
    <x v="124"/>
    <x v="124"/>
    <x v="3"/>
    <n v="43400000"/>
    <x v="4"/>
    <n v="120300"/>
    <n v="166400"/>
    <x v="2"/>
    <n v="133"/>
    <e v="#N/A"/>
    <x v="1"/>
  </r>
  <r>
    <x v="125"/>
    <x v="125"/>
    <x v="4"/>
    <n v="43100000"/>
    <x v="3"/>
    <n v="139500"/>
    <n v="242000"/>
    <x v="2"/>
    <n v="134"/>
    <e v="#N/A"/>
    <x v="1"/>
  </r>
  <r>
    <x v="147"/>
    <x v="145"/>
    <x v="3"/>
    <n v="42900000"/>
    <x v="1"/>
    <n v="456600"/>
    <n v="618700"/>
    <x v="2"/>
    <n v="135"/>
    <e v="#N/A"/>
    <x v="1"/>
  </r>
  <r>
    <x v="142"/>
    <x v="121"/>
    <x v="3"/>
    <n v="42800000"/>
    <x v="1"/>
    <n v="3600000"/>
    <n v="5600000"/>
    <x v="2"/>
    <n v="136"/>
    <e v="#N/A"/>
    <x v="1"/>
  </r>
  <r>
    <x v="120"/>
    <x v="120"/>
    <x v="2"/>
    <n v="42800000"/>
    <x v="1"/>
    <n v="137400"/>
    <n v="192700"/>
    <x v="2"/>
    <n v="137"/>
    <e v="#N/A"/>
    <x v="1"/>
  </r>
  <r>
    <x v="136"/>
    <x v="135"/>
    <x v="4"/>
    <n v="42600000"/>
    <x v="0"/>
    <n v="463900"/>
    <n v="528600"/>
    <x v="2"/>
    <n v="138"/>
    <e v="#N/A"/>
    <x v="1"/>
  </r>
  <r>
    <x v="134"/>
    <x v="133"/>
    <x v="3"/>
    <n v="42200000"/>
    <x v="1"/>
    <n v="222700"/>
    <n v="309700"/>
    <x v="2"/>
    <n v="139"/>
    <e v="#N/A"/>
    <x v="1"/>
  </r>
  <r>
    <x v="141"/>
    <x v="140"/>
    <x v="4"/>
    <n v="42100000"/>
    <x v="0"/>
    <n v="424400"/>
    <n v="522299.99999999994"/>
    <x v="2"/>
    <n v="140"/>
    <e v="#N/A"/>
    <x v="1"/>
  </r>
  <r>
    <x v="138"/>
    <x v="137"/>
    <x v="4"/>
    <n v="41200000"/>
    <x v="0"/>
    <n v="459900"/>
    <n v="561200"/>
    <x v="2"/>
    <n v="141"/>
    <e v="#N/A"/>
    <x v="1"/>
  </r>
  <r>
    <x v="140"/>
    <x v="139"/>
    <x v="4"/>
    <n v="41100000"/>
    <x v="0"/>
    <n v="247400"/>
    <n v="322000"/>
    <x v="2"/>
    <n v="142"/>
    <e v="#N/A"/>
    <x v="1"/>
  </r>
  <r>
    <x v="137"/>
    <x v="136"/>
    <x v="4"/>
    <n v="40900000"/>
    <x v="3"/>
    <n v="56300"/>
    <n v="85900"/>
    <x v="2"/>
    <n v="143"/>
    <e v="#N/A"/>
    <x v="1"/>
  </r>
  <r>
    <x v="135"/>
    <x v="134"/>
    <x v="4"/>
    <n v="40700000"/>
    <x v="3"/>
    <n v="554900"/>
    <n v="805300"/>
    <x v="2"/>
    <n v="144"/>
    <e v="#N/A"/>
    <x v="1"/>
  </r>
  <r>
    <x v="176"/>
    <x v="174"/>
    <x v="11"/>
    <n v="40400000"/>
    <x v="13"/>
    <n v="398900"/>
    <n v="541900"/>
    <x v="2"/>
    <n v="145"/>
    <e v="#N/A"/>
    <x v="1"/>
  </r>
  <r>
    <x v="145"/>
    <x v="143"/>
    <x v="3"/>
    <n v="40300000"/>
    <x v="1"/>
    <n v="114200"/>
    <n v="155400"/>
    <x v="2"/>
    <n v="146"/>
    <e v="#N/A"/>
    <x v="1"/>
  </r>
  <r>
    <x v="149"/>
    <x v="147"/>
    <x v="1"/>
    <n v="40300000"/>
    <x v="10"/>
    <n v="81000"/>
    <n v="113100"/>
    <x v="2"/>
    <n v="147"/>
    <e v="#N/A"/>
    <x v="1"/>
  </r>
  <r>
    <x v="271"/>
    <x v="275"/>
    <x v="16"/>
    <n v="40300000"/>
    <x v="1"/>
    <n v="50500"/>
    <n v="76100"/>
    <x v="2"/>
    <n v="148"/>
    <e v="#N/A"/>
    <x v="1"/>
  </r>
  <r>
    <x v="139"/>
    <x v="138"/>
    <x v="1"/>
    <n v="40200000"/>
    <x v="4"/>
    <n v="60000"/>
    <n v="87000"/>
    <x v="2"/>
    <n v="149"/>
    <e v="#N/A"/>
    <x v="1"/>
  </r>
  <r>
    <x v="133"/>
    <x v="250"/>
    <x v="4"/>
    <n v="40000000"/>
    <x v="1"/>
    <n v="481000"/>
    <n v="742200"/>
    <x v="2"/>
    <n v="150"/>
    <e v="#N/A"/>
    <x v="1"/>
  </r>
  <r>
    <x v="186"/>
    <x v="184"/>
    <x v="3"/>
    <n v="39500000"/>
    <x v="1"/>
    <n v="8800000"/>
    <n v="8800000"/>
    <x v="2"/>
    <n v="151"/>
    <e v="#N/A"/>
    <x v="1"/>
  </r>
  <r>
    <x v="184"/>
    <x v="182"/>
    <x v="3"/>
    <n v="39400000"/>
    <x v="14"/>
    <n v="7800000"/>
    <n v="7800000"/>
    <x v="2"/>
    <n v="152"/>
    <e v="#N/A"/>
    <x v="1"/>
  </r>
  <r>
    <x v="146"/>
    <x v="144"/>
    <x v="4"/>
    <n v="39400000"/>
    <x v="5"/>
    <n v="78500"/>
    <n v="93700"/>
    <x v="2"/>
    <n v="153"/>
    <e v="#N/A"/>
    <x v="1"/>
  </r>
  <r>
    <x v="154"/>
    <x v="152"/>
    <x v="7"/>
    <n v="39200000"/>
    <x v="3"/>
    <n v="708400"/>
    <n v="1100000"/>
    <x v="2"/>
    <n v="154"/>
    <e v="#N/A"/>
    <x v="1"/>
  </r>
  <r>
    <x v="150"/>
    <x v="148"/>
    <x v="6"/>
    <n v="39100000"/>
    <x v="0"/>
    <n v="1500000"/>
    <n v="2100000"/>
    <x v="2"/>
    <n v="155"/>
    <e v="#N/A"/>
    <x v="1"/>
  </r>
  <r>
    <x v="148"/>
    <x v="146"/>
    <x v="7"/>
    <n v="39100000"/>
    <x v="1"/>
    <n v="72000"/>
    <n v="94000"/>
    <x v="2"/>
    <n v="156"/>
    <e v="#N/A"/>
    <x v="1"/>
  </r>
  <r>
    <x v="158"/>
    <x v="156"/>
    <x v="4"/>
    <n v="38600000"/>
    <x v="1"/>
    <n v="258399.99999999997"/>
    <n v="338100"/>
    <x v="2"/>
    <n v="157"/>
    <e v="#N/A"/>
    <x v="1"/>
  </r>
  <r>
    <x v="163"/>
    <x v="161"/>
    <x v="4"/>
    <n v="38600000"/>
    <x v="0"/>
    <n v="282700"/>
    <n v="330300"/>
    <x v="2"/>
    <n v="158"/>
    <e v="#N/A"/>
    <x v="1"/>
  </r>
  <r>
    <x v="193"/>
    <x v="191"/>
    <x v="6"/>
    <n v="38300000"/>
    <x v="14"/>
    <n v="9900000"/>
    <n v="9900000"/>
    <x v="2"/>
    <n v="159"/>
    <s v="agustd"/>
    <x v="1"/>
  </r>
  <r>
    <x v="151"/>
    <x v="149"/>
    <x v="4"/>
    <n v="38300000"/>
    <x v="0"/>
    <n v="249500"/>
    <n v="279600"/>
    <x v="2"/>
    <n v="160"/>
    <e v="#N/A"/>
    <x v="1"/>
  </r>
  <r>
    <x v="196"/>
    <x v="194"/>
    <x v="6"/>
    <n v="37800000"/>
    <x v="14"/>
    <n v="5900000"/>
    <n v="5900000"/>
    <x v="2"/>
    <n v="161"/>
    <e v="#N/A"/>
    <x v="1"/>
  </r>
  <r>
    <x v="162"/>
    <x v="276"/>
    <x v="4"/>
    <n v="37700000"/>
    <x v="0"/>
    <n v="153500"/>
    <n v="177300"/>
    <x v="2"/>
    <n v="162"/>
    <e v="#N/A"/>
    <x v="1"/>
  </r>
  <r>
    <x v="155"/>
    <x v="153"/>
    <x v="1"/>
    <n v="37200000"/>
    <x v="3"/>
    <n v="44500"/>
    <n v="69100"/>
    <x v="2"/>
    <n v="163"/>
    <e v="#N/A"/>
    <x v="1"/>
  </r>
  <r>
    <x v="157"/>
    <x v="155"/>
    <x v="1"/>
    <n v="36600000"/>
    <x v="4"/>
    <n v="105100"/>
    <n v="169400"/>
    <x v="2"/>
    <n v="164"/>
    <e v="#N/A"/>
    <x v="1"/>
  </r>
  <r>
    <x v="182"/>
    <x v="180"/>
    <x v="3"/>
    <n v="36500000"/>
    <x v="1"/>
    <n v="628400"/>
    <n v="939200"/>
    <x v="2"/>
    <n v="165"/>
    <e v="#N/A"/>
    <x v="1"/>
  </r>
  <r>
    <x v="156"/>
    <x v="154"/>
    <x v="4"/>
    <n v="36500000"/>
    <x v="7"/>
    <n v="171400"/>
    <n v="221200"/>
    <x v="2"/>
    <n v="166"/>
    <e v="#N/A"/>
    <x v="1"/>
  </r>
  <r>
    <x v="178"/>
    <x v="176"/>
    <x v="1"/>
    <n v="36100000"/>
    <x v="1"/>
    <n v="130000"/>
    <n v="238100"/>
    <x v="2"/>
    <n v="167"/>
    <e v="#N/A"/>
    <x v="1"/>
  </r>
  <r>
    <x v="152"/>
    <x v="150"/>
    <x v="2"/>
    <n v="35900000"/>
    <x v="1"/>
    <n v="324600"/>
    <n v="423800"/>
    <x v="2"/>
    <n v="168"/>
    <e v="#N/A"/>
    <x v="1"/>
  </r>
  <r>
    <x v="160"/>
    <x v="158"/>
    <x v="3"/>
    <n v="35900000"/>
    <x v="6"/>
    <n v="179200"/>
    <n v="215000"/>
    <x v="2"/>
    <n v="169"/>
    <e v="#N/A"/>
    <x v="1"/>
  </r>
  <r>
    <x v="165"/>
    <x v="163"/>
    <x v="2"/>
    <n v="35800000"/>
    <x v="6"/>
    <n v="959200"/>
    <n v="1200000"/>
    <x v="2"/>
    <n v="170"/>
    <e v="#N/A"/>
    <x v="1"/>
  </r>
  <r>
    <x v="172"/>
    <x v="170"/>
    <x v="4"/>
    <n v="35700000"/>
    <x v="0"/>
    <n v="858000"/>
    <n v="971600"/>
    <x v="2"/>
    <n v="171"/>
    <e v="#N/A"/>
    <x v="1"/>
  </r>
  <r>
    <x v="166"/>
    <x v="164"/>
    <x v="4"/>
    <n v="35600000"/>
    <x v="0"/>
    <n v="263700"/>
    <n v="321300"/>
    <x v="2"/>
    <n v="172"/>
    <e v="#N/A"/>
    <x v="1"/>
  </r>
  <r>
    <x v="171"/>
    <x v="169"/>
    <x v="1"/>
    <n v="35600000"/>
    <x v="0"/>
    <n v="264200"/>
    <n v="316700"/>
    <x v="2"/>
    <n v="173"/>
    <e v="#N/A"/>
    <x v="1"/>
  </r>
  <r>
    <x v="174"/>
    <x v="172"/>
    <x v="1"/>
    <n v="35600000"/>
    <x v="5"/>
    <n v="125000"/>
    <n v="186900"/>
    <x v="2"/>
    <n v="174"/>
    <e v="#N/A"/>
    <x v="1"/>
  </r>
  <r>
    <x v="272"/>
    <x v="166"/>
    <x v="3"/>
    <n v="35500000"/>
    <x v="3"/>
    <n v="128000"/>
    <n v="161500"/>
    <x v="2"/>
    <n v="175"/>
    <e v="#N/A"/>
    <x v="1"/>
  </r>
  <r>
    <x v="159"/>
    <x v="157"/>
    <x v="9"/>
    <n v="35400000"/>
    <x v="1"/>
    <n v="191200"/>
    <n v="225100"/>
    <x v="2"/>
    <n v="176"/>
    <e v="#N/A"/>
    <x v="1"/>
  </r>
  <r>
    <x v="188"/>
    <x v="186"/>
    <x v="1"/>
    <n v="35100000"/>
    <x v="17"/>
    <n v="184000"/>
    <n v="249900"/>
    <x v="2"/>
    <n v="177"/>
    <e v="#N/A"/>
    <x v="1"/>
  </r>
  <r>
    <x v="188"/>
    <x v="186"/>
    <x v="1"/>
    <n v="35100000"/>
    <x v="17"/>
    <n v="184000"/>
    <n v="249900"/>
    <x v="2"/>
    <n v="178"/>
    <e v="#N/A"/>
    <x v="1"/>
  </r>
  <r>
    <x v="185"/>
    <x v="183"/>
    <x v="4"/>
    <n v="35000000"/>
    <x v="1"/>
    <n v="1500000"/>
    <n v="2300000"/>
    <x v="2"/>
    <n v="179"/>
    <e v="#N/A"/>
    <x v="1"/>
  </r>
  <r>
    <x v="170"/>
    <x v="168"/>
    <x v="3"/>
    <n v="34800000"/>
    <x v="6"/>
    <n v="216100"/>
    <n v="313300"/>
    <x v="2"/>
    <n v="180"/>
    <e v="#N/A"/>
    <x v="1"/>
  </r>
  <r>
    <x v="169"/>
    <x v="167"/>
    <x v="4"/>
    <n v="34800000"/>
    <x v="3"/>
    <n v="60700"/>
    <n v="80300"/>
    <x v="2"/>
    <n v="181"/>
    <e v="#N/A"/>
    <x v="1"/>
  </r>
  <r>
    <x v="180"/>
    <x v="178"/>
    <x v="4"/>
    <n v="34300000"/>
    <x v="1"/>
    <n v="140100"/>
    <n v="196400"/>
    <x v="2"/>
    <n v="182"/>
    <e v="#N/A"/>
    <x v="1"/>
  </r>
  <r>
    <x v="253"/>
    <x v="254"/>
    <x v="1"/>
    <n v="34300000"/>
    <x v="10"/>
    <n v="83000"/>
    <n v="112100"/>
    <x v="2"/>
    <n v="183"/>
    <e v="#N/A"/>
    <x v="1"/>
  </r>
  <r>
    <x v="189"/>
    <x v="187"/>
    <x v="1"/>
    <n v="34000000"/>
    <x v="17"/>
    <n v="61100"/>
    <n v="89600"/>
    <x v="2"/>
    <n v="184"/>
    <e v="#N/A"/>
    <x v="1"/>
  </r>
  <r>
    <x v="198"/>
    <x v="196"/>
    <x v="1"/>
    <n v="33700000"/>
    <x v="4"/>
    <n v="524200.00000000006"/>
    <n v="714000"/>
    <x v="2"/>
    <n v="185"/>
    <e v="#N/A"/>
    <x v="1"/>
  </r>
  <r>
    <x v="175"/>
    <x v="173"/>
    <x v="12"/>
    <n v="33700000"/>
    <x v="7"/>
    <n v="57200"/>
    <n v="74700"/>
    <x v="2"/>
    <n v="186"/>
    <e v="#N/A"/>
    <x v="1"/>
  </r>
  <r>
    <x v="173"/>
    <x v="171"/>
    <x v="1"/>
    <n v="33600000"/>
    <x v="15"/>
    <n v="168000"/>
    <n v="235800"/>
    <x v="2"/>
    <n v="187"/>
    <e v="#N/A"/>
    <x v="1"/>
  </r>
  <r>
    <x v="197"/>
    <x v="195"/>
    <x v="3"/>
    <n v="33500000"/>
    <x v="6"/>
    <n v="470300"/>
    <n v="566800"/>
    <x v="2"/>
    <n v="188"/>
    <e v="#N/A"/>
    <x v="1"/>
  </r>
  <r>
    <x v="187"/>
    <x v="185"/>
    <x v="2"/>
    <n v="33500000"/>
    <x v="0"/>
    <n v="80600"/>
    <n v="95300"/>
    <x v="2"/>
    <n v="189"/>
    <e v="#N/A"/>
    <x v="1"/>
  </r>
  <r>
    <x v="167"/>
    <x v="165"/>
    <x v="4"/>
    <n v="33400000"/>
    <x v="3"/>
    <n v="260800"/>
    <n v="414500"/>
    <x v="2"/>
    <n v="190"/>
    <e v="#N/A"/>
    <x v="1"/>
  </r>
  <r>
    <x v="181"/>
    <x v="179"/>
    <x v="3"/>
    <n v="33299999.999999996"/>
    <x v="16"/>
    <n v="72500"/>
    <n v="92700"/>
    <x v="2"/>
    <n v="191"/>
    <e v="#N/A"/>
    <x v="1"/>
  </r>
  <r>
    <x v="203"/>
    <x v="121"/>
    <x v="3"/>
    <n v="33200000.000000004"/>
    <x v="5"/>
    <n v="46800"/>
    <n v="73000"/>
    <x v="2"/>
    <n v="192"/>
    <e v="#N/A"/>
    <x v="1"/>
  </r>
  <r>
    <x v="208"/>
    <x v="204"/>
    <x v="4"/>
    <n v="33100000"/>
    <x v="0"/>
    <n v="1300000"/>
    <n v="1600000"/>
    <x v="2"/>
    <n v="193"/>
    <e v="#N/A"/>
    <x v="1"/>
  </r>
  <r>
    <x v="183"/>
    <x v="181"/>
    <x v="3"/>
    <n v="33100000"/>
    <x v="1"/>
    <n v="86100"/>
    <n v="122500"/>
    <x v="2"/>
    <n v="194"/>
    <e v="#N/A"/>
    <x v="1"/>
  </r>
  <r>
    <x v="194"/>
    <x v="192"/>
    <x v="3"/>
    <n v="32900000"/>
    <x v="0"/>
    <n v="166400"/>
    <n v="204500"/>
    <x v="2"/>
    <n v="195"/>
    <e v="#N/A"/>
    <x v="1"/>
  </r>
  <r>
    <x v="200"/>
    <x v="198"/>
    <x v="4"/>
    <n v="32700000.000000004"/>
    <x v="0"/>
    <n v="173000"/>
    <n v="200400"/>
    <x v="2"/>
    <n v="196"/>
    <e v="#N/A"/>
    <x v="1"/>
  </r>
  <r>
    <x v="210"/>
    <x v="206"/>
    <x v="7"/>
    <n v="32600000"/>
    <x v="3"/>
    <n v="70700"/>
    <n v="120800"/>
    <x v="2"/>
    <n v="197"/>
    <e v="#N/A"/>
    <x v="1"/>
  </r>
  <r>
    <x v="202"/>
    <x v="200"/>
    <x v="4"/>
    <n v="32500000"/>
    <x v="0"/>
    <n v="308500"/>
    <n v="375800"/>
    <x v="2"/>
    <n v="198"/>
    <e v="#N/A"/>
    <x v="1"/>
  </r>
  <r>
    <x v="201"/>
    <x v="199"/>
    <x v="3"/>
    <n v="32400000"/>
    <x v="1"/>
    <n v="588900"/>
    <n v="879500"/>
    <x v="2"/>
    <n v="199"/>
    <e v="#N/A"/>
    <x v="1"/>
  </r>
  <r>
    <x v="190"/>
    <x v="188"/>
    <x v="10"/>
    <n v="32400000"/>
    <x v="6"/>
    <n v="627100"/>
    <n v="828500"/>
    <x v="2"/>
    <n v="200"/>
    <e v="#N/A"/>
    <x v="1"/>
  </r>
  <r>
    <x v="191"/>
    <x v="189"/>
    <x v="12"/>
    <n v="32200000.000000004"/>
    <x v="0"/>
    <n v="83800"/>
    <n v="115600"/>
    <x v="2"/>
    <n v="201"/>
    <e v="#N/A"/>
    <x v="1"/>
  </r>
  <r>
    <x v="204"/>
    <x v="201"/>
    <x v="6"/>
    <n v="31900000"/>
    <x v="5"/>
    <n v="386500"/>
    <n v="472900"/>
    <x v="2"/>
    <n v="202"/>
    <e v="#N/A"/>
    <x v="1"/>
  </r>
  <r>
    <x v="192"/>
    <x v="190"/>
    <x v="10"/>
    <n v="31800000"/>
    <x v="1"/>
    <n v="249300"/>
    <n v="364500"/>
    <x v="2"/>
    <n v="203"/>
    <e v="#N/A"/>
    <x v="1"/>
  </r>
  <r>
    <x v="209"/>
    <x v="205"/>
    <x v="1"/>
    <n v="31800000"/>
    <x v="1"/>
    <n v="76600"/>
    <n v="137300"/>
    <x v="2"/>
    <n v="204"/>
    <e v="#N/A"/>
    <x v="1"/>
  </r>
  <r>
    <x v="273"/>
    <x v="277"/>
    <x v="1"/>
    <n v="31700000"/>
    <x v="3"/>
    <n v="141600"/>
    <n v="193100"/>
    <x v="2"/>
    <n v="205"/>
    <e v="#N/A"/>
    <x v="1"/>
  </r>
  <r>
    <x v="212"/>
    <x v="208"/>
    <x v="4"/>
    <n v="31200000"/>
    <x v="3"/>
    <n v="64099.999999999993"/>
    <n v="105200"/>
    <x v="2"/>
    <n v="206"/>
    <e v="#N/A"/>
    <x v="1"/>
  </r>
  <r>
    <x v="207"/>
    <x v="203"/>
    <x v="4"/>
    <n v="31100000"/>
    <x v="0"/>
    <n v="119600"/>
    <n v="138300"/>
    <x v="2"/>
    <n v="207"/>
    <e v="#N/A"/>
    <x v="1"/>
  </r>
  <r>
    <x v="274"/>
    <x v="278"/>
    <x v="3"/>
    <n v="31000000"/>
    <x v="1"/>
    <n v="134300"/>
    <n v="221200"/>
    <x v="2"/>
    <n v="208"/>
    <e v="#N/A"/>
    <x v="1"/>
  </r>
  <r>
    <x v="220"/>
    <x v="216"/>
    <x v="4"/>
    <n v="30700000"/>
    <x v="5"/>
    <n v="2600000"/>
    <n v="3400000"/>
    <x v="2"/>
    <n v="209"/>
    <e v="#N/A"/>
    <x v="1"/>
  </r>
  <r>
    <x v="214"/>
    <x v="210"/>
    <x v="3"/>
    <n v="30500000"/>
    <x v="1"/>
    <n v="1200000"/>
    <n v="1700000"/>
    <x v="2"/>
    <n v="210"/>
    <e v="#N/A"/>
    <x v="1"/>
  </r>
  <r>
    <x v="221"/>
    <x v="217"/>
    <x v="3"/>
    <n v="30500000"/>
    <x v="1"/>
    <n v="422700"/>
    <n v="556300"/>
    <x v="2"/>
    <n v="211"/>
    <e v="#N/A"/>
    <x v="1"/>
  </r>
  <r>
    <x v="205"/>
    <x v="121"/>
    <x v="4"/>
    <n v="30500000"/>
    <x v="1"/>
    <n v="338100"/>
    <n v="384400"/>
    <x v="2"/>
    <n v="212"/>
    <e v="#N/A"/>
    <x v="1"/>
  </r>
  <r>
    <x v="223"/>
    <x v="219"/>
    <x v="4"/>
    <n v="30400000"/>
    <x v="0"/>
    <n v="863300"/>
    <n v="1100000"/>
    <x v="2"/>
    <n v="213"/>
    <e v="#N/A"/>
    <x v="1"/>
  </r>
  <r>
    <x v="225"/>
    <x v="221"/>
    <x v="3"/>
    <n v="30300000"/>
    <x v="3"/>
    <n v="205600"/>
    <n v="325900"/>
    <x v="2"/>
    <n v="214"/>
    <e v="#N/A"/>
    <x v="1"/>
  </r>
  <r>
    <x v="224"/>
    <x v="220"/>
    <x v="4"/>
    <n v="30300000"/>
    <x v="6"/>
    <n v="214900"/>
    <n v="306100"/>
    <x v="2"/>
    <n v="215"/>
    <e v="#N/A"/>
    <x v="1"/>
  </r>
  <r>
    <x v="237"/>
    <x v="233"/>
    <x v="3"/>
    <n v="30200000"/>
    <x v="5"/>
    <n v="3200000"/>
    <n v="3900000"/>
    <x v="2"/>
    <n v="216"/>
    <e v="#N/A"/>
    <x v="1"/>
  </r>
  <r>
    <x v="239"/>
    <x v="235"/>
    <x v="3"/>
    <n v="30000000"/>
    <x v="18"/>
    <n v="1200000"/>
    <n v="1400000"/>
    <x v="2"/>
    <n v="217"/>
    <e v="#N/A"/>
    <x v="1"/>
  </r>
  <r>
    <x v="235"/>
    <x v="231"/>
    <x v="1"/>
    <n v="29800000"/>
    <x v="3"/>
    <n v="564500"/>
    <n v="810500"/>
    <x v="2"/>
    <n v="218"/>
    <e v="#N/A"/>
    <x v="1"/>
  </r>
  <r>
    <x v="226"/>
    <x v="222"/>
    <x v="3"/>
    <n v="29800000"/>
    <x v="1"/>
    <n v="451400"/>
    <n v="788200"/>
    <x v="2"/>
    <n v="219"/>
    <e v="#N/A"/>
    <x v="1"/>
  </r>
  <r>
    <x v="215"/>
    <x v="211"/>
    <x v="3"/>
    <n v="29800000"/>
    <x v="2"/>
    <n v="82300"/>
    <n v="114900"/>
    <x v="2"/>
    <n v="220"/>
    <e v="#N/A"/>
    <x v="1"/>
  </r>
  <r>
    <x v="217"/>
    <x v="213"/>
    <x v="2"/>
    <n v="29600000"/>
    <x v="1"/>
    <n v="629900"/>
    <n v="1000000"/>
    <x v="2"/>
    <n v="221"/>
    <e v="#N/A"/>
    <x v="1"/>
  </r>
  <r>
    <x v="255"/>
    <x v="212"/>
    <x v="3"/>
    <n v="29500000"/>
    <x v="1"/>
    <n v="267100"/>
    <n v="385900"/>
    <x v="2"/>
    <n v="222"/>
    <s v="marshmello"/>
    <x v="1"/>
  </r>
  <r>
    <x v="266"/>
    <x v="267"/>
    <x v="1"/>
    <n v="29400000"/>
    <x v="19"/>
    <n v="844400"/>
    <n v="1100000"/>
    <x v="2"/>
    <n v="223"/>
    <e v="#N/A"/>
    <x v="1"/>
  </r>
  <r>
    <x v="230"/>
    <x v="226"/>
    <x v="3"/>
    <n v="29400000"/>
    <x v="4"/>
    <n v="239800"/>
    <n v="366500"/>
    <x v="2"/>
    <n v="224"/>
    <e v="#N/A"/>
    <x v="1"/>
  </r>
  <r>
    <x v="227"/>
    <x v="223"/>
    <x v="4"/>
    <n v="29400000"/>
    <x v="0"/>
    <n v="96600"/>
    <n v="117300"/>
    <x v="2"/>
    <n v="225"/>
    <e v="#N/A"/>
    <x v="1"/>
  </r>
  <r>
    <x v="218"/>
    <x v="214"/>
    <x v="4"/>
    <n v="29200000"/>
    <x v="6"/>
    <n v="1700000"/>
    <n v="2500000"/>
    <x v="2"/>
    <n v="226"/>
    <e v="#N/A"/>
    <x v="1"/>
  </r>
  <r>
    <x v="257"/>
    <x v="257"/>
    <x v="1"/>
    <n v="29100000"/>
    <x v="0"/>
    <n v="55700"/>
    <n v="84100"/>
    <x v="2"/>
    <n v="227"/>
    <e v="#N/A"/>
    <x v="1"/>
  </r>
  <r>
    <x v="275"/>
    <x v="279"/>
    <x v="3"/>
    <n v="29000000"/>
    <x v="5"/>
    <n v="71300"/>
    <n v="118400"/>
    <x v="2"/>
    <n v="228"/>
    <e v="#N/A"/>
    <x v="1"/>
  </r>
  <r>
    <x v="238"/>
    <x v="234"/>
    <x v="4"/>
    <n v="28900000"/>
    <x v="13"/>
    <n v="2100000"/>
    <n v="2700000"/>
    <x v="2"/>
    <n v="229"/>
    <e v="#N/A"/>
    <x v="1"/>
  </r>
  <r>
    <x v="222"/>
    <x v="218"/>
    <x v="13"/>
    <n v="28900000"/>
    <x v="1"/>
    <n v="107300"/>
    <n v="131400"/>
    <x v="2"/>
    <n v="230"/>
    <e v="#N/A"/>
    <x v="1"/>
  </r>
  <r>
    <x v="219"/>
    <x v="215"/>
    <x v="4"/>
    <n v="28700000"/>
    <x v="3"/>
    <n v="359900"/>
    <n v="532300"/>
    <x v="2"/>
    <n v="231"/>
    <e v="#N/A"/>
    <x v="1"/>
  </r>
  <r>
    <x v="256"/>
    <x v="256"/>
    <x v="1"/>
    <n v="28400000"/>
    <x v="1"/>
    <n v="51800"/>
    <n v="90800"/>
    <x v="2"/>
    <n v="232"/>
    <e v="#N/A"/>
    <x v="1"/>
  </r>
  <r>
    <x v="244"/>
    <x v="239"/>
    <x v="2"/>
    <n v="28300000"/>
    <x v="0"/>
    <n v="322900"/>
    <n v="411800"/>
    <x v="2"/>
    <n v="233"/>
    <e v="#N/A"/>
    <x v="1"/>
  </r>
  <r>
    <x v="233"/>
    <x v="229"/>
    <x v="4"/>
    <n v="28300000"/>
    <x v="1"/>
    <n v="124400"/>
    <n v="149200"/>
    <x v="2"/>
    <n v="234"/>
    <e v="#N/A"/>
    <x v="1"/>
  </r>
  <r>
    <x v="234"/>
    <x v="230"/>
    <x v="3"/>
    <n v="28300000"/>
    <x v="3"/>
    <n v="96500"/>
    <n v="140400"/>
    <x v="2"/>
    <n v="235"/>
    <e v="#N/A"/>
    <x v="1"/>
  </r>
  <r>
    <x v="236"/>
    <x v="232"/>
    <x v="14"/>
    <n v="28100000"/>
    <x v="0"/>
    <n v="88200"/>
    <n v="118800"/>
    <x v="2"/>
    <n v="236"/>
    <e v="#N/A"/>
    <x v="1"/>
  </r>
  <r>
    <x v="276"/>
    <x v="280"/>
    <x v="3"/>
    <n v="28000000"/>
    <x v="3"/>
    <n v="65600"/>
    <n v="91800"/>
    <x v="2"/>
    <n v="237"/>
    <e v="#N/A"/>
    <x v="1"/>
  </r>
  <r>
    <x v="265"/>
    <x v="266"/>
    <x v="3"/>
    <n v="27800000"/>
    <x v="0"/>
    <n v="2500000"/>
    <n v="3100000"/>
    <x v="2"/>
    <n v="238"/>
    <e v="#N/A"/>
    <x v="1"/>
  </r>
  <r>
    <x v="246"/>
    <x v="241"/>
    <x v="15"/>
    <n v="27800000"/>
    <x v="9"/>
    <n v="189800"/>
    <n v="315200"/>
    <x v="2"/>
    <n v="239"/>
    <e v="#N/A"/>
    <x v="1"/>
  </r>
  <r>
    <x v="246"/>
    <x v="241"/>
    <x v="15"/>
    <n v="27800000"/>
    <x v="9"/>
    <n v="189800"/>
    <n v="315200"/>
    <x v="2"/>
    <n v="240"/>
    <e v="#N/A"/>
    <x v="1"/>
  </r>
  <r>
    <x v="241"/>
    <x v="237"/>
    <x v="3"/>
    <n v="27800000"/>
    <x v="3"/>
    <n v="188800"/>
    <n v="241500"/>
    <x v="2"/>
    <n v="241"/>
    <e v="#N/A"/>
    <x v="1"/>
  </r>
  <r>
    <x v="232"/>
    <x v="228"/>
    <x v="4"/>
    <n v="27700000"/>
    <x v="0"/>
    <n v="605500"/>
    <n v="968500"/>
    <x v="2"/>
    <n v="242"/>
    <e v="#N/A"/>
    <x v="1"/>
  </r>
  <r>
    <x v="240"/>
    <x v="236"/>
    <x v="3"/>
    <n v="27700000"/>
    <x v="3"/>
    <n v="631400"/>
    <n v="775400"/>
    <x v="2"/>
    <n v="243"/>
    <e v="#N/A"/>
    <x v="1"/>
  </r>
  <r>
    <x v="264"/>
    <x v="265"/>
    <x v="3"/>
    <n v="27600000"/>
    <x v="14"/>
    <n v="3200000"/>
    <n v="3800000"/>
    <x v="2"/>
    <n v="244"/>
    <e v="#N/A"/>
    <x v="1"/>
  </r>
  <r>
    <x v="277"/>
    <x v="281"/>
    <x v="4"/>
    <n v="27600000"/>
    <x v="0"/>
    <n v="1900000"/>
    <n v="2500000"/>
    <x v="2"/>
    <n v="245"/>
    <e v="#N/A"/>
    <x v="1"/>
  </r>
  <r>
    <x v="278"/>
    <x v="282"/>
    <x v="4"/>
    <n v="27500000"/>
    <x v="3"/>
    <n v="2800000"/>
    <n v="3700000"/>
    <x v="2"/>
    <n v="246"/>
    <e v="#N/A"/>
    <x v="1"/>
  </r>
  <r>
    <x v="259"/>
    <x v="259"/>
    <x v="3"/>
    <n v="27500000"/>
    <x v="2"/>
    <n v="146100"/>
    <n v="231800"/>
    <x v="2"/>
    <n v="247"/>
    <e v="#N/A"/>
    <x v="1"/>
  </r>
  <r>
    <x v="261"/>
    <x v="261"/>
    <x v="6"/>
    <n v="27500000"/>
    <x v="1"/>
    <n v="64099.999999999993"/>
    <n v="96900"/>
    <x v="2"/>
    <n v="248"/>
    <e v="#N/A"/>
    <x v="1"/>
  </r>
  <r>
    <x v="262"/>
    <x v="263"/>
    <x v="6"/>
    <n v="27400000"/>
    <x v="0"/>
    <n v="395000"/>
    <n v="514000"/>
    <x v="2"/>
    <n v="249"/>
    <e v="#N/A"/>
    <x v="1"/>
  </r>
  <r>
    <x v="267"/>
    <x v="268"/>
    <x v="1"/>
    <n v="27200000"/>
    <x v="4"/>
    <n v="127900"/>
    <n v="214500"/>
    <x v="2"/>
    <n v="250"/>
    <e v="#N/A"/>
    <x v="1"/>
  </r>
  <r>
    <x v="0"/>
    <x v="0"/>
    <x v="0"/>
    <n v="549300000"/>
    <x v="0"/>
    <n v="288500"/>
    <n v="360400"/>
    <x v="3"/>
    <n v="1"/>
    <e v="#N/A"/>
    <x v="0"/>
  </r>
  <r>
    <x v="1"/>
    <x v="1"/>
    <x v="1"/>
    <n v="483100000"/>
    <x v="0"/>
    <n v="4500000"/>
    <n v="5600000"/>
    <x v="3"/>
    <n v="2"/>
    <e v="#N/A"/>
    <x v="0"/>
  </r>
  <r>
    <x v="2"/>
    <x v="2"/>
    <x v="2"/>
    <n v="370000000"/>
    <x v="1"/>
    <n v="2800000"/>
    <n v="4400000"/>
    <x v="3"/>
    <n v="3"/>
    <e v="#N/A"/>
    <x v="0"/>
  </r>
  <r>
    <x v="3"/>
    <x v="3"/>
    <x v="1"/>
    <n v="357800000"/>
    <x v="5"/>
    <n v="3200000"/>
    <n v="4099999.9999999995"/>
    <x v="3"/>
    <n v="4"/>
    <e v="#N/A"/>
    <x v="0"/>
  </r>
  <r>
    <x v="4"/>
    <x v="4"/>
    <x v="3"/>
    <n v="347600000"/>
    <x v="1"/>
    <n v="1800000"/>
    <n v="2300000"/>
    <x v="3"/>
    <n v="5"/>
    <e v="#N/A"/>
    <x v="0"/>
  </r>
  <r>
    <x v="5"/>
    <x v="271"/>
    <x v="4"/>
    <n v="338100000"/>
    <x v="0"/>
    <n v="360200"/>
    <n v="462400"/>
    <x v="3"/>
    <n v="6"/>
    <e v="#N/A"/>
    <x v="0"/>
  </r>
  <r>
    <x v="6"/>
    <x v="6"/>
    <x v="3"/>
    <n v="331600000"/>
    <x v="1"/>
    <n v="2900000"/>
    <n v="4000000"/>
    <x v="3"/>
    <n v="7"/>
    <e v="#N/A"/>
    <x v="0"/>
  </r>
  <r>
    <x v="7"/>
    <x v="7"/>
    <x v="2"/>
    <n v="330300000"/>
    <x v="1"/>
    <n v="573100"/>
    <n v="807000"/>
    <x v="3"/>
    <n v="8"/>
    <e v="#N/A"/>
    <x v="0"/>
  </r>
  <r>
    <x v="8"/>
    <x v="8"/>
    <x v="3"/>
    <n v="275700000"/>
    <x v="1"/>
    <n v="1500000"/>
    <n v="2200000"/>
    <x v="3"/>
    <n v="9"/>
    <e v="#N/A"/>
    <x v="0"/>
  </r>
  <r>
    <x v="9"/>
    <x v="9"/>
    <x v="2"/>
    <n v="272000000"/>
    <x v="1"/>
    <n v="394800"/>
    <n v="489700"/>
    <x v="3"/>
    <n v="10"/>
    <e v="#N/A"/>
    <x v="0"/>
  </r>
  <r>
    <x v="10"/>
    <x v="10"/>
    <x v="3"/>
    <n v="258200000"/>
    <x v="3"/>
    <n v="1400000"/>
    <n v="1900000"/>
    <x v="3"/>
    <n v="11"/>
    <e v="#N/A"/>
    <x v="1"/>
  </r>
  <r>
    <x v="11"/>
    <x v="11"/>
    <x v="2"/>
    <n v="258200000"/>
    <x v="1"/>
    <n v="926400"/>
    <n v="1500000"/>
    <x v="3"/>
    <n v="12"/>
    <e v="#N/A"/>
    <x v="1"/>
  </r>
  <r>
    <x v="12"/>
    <x v="12"/>
    <x v="5"/>
    <n v="239500000"/>
    <x v="1"/>
    <n v="135800"/>
    <n v="172900"/>
    <x v="3"/>
    <n v="13"/>
    <e v="#N/A"/>
    <x v="1"/>
  </r>
  <r>
    <x v="13"/>
    <x v="13"/>
    <x v="2"/>
    <n v="238500000"/>
    <x v="1"/>
    <n v="109500"/>
    <n v="142200"/>
    <x v="3"/>
    <n v="14"/>
    <e v="#N/A"/>
    <x v="1"/>
  </r>
  <r>
    <x v="14"/>
    <x v="14"/>
    <x v="3"/>
    <n v="224900000"/>
    <x v="3"/>
    <n v="2100000"/>
    <n v="2800000"/>
    <x v="3"/>
    <n v="15"/>
    <e v="#N/A"/>
    <x v="1"/>
  </r>
  <r>
    <x v="15"/>
    <x v="15"/>
    <x v="4"/>
    <n v="221600000"/>
    <x v="1"/>
    <n v="796100"/>
    <n v="1000000"/>
    <x v="3"/>
    <n v="16"/>
    <e v="#N/A"/>
    <x v="1"/>
  </r>
  <r>
    <x v="16"/>
    <x v="16"/>
    <x v="1"/>
    <n v="215000000"/>
    <x v="0"/>
    <n v="3600000"/>
    <n v="4099999.9999999995"/>
    <x v="3"/>
    <n v="17"/>
    <e v="#N/A"/>
    <x v="1"/>
  </r>
  <r>
    <x v="17"/>
    <x v="17"/>
    <x v="3"/>
    <n v="200900000"/>
    <x v="1"/>
    <n v="252500"/>
    <n v="398800"/>
    <x v="3"/>
    <n v="18"/>
    <e v="#N/A"/>
    <x v="1"/>
  </r>
  <r>
    <x v="19"/>
    <x v="272"/>
    <x v="6"/>
    <n v="197600000"/>
    <x v="1"/>
    <n v="668300"/>
    <n v="958100"/>
    <x v="3"/>
    <n v="19"/>
    <e v="#N/A"/>
    <x v="1"/>
  </r>
  <r>
    <x v="18"/>
    <x v="18"/>
    <x v="1"/>
    <n v="178700000"/>
    <x v="3"/>
    <n v="1500000"/>
    <n v="2200000"/>
    <x v="3"/>
    <n v="20"/>
    <e v="#N/A"/>
    <x v="1"/>
  </r>
  <r>
    <x v="21"/>
    <x v="21"/>
    <x v="3"/>
    <n v="172700000"/>
    <x v="3"/>
    <n v="106500"/>
    <n v="137700"/>
    <x v="3"/>
    <n v="21"/>
    <e v="#N/A"/>
    <x v="1"/>
  </r>
  <r>
    <x v="22"/>
    <x v="22"/>
    <x v="4"/>
    <n v="152500000"/>
    <x v="1"/>
    <n v="68900"/>
    <n v="87300"/>
    <x v="3"/>
    <n v="22"/>
    <e v="#N/A"/>
    <x v="1"/>
  </r>
  <r>
    <x v="23"/>
    <x v="23"/>
    <x v="4"/>
    <n v="152200000"/>
    <x v="1"/>
    <n v="4800000"/>
    <n v="6500000"/>
    <x v="3"/>
    <n v="23"/>
    <e v="#N/A"/>
    <x v="1"/>
  </r>
  <r>
    <x v="25"/>
    <x v="25"/>
    <x v="3"/>
    <n v="140800000"/>
    <x v="1"/>
    <n v="1300000"/>
    <n v="1900000"/>
    <x v="3"/>
    <n v="24"/>
    <e v="#N/A"/>
    <x v="1"/>
  </r>
  <r>
    <x v="24"/>
    <x v="24"/>
    <x v="3"/>
    <n v="139500000"/>
    <x v="1"/>
    <n v="318000"/>
    <n v="411900"/>
    <x v="3"/>
    <n v="25"/>
    <e v="#N/A"/>
    <x v="1"/>
  </r>
  <r>
    <x v="28"/>
    <x v="28"/>
    <x v="1"/>
    <n v="133000000"/>
    <x v="1"/>
    <n v="623600"/>
    <n v="1100000"/>
    <x v="3"/>
    <n v="26"/>
    <e v="#N/A"/>
    <x v="1"/>
  </r>
  <r>
    <x v="29"/>
    <x v="29"/>
    <x v="1"/>
    <n v="125200000"/>
    <x v="4"/>
    <n v="518700.00000000006"/>
    <n v="720800"/>
    <x v="3"/>
    <n v="27"/>
    <e v="#N/A"/>
    <x v="1"/>
  </r>
  <r>
    <x v="27"/>
    <x v="27"/>
    <x v="7"/>
    <n v="124400000"/>
    <x v="1"/>
    <n v="33400"/>
    <n v="40200"/>
    <x v="3"/>
    <n v="28"/>
    <e v="#N/A"/>
    <x v="1"/>
  </r>
  <r>
    <x v="249"/>
    <x v="245"/>
    <x v="3"/>
    <n v="121100000"/>
    <x v="1"/>
    <n v="854200"/>
    <n v="1400000"/>
    <x v="3"/>
    <n v="29"/>
    <e v="#N/A"/>
    <x v="1"/>
  </r>
  <r>
    <x v="31"/>
    <x v="31"/>
    <x v="3"/>
    <n v="118800000"/>
    <x v="1"/>
    <n v="88500"/>
    <n v="137900"/>
    <x v="3"/>
    <n v="30"/>
    <e v="#N/A"/>
    <x v="1"/>
  </r>
  <r>
    <x v="30"/>
    <x v="30"/>
    <x v="1"/>
    <n v="112300000"/>
    <x v="5"/>
    <n v="417500"/>
    <n v="636600"/>
    <x v="3"/>
    <n v="31"/>
    <e v="#N/A"/>
    <x v="1"/>
  </r>
  <r>
    <x v="32"/>
    <x v="32"/>
    <x v="3"/>
    <n v="106300000"/>
    <x v="1"/>
    <n v="3800000"/>
    <n v="5000000"/>
    <x v="3"/>
    <n v="32"/>
    <e v="#N/A"/>
    <x v="1"/>
  </r>
  <r>
    <x v="33"/>
    <x v="33"/>
    <x v="1"/>
    <n v="98300000"/>
    <x v="3"/>
    <n v="267000"/>
    <n v="363700"/>
    <x v="3"/>
    <n v="33"/>
    <e v="#N/A"/>
    <x v="1"/>
  </r>
  <r>
    <x v="34"/>
    <x v="34"/>
    <x v="3"/>
    <n v="87000000"/>
    <x v="1"/>
    <n v="1100000"/>
    <n v="1400000"/>
    <x v="3"/>
    <n v="34"/>
    <e v="#N/A"/>
    <x v="1"/>
  </r>
  <r>
    <x v="36"/>
    <x v="36"/>
    <x v="4"/>
    <n v="86700000"/>
    <x v="1"/>
    <n v="520700.00000000006"/>
    <n v="673100"/>
    <x v="3"/>
    <n v="35"/>
    <e v="#N/A"/>
    <x v="1"/>
  </r>
  <r>
    <x v="39"/>
    <x v="39"/>
    <x v="8"/>
    <n v="82900000"/>
    <x v="0"/>
    <n v="1100000"/>
    <n v="1300000"/>
    <x v="3"/>
    <n v="36"/>
    <e v="#N/A"/>
    <x v="1"/>
  </r>
  <r>
    <x v="35"/>
    <x v="35"/>
    <x v="4"/>
    <n v="82900000"/>
    <x v="3"/>
    <n v="377100"/>
    <n v="488200"/>
    <x v="3"/>
    <n v="37"/>
    <e v="#N/A"/>
    <x v="1"/>
  </r>
  <r>
    <x v="37"/>
    <x v="37"/>
    <x v="3"/>
    <n v="82500000"/>
    <x v="5"/>
    <n v="6700000"/>
    <n v="7800000"/>
    <x v="3"/>
    <n v="38"/>
    <e v="#N/A"/>
    <x v="1"/>
  </r>
  <r>
    <x v="38"/>
    <x v="38"/>
    <x v="4"/>
    <n v="82300000"/>
    <x v="0"/>
    <n v="409100"/>
    <n v="497300"/>
    <x v="3"/>
    <n v="39"/>
    <e v="#N/A"/>
    <x v="1"/>
  </r>
  <r>
    <x v="40"/>
    <x v="40"/>
    <x v="1"/>
    <n v="79800000"/>
    <x v="0"/>
    <n v="2700000"/>
    <n v="3700000"/>
    <x v="3"/>
    <n v="40"/>
    <e v="#N/A"/>
    <x v="1"/>
  </r>
  <r>
    <x v="44"/>
    <x v="44"/>
    <x v="6"/>
    <n v="76400000"/>
    <x v="1"/>
    <n v="24900"/>
    <n v="35500"/>
    <x v="3"/>
    <n v="41"/>
    <e v="#N/A"/>
    <x v="1"/>
  </r>
  <r>
    <x v="43"/>
    <x v="43"/>
    <x v="3"/>
    <n v="76200000"/>
    <x v="0"/>
    <n v="250800"/>
    <n v="343300"/>
    <x v="3"/>
    <n v="42"/>
    <e v="#N/A"/>
    <x v="1"/>
  </r>
  <r>
    <x v="41"/>
    <x v="41"/>
    <x v="2"/>
    <n v="75700000"/>
    <x v="1"/>
    <n v="544900"/>
    <n v="800400"/>
    <x v="3"/>
    <n v="43"/>
    <e v="#N/A"/>
    <x v="1"/>
  </r>
  <r>
    <x v="42"/>
    <x v="42"/>
    <x v="1"/>
    <n v="75300000"/>
    <x v="0"/>
    <n v="281400"/>
    <n v="361200"/>
    <x v="3"/>
    <n v="44"/>
    <e v="#N/A"/>
    <x v="1"/>
  </r>
  <r>
    <x v="45"/>
    <x v="45"/>
    <x v="4"/>
    <n v="74900000"/>
    <x v="0"/>
    <n v="1100000"/>
    <n v="1300000"/>
    <x v="3"/>
    <n v="45"/>
    <e v="#N/A"/>
    <x v="1"/>
  </r>
  <r>
    <x v="45"/>
    <x v="45"/>
    <x v="4"/>
    <n v="74900000"/>
    <x v="0"/>
    <n v="1100000"/>
    <n v="1300000"/>
    <x v="3"/>
    <n v="46"/>
    <e v="#N/A"/>
    <x v="1"/>
  </r>
  <r>
    <x v="46"/>
    <x v="46"/>
    <x v="1"/>
    <n v="72600000"/>
    <x v="8"/>
    <n v="975000"/>
    <n v="1400000"/>
    <x v="3"/>
    <n v="47"/>
    <e v="#N/A"/>
    <x v="1"/>
  </r>
  <r>
    <x v="47"/>
    <x v="47"/>
    <x v="3"/>
    <n v="71100000"/>
    <x v="0"/>
    <n v="460200"/>
    <n v="536900"/>
    <x v="3"/>
    <n v="48"/>
    <e v="#N/A"/>
    <x v="1"/>
  </r>
  <r>
    <x v="50"/>
    <x v="50"/>
    <x v="1"/>
    <n v="70900000"/>
    <x v="1"/>
    <n v="62200"/>
    <n v="100900"/>
    <x v="3"/>
    <n v="49"/>
    <e v="#N/A"/>
    <x v="1"/>
  </r>
  <r>
    <x v="53"/>
    <x v="53"/>
    <x v="3"/>
    <n v="70100000"/>
    <x v="5"/>
    <n v="4200000"/>
    <n v="5000000"/>
    <x v="3"/>
    <n v="50"/>
    <e v="#N/A"/>
    <x v="1"/>
  </r>
  <r>
    <x v="48"/>
    <x v="48"/>
    <x v="3"/>
    <n v="70000000"/>
    <x v="3"/>
    <n v="1200000"/>
    <n v="1800000"/>
    <x v="3"/>
    <n v="51"/>
    <e v="#N/A"/>
    <x v="1"/>
  </r>
  <r>
    <x v="58"/>
    <x v="58"/>
    <x v="4"/>
    <n v="70000000"/>
    <x v="0"/>
    <n v="662300"/>
    <n v="820100"/>
    <x v="3"/>
    <n v="52"/>
    <e v="#N/A"/>
    <x v="1"/>
  </r>
  <r>
    <x v="49"/>
    <x v="49"/>
    <x v="9"/>
    <n v="69900000"/>
    <x v="0"/>
    <n v="1800000"/>
    <n v="2000000"/>
    <x v="3"/>
    <n v="53"/>
    <e v="#N/A"/>
    <x v="1"/>
  </r>
  <r>
    <x v="51"/>
    <x v="51"/>
    <x v="4"/>
    <n v="69100000"/>
    <x v="0"/>
    <n v="285700"/>
    <n v="372700"/>
    <x v="3"/>
    <n v="54"/>
    <e v="#N/A"/>
    <x v="1"/>
  </r>
  <r>
    <x v="52"/>
    <x v="52"/>
    <x v="1"/>
    <n v="68000000"/>
    <x v="3"/>
    <n v="236900"/>
    <n v="412100"/>
    <x v="3"/>
    <n v="55"/>
    <e v="#N/A"/>
    <x v="1"/>
  </r>
  <r>
    <x v="59"/>
    <x v="59"/>
    <x v="3"/>
    <n v="67800000"/>
    <x v="5"/>
    <n v="2500000"/>
    <n v="2800000"/>
    <x v="3"/>
    <n v="56"/>
    <e v="#N/A"/>
    <x v="1"/>
  </r>
  <r>
    <x v="55"/>
    <x v="55"/>
    <x v="4"/>
    <n v="67300000"/>
    <x v="0"/>
    <n v="1400000"/>
    <n v="1600000"/>
    <x v="3"/>
    <n v="57"/>
    <e v="#N/A"/>
    <x v="1"/>
  </r>
  <r>
    <x v="270"/>
    <x v="273"/>
    <x v="4"/>
    <n v="67300000"/>
    <x v="1"/>
    <n v="177200"/>
    <n v="241800"/>
    <x v="3"/>
    <n v="58"/>
    <e v="#N/A"/>
    <x v="1"/>
  </r>
  <r>
    <x v="56"/>
    <x v="56"/>
    <x v="4"/>
    <n v="66500000"/>
    <x v="1"/>
    <n v="80900"/>
    <n v="96000"/>
    <x v="3"/>
    <n v="59"/>
    <e v="#N/A"/>
    <x v="1"/>
  </r>
  <r>
    <x v="54"/>
    <x v="54"/>
    <x v="3"/>
    <n v="65800000"/>
    <x v="1"/>
    <n v="158700"/>
    <n v="212100"/>
    <x v="3"/>
    <n v="60"/>
    <e v="#N/A"/>
    <x v="1"/>
  </r>
  <r>
    <x v="63"/>
    <x v="63"/>
    <x v="3"/>
    <n v="65300000"/>
    <x v="3"/>
    <n v="538900"/>
    <n v="732700"/>
    <x v="3"/>
    <n v="61"/>
    <e v="#N/A"/>
    <x v="1"/>
  </r>
  <r>
    <x v="66"/>
    <x v="66"/>
    <x v="3"/>
    <n v="64500000"/>
    <x v="5"/>
    <n v="4600000"/>
    <n v="5300000"/>
    <x v="3"/>
    <n v="62"/>
    <e v="#N/A"/>
    <x v="1"/>
  </r>
  <r>
    <x v="64"/>
    <x v="64"/>
    <x v="7"/>
    <n v="64300000"/>
    <x v="5"/>
    <n v="83600"/>
    <n v="122100"/>
    <x v="3"/>
    <n v="63"/>
    <e v="#N/A"/>
    <x v="1"/>
  </r>
  <r>
    <x v="57"/>
    <x v="57"/>
    <x v="4"/>
    <n v="63500000"/>
    <x v="1"/>
    <n v="926600"/>
    <n v="1100000"/>
    <x v="3"/>
    <n v="64"/>
    <e v="#N/A"/>
    <x v="1"/>
  </r>
  <r>
    <x v="61"/>
    <x v="61"/>
    <x v="4"/>
    <n v="63300000"/>
    <x v="0"/>
    <n v="281500"/>
    <n v="334600"/>
    <x v="3"/>
    <n v="65"/>
    <e v="#N/A"/>
    <x v="1"/>
  </r>
  <r>
    <x v="62"/>
    <x v="62"/>
    <x v="3"/>
    <n v="63300000"/>
    <x v="3"/>
    <n v="173300"/>
    <n v="324600"/>
    <x v="3"/>
    <n v="66"/>
    <e v="#N/A"/>
    <x v="1"/>
  </r>
  <r>
    <x v="71"/>
    <x v="71"/>
    <x v="3"/>
    <n v="63200000"/>
    <x v="5"/>
    <n v="3300000"/>
    <n v="3800000"/>
    <x v="3"/>
    <n v="67"/>
    <e v="#N/A"/>
    <x v="1"/>
  </r>
  <r>
    <x v="60"/>
    <x v="60"/>
    <x v="3"/>
    <n v="62900000"/>
    <x v="9"/>
    <n v="577900"/>
    <n v="890400"/>
    <x v="3"/>
    <n v="68"/>
    <e v="#N/A"/>
    <x v="1"/>
  </r>
  <r>
    <x v="68"/>
    <x v="68"/>
    <x v="1"/>
    <n v="62700000"/>
    <x v="3"/>
    <n v="107500"/>
    <n v="179500"/>
    <x v="3"/>
    <n v="69"/>
    <e v="#N/A"/>
    <x v="1"/>
  </r>
  <r>
    <x v="72"/>
    <x v="72"/>
    <x v="1"/>
    <n v="60700000"/>
    <x v="10"/>
    <n v="251400"/>
    <n v="402200"/>
    <x v="3"/>
    <n v="70"/>
    <e v="#N/A"/>
    <x v="1"/>
  </r>
  <r>
    <x v="70"/>
    <x v="70"/>
    <x v="4"/>
    <n v="59800000"/>
    <x v="0"/>
    <n v="1400000"/>
    <n v="1600000"/>
    <x v="3"/>
    <n v="71"/>
    <e v="#N/A"/>
    <x v="1"/>
  </r>
  <r>
    <x v="73"/>
    <x v="73"/>
    <x v="1"/>
    <n v="59500000"/>
    <x v="10"/>
    <n v="97900"/>
    <n v="142500"/>
    <x v="3"/>
    <n v="72"/>
    <e v="#N/A"/>
    <x v="1"/>
  </r>
  <r>
    <x v="69"/>
    <x v="69"/>
    <x v="10"/>
    <n v="58800000"/>
    <x v="3"/>
    <n v="457200"/>
    <n v="704200"/>
    <x v="3"/>
    <n v="73"/>
    <e v="#N/A"/>
    <x v="1"/>
  </r>
  <r>
    <x v="75"/>
    <x v="75"/>
    <x v="1"/>
    <n v="58700000"/>
    <x v="4"/>
    <n v="458100"/>
    <n v="680300"/>
    <x v="3"/>
    <n v="74"/>
    <e v="#N/A"/>
    <x v="1"/>
  </r>
  <r>
    <x v="96"/>
    <x v="96"/>
    <x v="4"/>
    <n v="58500000"/>
    <x v="3"/>
    <n v="3400000"/>
    <n v="4300000"/>
    <x v="3"/>
    <n v="75"/>
    <e v="#N/A"/>
    <x v="1"/>
  </r>
  <r>
    <x v="67"/>
    <x v="67"/>
    <x v="10"/>
    <n v="58000000"/>
    <x v="5"/>
    <n v="107800"/>
    <n v="138100"/>
    <x v="3"/>
    <n v="76"/>
    <e v="#N/A"/>
    <x v="1"/>
  </r>
  <r>
    <x v="101"/>
    <x v="101"/>
    <x v="1"/>
    <n v="57900000"/>
    <x v="8"/>
    <n v="729700"/>
    <n v="1100000"/>
    <x v="3"/>
    <n v="77"/>
    <e v="#N/A"/>
    <x v="1"/>
  </r>
  <r>
    <x v="106"/>
    <x v="247"/>
    <x v="4"/>
    <n v="56500000"/>
    <x v="0"/>
    <n v="356000"/>
    <n v="420500"/>
    <x v="3"/>
    <n v="78"/>
    <e v="#N/A"/>
    <x v="1"/>
  </r>
  <r>
    <x v="86"/>
    <x v="86"/>
    <x v="3"/>
    <n v="56200000"/>
    <x v="6"/>
    <n v="5000000"/>
    <n v="6100000"/>
    <x v="3"/>
    <n v="79"/>
    <e v="#N/A"/>
    <x v="1"/>
  </r>
  <r>
    <x v="74"/>
    <x v="74"/>
    <x v="4"/>
    <n v="56000000"/>
    <x v="0"/>
    <n v="667100"/>
    <n v="859700"/>
    <x v="3"/>
    <n v="80"/>
    <e v="#N/A"/>
    <x v="1"/>
  </r>
  <r>
    <x v="76"/>
    <x v="76"/>
    <x v="1"/>
    <n v="55700000"/>
    <x v="9"/>
    <n v="410700"/>
    <n v="632500"/>
    <x v="3"/>
    <n v="81"/>
    <e v="#N/A"/>
    <x v="1"/>
  </r>
  <r>
    <x v="79"/>
    <x v="79"/>
    <x v="1"/>
    <n v="55400000"/>
    <x v="3"/>
    <n v="231400"/>
    <n v="412400"/>
    <x v="3"/>
    <n v="82"/>
    <e v="#N/A"/>
    <x v="1"/>
  </r>
  <r>
    <x v="77"/>
    <x v="77"/>
    <x v="1"/>
    <n v="55000000"/>
    <x v="0"/>
    <n v="112300"/>
    <n v="164900"/>
    <x v="3"/>
    <n v="83"/>
    <e v="#N/A"/>
    <x v="1"/>
  </r>
  <r>
    <x v="88"/>
    <x v="88"/>
    <x v="2"/>
    <n v="54700000"/>
    <x v="1"/>
    <n v="700700"/>
    <n v="1100000"/>
    <x v="3"/>
    <n v="84"/>
    <e v="#N/A"/>
    <x v="1"/>
  </r>
  <r>
    <x v="81"/>
    <x v="81"/>
    <x v="4"/>
    <n v="54700000"/>
    <x v="1"/>
    <n v="639500"/>
    <n v="926600"/>
    <x v="3"/>
    <n v="85"/>
    <e v="#N/A"/>
    <x v="1"/>
  </r>
  <r>
    <x v="78"/>
    <x v="78"/>
    <x v="4"/>
    <n v="54700000"/>
    <x v="1"/>
    <n v="94100"/>
    <n v="117500"/>
    <x v="3"/>
    <n v="86"/>
    <e v="#N/A"/>
    <x v="1"/>
  </r>
  <r>
    <x v="87"/>
    <x v="87"/>
    <x v="4"/>
    <n v="54300000"/>
    <x v="0"/>
    <n v="899100"/>
    <n v="1200000"/>
    <x v="3"/>
    <n v="87"/>
    <e v="#N/A"/>
    <x v="1"/>
  </r>
  <r>
    <x v="80"/>
    <x v="80"/>
    <x v="4"/>
    <n v="54300000"/>
    <x v="3"/>
    <n v="174800"/>
    <n v="271300"/>
    <x v="3"/>
    <n v="88"/>
    <e v="#N/A"/>
    <x v="1"/>
  </r>
  <r>
    <x v="85"/>
    <x v="85"/>
    <x v="4"/>
    <n v="54000000"/>
    <x v="0"/>
    <n v="236100"/>
    <n v="320000"/>
    <x v="3"/>
    <n v="89"/>
    <e v="#N/A"/>
    <x v="1"/>
  </r>
  <r>
    <x v="91"/>
    <x v="91"/>
    <x v="4"/>
    <n v="53700000"/>
    <x v="0"/>
    <n v="454500"/>
    <n v="559600"/>
    <x v="3"/>
    <n v="90"/>
    <e v="#N/A"/>
    <x v="1"/>
  </r>
  <r>
    <x v="90"/>
    <x v="90"/>
    <x v="1"/>
    <n v="53300000"/>
    <x v="4"/>
    <n v="325300"/>
    <n v="498600"/>
    <x v="3"/>
    <n v="91"/>
    <e v="#N/A"/>
    <x v="1"/>
  </r>
  <r>
    <x v="84"/>
    <x v="84"/>
    <x v="4"/>
    <n v="53200000"/>
    <x v="0"/>
    <n v="630800"/>
    <n v="789500"/>
    <x v="3"/>
    <n v="92"/>
    <e v="#N/A"/>
    <x v="1"/>
  </r>
  <r>
    <x v="83"/>
    <x v="83"/>
    <x v="3"/>
    <n v="53200000"/>
    <x v="1"/>
    <n v="220700"/>
    <n v="309100"/>
    <x v="3"/>
    <n v="93"/>
    <e v="#N/A"/>
    <x v="1"/>
  </r>
  <r>
    <x v="82"/>
    <x v="82"/>
    <x v="3"/>
    <n v="52900000"/>
    <x v="6"/>
    <n v="210700"/>
    <n v="276600"/>
    <x v="3"/>
    <n v="94"/>
    <e v="#N/A"/>
    <x v="1"/>
  </r>
  <r>
    <x v="94"/>
    <x v="94"/>
    <x v="1"/>
    <n v="52800000"/>
    <x v="12"/>
    <n v="461500"/>
    <n v="653900"/>
    <x v="3"/>
    <n v="95"/>
    <e v="#N/A"/>
    <x v="1"/>
  </r>
  <r>
    <x v="95"/>
    <x v="95"/>
    <x v="1"/>
    <n v="51800000"/>
    <x v="4"/>
    <n v="402800"/>
    <n v="668700"/>
    <x v="3"/>
    <n v="96"/>
    <e v="#N/A"/>
    <x v="1"/>
  </r>
  <r>
    <x v="143"/>
    <x v="141"/>
    <x v="6"/>
    <n v="51300000"/>
    <x v="14"/>
    <n v="13100000"/>
    <n v="13100000"/>
    <x v="3"/>
    <n v="97"/>
    <e v="#N/A"/>
    <x v="1"/>
  </r>
  <r>
    <x v="93"/>
    <x v="93"/>
    <x v="9"/>
    <n v="51000000"/>
    <x v="1"/>
    <n v="155000"/>
    <n v="173100"/>
    <x v="3"/>
    <n v="98"/>
    <e v="#N/A"/>
    <x v="1"/>
  </r>
  <r>
    <x v="89"/>
    <x v="89"/>
    <x v="3"/>
    <n v="50900000"/>
    <x v="1"/>
    <n v="1400000"/>
    <n v="2000000"/>
    <x v="3"/>
    <n v="99"/>
    <e v="#N/A"/>
    <x v="1"/>
  </r>
  <r>
    <x v="102"/>
    <x v="102"/>
    <x v="2"/>
    <n v="50800000"/>
    <x v="0"/>
    <n v="600100"/>
    <n v="699000"/>
    <x v="3"/>
    <n v="100"/>
    <e v="#N/A"/>
    <x v="1"/>
  </r>
  <r>
    <x v="92"/>
    <x v="92"/>
    <x v="1"/>
    <n v="50000000"/>
    <x v="11"/>
    <n v="346200"/>
    <n v="526400"/>
    <x v="3"/>
    <n v="101"/>
    <e v="#N/A"/>
    <x v="1"/>
  </r>
  <r>
    <x v="103"/>
    <x v="103"/>
    <x v="7"/>
    <n v="49900000"/>
    <x v="1"/>
    <n v="92100"/>
    <n v="140000"/>
    <x v="3"/>
    <n v="102"/>
    <e v="#N/A"/>
    <x v="1"/>
  </r>
  <r>
    <x v="108"/>
    <x v="108"/>
    <x v="3"/>
    <n v="49700000"/>
    <x v="5"/>
    <n v="917700"/>
    <n v="1100000"/>
    <x v="3"/>
    <n v="103"/>
    <e v="#N/A"/>
    <x v="1"/>
  </r>
  <r>
    <x v="99"/>
    <x v="99"/>
    <x v="3"/>
    <n v="49400000"/>
    <x v="6"/>
    <n v="759900"/>
    <n v="1200000"/>
    <x v="3"/>
    <n v="104"/>
    <e v="#N/A"/>
    <x v="1"/>
  </r>
  <r>
    <x v="98"/>
    <x v="248"/>
    <x v="6"/>
    <n v="49200000"/>
    <x v="1"/>
    <n v="963100"/>
    <n v="1100000"/>
    <x v="3"/>
    <n v="105"/>
    <e v="#N/A"/>
    <x v="1"/>
  </r>
  <r>
    <x v="104"/>
    <x v="104"/>
    <x v="4"/>
    <n v="49200000"/>
    <x v="5"/>
    <n v="107800"/>
    <n v="151700"/>
    <x v="3"/>
    <n v="106"/>
    <e v="#N/A"/>
    <x v="1"/>
  </r>
  <r>
    <x v="97"/>
    <x v="97"/>
    <x v="2"/>
    <n v="49000000"/>
    <x v="1"/>
    <n v="37200"/>
    <n v="49300"/>
    <x v="3"/>
    <n v="107"/>
    <e v="#N/A"/>
    <x v="1"/>
  </r>
  <r>
    <x v="110"/>
    <x v="110"/>
    <x v="1"/>
    <n v="48600000"/>
    <x v="2"/>
    <n v="588900"/>
    <n v="942700"/>
    <x v="3"/>
    <n v="108"/>
    <e v="#N/A"/>
    <x v="1"/>
  </r>
  <r>
    <x v="105"/>
    <x v="105"/>
    <x v="4"/>
    <n v="48300000"/>
    <x v="1"/>
    <n v="1000000"/>
    <n v="1300000"/>
    <x v="3"/>
    <n v="109"/>
    <e v="#N/A"/>
    <x v="1"/>
  </r>
  <r>
    <x v="107"/>
    <x v="107"/>
    <x v="1"/>
    <n v="48100000"/>
    <x v="4"/>
    <n v="161500"/>
    <n v="253100"/>
    <x v="3"/>
    <n v="110"/>
    <e v="#N/A"/>
    <x v="1"/>
  </r>
  <r>
    <x v="109"/>
    <x v="109"/>
    <x v="9"/>
    <n v="48100000"/>
    <x v="5"/>
    <n v="98800"/>
    <n v="124700"/>
    <x v="3"/>
    <n v="111"/>
    <e v="#N/A"/>
    <x v="1"/>
  </r>
  <r>
    <x v="127"/>
    <x v="127"/>
    <x v="6"/>
    <n v="48000000"/>
    <x v="1"/>
    <n v="1200000"/>
    <n v="1600000"/>
    <x v="3"/>
    <n v="112"/>
    <e v="#N/A"/>
    <x v="1"/>
  </r>
  <r>
    <x v="119"/>
    <x v="119"/>
    <x v="11"/>
    <n v="48000000"/>
    <x v="13"/>
    <n v="67200"/>
    <n v="99100"/>
    <x v="3"/>
    <n v="113"/>
    <e v="#N/A"/>
    <x v="1"/>
  </r>
  <r>
    <x v="121"/>
    <x v="121"/>
    <x v="3"/>
    <n v="47400000"/>
    <x v="1"/>
    <n v="1800000"/>
    <n v="2400000"/>
    <x v="3"/>
    <n v="114"/>
    <e v="#N/A"/>
    <x v="1"/>
  </r>
  <r>
    <x v="117"/>
    <x v="117"/>
    <x v="4"/>
    <n v="47300000"/>
    <x v="1"/>
    <n v="82300"/>
    <n v="135200"/>
    <x v="3"/>
    <n v="115"/>
    <e v="#N/A"/>
    <x v="1"/>
  </r>
  <r>
    <x v="115"/>
    <x v="115"/>
    <x v="4"/>
    <n v="47100000"/>
    <x v="3"/>
    <n v="65800"/>
    <n v="109200"/>
    <x v="3"/>
    <n v="116"/>
    <e v="#N/A"/>
    <x v="1"/>
  </r>
  <r>
    <x v="114"/>
    <x v="114"/>
    <x v="3"/>
    <n v="46900000"/>
    <x v="0"/>
    <n v="2800000"/>
    <n v="4400000"/>
    <x v="3"/>
    <n v="117"/>
    <e v="#N/A"/>
    <x v="1"/>
  </r>
  <r>
    <x v="153"/>
    <x v="249"/>
    <x v="3"/>
    <n v="46500000"/>
    <x v="14"/>
    <n v="4200000"/>
    <n v="4200000"/>
    <x v="3"/>
    <n v="118"/>
    <s v="jungkook.97"/>
    <x v="1"/>
  </r>
  <r>
    <x v="131"/>
    <x v="131"/>
    <x v="1"/>
    <n v="46200000"/>
    <x v="1"/>
    <n v="138500"/>
    <n v="185300"/>
    <x v="3"/>
    <n v="119"/>
    <e v="#N/A"/>
    <x v="1"/>
  </r>
  <r>
    <x v="279"/>
    <x v="283"/>
    <x v="17"/>
    <n v="46200000"/>
    <x v="3"/>
    <n v="56300"/>
    <n v="78400"/>
    <x v="3"/>
    <n v="120"/>
    <e v="#N/A"/>
    <x v="1"/>
  </r>
  <r>
    <x v="113"/>
    <x v="113"/>
    <x v="3"/>
    <n v="45900000"/>
    <x v="2"/>
    <n v="303300"/>
    <n v="423400"/>
    <x v="3"/>
    <n v="121"/>
    <e v="#N/A"/>
    <x v="1"/>
  </r>
  <r>
    <x v="112"/>
    <x v="112"/>
    <x v="1"/>
    <n v="45800000"/>
    <x v="1"/>
    <n v="166500"/>
    <n v="241300"/>
    <x v="3"/>
    <n v="122"/>
    <e v="#N/A"/>
    <x v="1"/>
  </r>
  <r>
    <x v="118"/>
    <x v="118"/>
    <x v="1"/>
    <n v="45400000"/>
    <x v="3"/>
    <n v="50200"/>
    <n v="77500"/>
    <x v="3"/>
    <n v="123"/>
    <e v="#N/A"/>
    <x v="1"/>
  </r>
  <r>
    <x v="126"/>
    <x v="126"/>
    <x v="4"/>
    <n v="45300000"/>
    <x v="1"/>
    <n v="514000"/>
    <n v="676700"/>
    <x v="3"/>
    <n v="124"/>
    <e v="#N/A"/>
    <x v="1"/>
  </r>
  <r>
    <x v="128"/>
    <x v="128"/>
    <x v="3"/>
    <n v="45000000"/>
    <x v="3"/>
    <n v="121200"/>
    <n v="165100"/>
    <x v="3"/>
    <n v="125"/>
    <e v="#N/A"/>
    <x v="1"/>
  </r>
  <r>
    <x v="130"/>
    <x v="130"/>
    <x v="4"/>
    <n v="44500000"/>
    <x v="0"/>
    <n v="361300"/>
    <n v="440200"/>
    <x v="3"/>
    <n v="126"/>
    <e v="#N/A"/>
    <x v="1"/>
  </r>
  <r>
    <x v="122"/>
    <x v="274"/>
    <x v="1"/>
    <n v="44400000"/>
    <x v="3"/>
    <n v="195000"/>
    <n v="292100"/>
    <x v="3"/>
    <n v="127"/>
    <e v="#N/A"/>
    <x v="1"/>
  </r>
  <r>
    <x v="132"/>
    <x v="132"/>
    <x v="4"/>
    <n v="44300000"/>
    <x v="0"/>
    <n v="395400"/>
    <n v="481700"/>
    <x v="3"/>
    <n v="128"/>
    <e v="#N/A"/>
    <x v="1"/>
  </r>
  <r>
    <x v="123"/>
    <x v="123"/>
    <x v="3"/>
    <n v="44100000"/>
    <x v="3"/>
    <n v="77300"/>
    <n v="128600"/>
    <x v="3"/>
    <n v="129"/>
    <e v="#N/A"/>
    <x v="1"/>
  </r>
  <r>
    <x v="129"/>
    <x v="129"/>
    <x v="4"/>
    <n v="43900000"/>
    <x v="0"/>
    <n v="406600"/>
    <n v="514900"/>
    <x v="3"/>
    <n v="130"/>
    <e v="#N/A"/>
    <x v="1"/>
  </r>
  <r>
    <x v="147"/>
    <x v="145"/>
    <x v="3"/>
    <n v="43400000"/>
    <x v="1"/>
    <n v="843300"/>
    <n v="1100000"/>
    <x v="3"/>
    <n v="131"/>
    <e v="#N/A"/>
    <x v="1"/>
  </r>
  <r>
    <x v="124"/>
    <x v="124"/>
    <x v="3"/>
    <n v="43400000"/>
    <x v="4"/>
    <n v="75400"/>
    <n v="104400"/>
    <x v="3"/>
    <n v="132"/>
    <e v="#N/A"/>
    <x v="1"/>
  </r>
  <r>
    <x v="125"/>
    <x v="125"/>
    <x v="4"/>
    <n v="43200000"/>
    <x v="3"/>
    <n v="159600"/>
    <n v="276500"/>
    <x v="3"/>
    <n v="133"/>
    <e v="#N/A"/>
    <x v="1"/>
  </r>
  <r>
    <x v="142"/>
    <x v="121"/>
    <x v="3"/>
    <n v="43100000"/>
    <x v="1"/>
    <n v="3600000"/>
    <n v="5600000"/>
    <x v="3"/>
    <n v="134"/>
    <e v="#N/A"/>
    <x v="1"/>
  </r>
  <r>
    <x v="136"/>
    <x v="135"/>
    <x v="4"/>
    <n v="42900000"/>
    <x v="0"/>
    <n v="346500"/>
    <n v="394700"/>
    <x v="3"/>
    <n v="135"/>
    <e v="#N/A"/>
    <x v="1"/>
  </r>
  <r>
    <x v="141"/>
    <x v="140"/>
    <x v="4"/>
    <n v="42200000"/>
    <x v="0"/>
    <n v="473500"/>
    <n v="582700"/>
    <x v="3"/>
    <n v="136"/>
    <e v="#N/A"/>
    <x v="1"/>
  </r>
  <r>
    <x v="134"/>
    <x v="284"/>
    <x v="3"/>
    <n v="42100000"/>
    <x v="1"/>
    <n v="130300.00000000001"/>
    <n v="182100"/>
    <x v="3"/>
    <n v="137"/>
    <e v="#N/A"/>
    <x v="1"/>
  </r>
  <r>
    <x v="138"/>
    <x v="137"/>
    <x v="4"/>
    <n v="41100000"/>
    <x v="0"/>
    <n v="465400"/>
    <n v="567900"/>
    <x v="3"/>
    <n v="138"/>
    <e v="#N/A"/>
    <x v="1"/>
  </r>
  <r>
    <x v="140"/>
    <x v="139"/>
    <x v="4"/>
    <n v="41100000"/>
    <x v="0"/>
    <n v="242900"/>
    <n v="316200"/>
    <x v="3"/>
    <n v="139"/>
    <e v="#N/A"/>
    <x v="1"/>
  </r>
  <r>
    <x v="176"/>
    <x v="174"/>
    <x v="11"/>
    <n v="41000000"/>
    <x v="13"/>
    <n v="341300"/>
    <n v="462900"/>
    <x v="3"/>
    <n v="140"/>
    <e v="#N/A"/>
    <x v="1"/>
  </r>
  <r>
    <x v="135"/>
    <x v="134"/>
    <x v="4"/>
    <n v="40800000"/>
    <x v="3"/>
    <n v="529800"/>
    <n v="768900"/>
    <x v="3"/>
    <n v="141"/>
    <e v="#N/A"/>
    <x v="1"/>
  </r>
  <r>
    <x v="145"/>
    <x v="143"/>
    <x v="3"/>
    <n v="40500000"/>
    <x v="1"/>
    <n v="155700"/>
    <n v="211800"/>
    <x v="3"/>
    <n v="142"/>
    <e v="#N/A"/>
    <x v="1"/>
  </r>
  <r>
    <x v="149"/>
    <x v="147"/>
    <x v="1"/>
    <n v="40500000"/>
    <x v="10"/>
    <n v="112000"/>
    <n v="156200"/>
    <x v="3"/>
    <n v="143"/>
    <e v="#N/A"/>
    <x v="1"/>
  </r>
  <r>
    <x v="280"/>
    <x v="285"/>
    <x v="3"/>
    <n v="40200000"/>
    <x v="5"/>
    <n v="122100"/>
    <n v="159800"/>
    <x v="3"/>
    <n v="144"/>
    <e v="#N/A"/>
    <x v="1"/>
  </r>
  <r>
    <x v="186"/>
    <x v="184"/>
    <x v="3"/>
    <n v="40000000"/>
    <x v="1"/>
    <n v="8900000"/>
    <n v="8900000"/>
    <x v="3"/>
    <n v="145"/>
    <e v="#N/A"/>
    <x v="1"/>
  </r>
  <r>
    <x v="133"/>
    <x v="250"/>
    <x v="4"/>
    <n v="39800000"/>
    <x v="1"/>
    <n v="538900"/>
    <n v="831600"/>
    <x v="3"/>
    <n v="146"/>
    <e v="#N/A"/>
    <x v="1"/>
  </r>
  <r>
    <x v="184"/>
    <x v="182"/>
    <x v="3"/>
    <n v="39600000"/>
    <x v="14"/>
    <n v="7900000"/>
    <n v="7900000"/>
    <x v="3"/>
    <n v="147"/>
    <e v="#N/A"/>
    <x v="1"/>
  </r>
  <r>
    <x v="154"/>
    <x v="152"/>
    <x v="7"/>
    <n v="39400000"/>
    <x v="3"/>
    <n v="819800"/>
    <n v="1300000"/>
    <x v="3"/>
    <n v="148"/>
    <e v="#N/A"/>
    <x v="1"/>
  </r>
  <r>
    <x v="146"/>
    <x v="144"/>
    <x v="4"/>
    <n v="39400000"/>
    <x v="5"/>
    <n v="98300"/>
    <n v="117200"/>
    <x v="3"/>
    <n v="149"/>
    <e v="#N/A"/>
    <x v="1"/>
  </r>
  <r>
    <x v="148"/>
    <x v="146"/>
    <x v="7"/>
    <n v="39300000"/>
    <x v="1"/>
    <n v="59800"/>
    <n v="78000"/>
    <x v="3"/>
    <n v="150"/>
    <e v="#N/A"/>
    <x v="1"/>
  </r>
  <r>
    <x v="150"/>
    <x v="148"/>
    <x v="6"/>
    <n v="39200000"/>
    <x v="0"/>
    <n v="1400000"/>
    <n v="2000000"/>
    <x v="3"/>
    <n v="151"/>
    <e v="#N/A"/>
    <x v="1"/>
  </r>
  <r>
    <x v="251"/>
    <x v="251"/>
    <x v="3"/>
    <n v="39000000"/>
    <x v="0"/>
    <n v="209000"/>
    <n v="292600"/>
    <x v="3"/>
    <n v="152"/>
    <e v="#N/A"/>
    <x v="1"/>
  </r>
  <r>
    <x v="158"/>
    <x v="156"/>
    <x v="4"/>
    <n v="38900000"/>
    <x v="1"/>
    <n v="161100"/>
    <n v="210900"/>
    <x v="3"/>
    <n v="153"/>
    <e v="#N/A"/>
    <x v="1"/>
  </r>
  <r>
    <x v="193"/>
    <x v="191"/>
    <x v="6"/>
    <n v="38700000"/>
    <x v="14"/>
    <n v="9200000"/>
    <n v="9200000"/>
    <x v="3"/>
    <n v="154"/>
    <s v="agustd"/>
    <x v="1"/>
  </r>
  <r>
    <x v="163"/>
    <x v="161"/>
    <x v="4"/>
    <n v="38600000"/>
    <x v="0"/>
    <n v="355600"/>
    <n v="415100"/>
    <x v="3"/>
    <n v="155"/>
    <e v="#N/A"/>
    <x v="1"/>
  </r>
  <r>
    <x v="151"/>
    <x v="149"/>
    <x v="4"/>
    <n v="38300000"/>
    <x v="0"/>
    <n v="217600"/>
    <n v="244000"/>
    <x v="3"/>
    <n v="156"/>
    <e v="#N/A"/>
    <x v="1"/>
  </r>
  <r>
    <x v="196"/>
    <x v="194"/>
    <x v="6"/>
    <n v="38200000"/>
    <x v="14"/>
    <n v="6100000"/>
    <n v="6100000"/>
    <x v="3"/>
    <n v="157"/>
    <e v="#N/A"/>
    <x v="1"/>
  </r>
  <r>
    <x v="162"/>
    <x v="276"/>
    <x v="4"/>
    <n v="37700000"/>
    <x v="0"/>
    <n v="148600"/>
    <n v="171700"/>
    <x v="3"/>
    <n v="158"/>
    <e v="#N/A"/>
    <x v="1"/>
  </r>
  <r>
    <x v="155"/>
    <x v="153"/>
    <x v="1"/>
    <n v="37300000"/>
    <x v="3"/>
    <n v="77800"/>
    <n v="120700"/>
    <x v="3"/>
    <n v="159"/>
    <e v="#N/A"/>
    <x v="1"/>
  </r>
  <r>
    <x v="182"/>
    <x v="180"/>
    <x v="3"/>
    <n v="36800000"/>
    <x v="1"/>
    <n v="619300"/>
    <n v="925900"/>
    <x v="3"/>
    <n v="160"/>
    <e v="#N/A"/>
    <x v="1"/>
  </r>
  <r>
    <x v="156"/>
    <x v="154"/>
    <x v="4"/>
    <n v="36600000"/>
    <x v="7"/>
    <n v="221200"/>
    <n v="285600"/>
    <x v="3"/>
    <n v="161"/>
    <e v="#N/A"/>
    <x v="1"/>
  </r>
  <r>
    <x v="157"/>
    <x v="155"/>
    <x v="1"/>
    <n v="36600000"/>
    <x v="4"/>
    <n v="127400"/>
    <n v="205400"/>
    <x v="3"/>
    <n v="162"/>
    <e v="#N/A"/>
    <x v="1"/>
  </r>
  <r>
    <x v="178"/>
    <x v="176"/>
    <x v="1"/>
    <n v="36100000"/>
    <x v="1"/>
    <n v="130000"/>
    <n v="238100"/>
    <x v="3"/>
    <n v="163"/>
    <e v="#N/A"/>
    <x v="1"/>
  </r>
  <r>
    <x v="165"/>
    <x v="163"/>
    <x v="2"/>
    <n v="36000000"/>
    <x v="6"/>
    <n v="1500000"/>
    <n v="1800000"/>
    <x v="3"/>
    <n v="164"/>
    <e v="#N/A"/>
    <x v="1"/>
  </r>
  <r>
    <x v="160"/>
    <x v="158"/>
    <x v="3"/>
    <n v="36000000"/>
    <x v="6"/>
    <n v="141600"/>
    <n v="170000"/>
    <x v="3"/>
    <n v="165"/>
    <e v="#N/A"/>
    <x v="1"/>
  </r>
  <r>
    <x v="166"/>
    <x v="164"/>
    <x v="4"/>
    <n v="35900000"/>
    <x v="0"/>
    <n v="337300"/>
    <n v="411000"/>
    <x v="3"/>
    <n v="166"/>
    <e v="#N/A"/>
    <x v="1"/>
  </r>
  <r>
    <x v="171"/>
    <x v="169"/>
    <x v="1"/>
    <n v="35800000"/>
    <x v="0"/>
    <n v="343600"/>
    <n v="411900"/>
    <x v="3"/>
    <n v="167"/>
    <e v="#N/A"/>
    <x v="1"/>
  </r>
  <r>
    <x v="152"/>
    <x v="150"/>
    <x v="2"/>
    <n v="35800000"/>
    <x v="1"/>
    <n v="168700"/>
    <n v="220300"/>
    <x v="3"/>
    <n v="168"/>
    <e v="#N/A"/>
    <x v="1"/>
  </r>
  <r>
    <x v="174"/>
    <x v="172"/>
    <x v="1"/>
    <n v="35800000"/>
    <x v="5"/>
    <n v="82500"/>
    <n v="123300"/>
    <x v="3"/>
    <n v="169"/>
    <e v="#N/A"/>
    <x v="1"/>
  </r>
  <r>
    <x v="172"/>
    <x v="170"/>
    <x v="4"/>
    <n v="35700000"/>
    <x v="0"/>
    <n v="572300"/>
    <n v="648300"/>
    <x v="3"/>
    <n v="170"/>
    <e v="#N/A"/>
    <x v="1"/>
  </r>
  <r>
    <x v="272"/>
    <x v="166"/>
    <x v="3"/>
    <n v="35600000"/>
    <x v="3"/>
    <n v="159600"/>
    <n v="201400"/>
    <x v="3"/>
    <n v="171"/>
    <e v="#N/A"/>
    <x v="1"/>
  </r>
  <r>
    <x v="188"/>
    <x v="186"/>
    <x v="1"/>
    <n v="35500000"/>
    <x v="17"/>
    <n v="131400"/>
    <n v="178600"/>
    <x v="3"/>
    <n v="172"/>
    <e v="#N/A"/>
    <x v="1"/>
  </r>
  <r>
    <x v="159"/>
    <x v="157"/>
    <x v="9"/>
    <n v="35400000"/>
    <x v="1"/>
    <n v="125900"/>
    <n v="149300"/>
    <x v="3"/>
    <n v="173"/>
    <e v="#N/A"/>
    <x v="1"/>
  </r>
  <r>
    <x v="185"/>
    <x v="183"/>
    <x v="4"/>
    <n v="35200000"/>
    <x v="1"/>
    <n v="1500000"/>
    <n v="2300000"/>
    <x v="3"/>
    <n v="174"/>
    <e v="#N/A"/>
    <x v="1"/>
  </r>
  <r>
    <x v="169"/>
    <x v="167"/>
    <x v="4"/>
    <n v="34900000"/>
    <x v="3"/>
    <n v="56700"/>
    <n v="75100"/>
    <x v="3"/>
    <n v="175"/>
    <e v="#N/A"/>
    <x v="1"/>
  </r>
  <r>
    <x v="170"/>
    <x v="168"/>
    <x v="3"/>
    <n v="34800000"/>
    <x v="6"/>
    <n v="141500"/>
    <n v="205400"/>
    <x v="3"/>
    <n v="176"/>
    <e v="#N/A"/>
    <x v="1"/>
  </r>
  <r>
    <x v="180"/>
    <x v="178"/>
    <x v="4"/>
    <n v="34400000"/>
    <x v="1"/>
    <n v="100200"/>
    <n v="140500"/>
    <x v="3"/>
    <n v="177"/>
    <e v="#N/A"/>
    <x v="1"/>
  </r>
  <r>
    <x v="281"/>
    <x v="286"/>
    <x v="7"/>
    <n v="34400000"/>
    <x v="1"/>
    <n v="57500"/>
    <n v="69300"/>
    <x v="3"/>
    <n v="178"/>
    <e v="#N/A"/>
    <x v="1"/>
  </r>
  <r>
    <x v="189"/>
    <x v="187"/>
    <x v="1"/>
    <n v="34200000"/>
    <x v="17"/>
    <n v="73300"/>
    <n v="107500"/>
    <x v="3"/>
    <n v="179"/>
    <e v="#N/A"/>
    <x v="1"/>
  </r>
  <r>
    <x v="198"/>
    <x v="196"/>
    <x v="1"/>
    <n v="33900000"/>
    <x v="4"/>
    <n v="355300"/>
    <n v="484500"/>
    <x v="3"/>
    <n v="180"/>
    <e v="#N/A"/>
    <x v="1"/>
  </r>
  <r>
    <x v="175"/>
    <x v="173"/>
    <x v="12"/>
    <n v="33800000"/>
    <x v="7"/>
    <n v="53200"/>
    <n v="69500"/>
    <x v="3"/>
    <n v="181"/>
    <e v="#N/A"/>
    <x v="1"/>
  </r>
  <r>
    <x v="175"/>
    <x v="173"/>
    <x v="12"/>
    <n v="33800000"/>
    <x v="7"/>
    <n v="53200"/>
    <n v="69500"/>
    <x v="3"/>
    <n v="182"/>
    <e v="#N/A"/>
    <x v="1"/>
  </r>
  <r>
    <x v="208"/>
    <x v="204"/>
    <x v="4"/>
    <n v="33600000"/>
    <x v="0"/>
    <n v="915200"/>
    <n v="1100000"/>
    <x v="3"/>
    <n v="183"/>
    <e v="#N/A"/>
    <x v="1"/>
  </r>
  <r>
    <x v="197"/>
    <x v="195"/>
    <x v="3"/>
    <n v="33600000"/>
    <x v="6"/>
    <n v="530100"/>
    <n v="638900"/>
    <x v="3"/>
    <n v="184"/>
    <e v="#N/A"/>
    <x v="1"/>
  </r>
  <r>
    <x v="173"/>
    <x v="171"/>
    <x v="1"/>
    <n v="33600000"/>
    <x v="15"/>
    <n v="196800"/>
    <n v="276100"/>
    <x v="3"/>
    <n v="185"/>
    <e v="#N/A"/>
    <x v="1"/>
  </r>
  <r>
    <x v="167"/>
    <x v="165"/>
    <x v="4"/>
    <n v="33299999.999999996"/>
    <x v="3"/>
    <n v="223400"/>
    <n v="355100"/>
    <x v="3"/>
    <n v="186"/>
    <e v="#N/A"/>
    <x v="1"/>
  </r>
  <r>
    <x v="183"/>
    <x v="181"/>
    <x v="3"/>
    <n v="33200000.000000004"/>
    <x v="1"/>
    <n v="115000"/>
    <n v="163500"/>
    <x v="3"/>
    <n v="187"/>
    <e v="#N/A"/>
    <x v="1"/>
  </r>
  <r>
    <x v="181"/>
    <x v="179"/>
    <x v="3"/>
    <n v="33200000.000000004"/>
    <x v="16"/>
    <n v="72000"/>
    <n v="92100"/>
    <x v="3"/>
    <n v="188"/>
    <e v="#N/A"/>
    <x v="1"/>
  </r>
  <r>
    <x v="200"/>
    <x v="198"/>
    <x v="4"/>
    <n v="33000000"/>
    <x v="0"/>
    <n v="247500"/>
    <n v="286300"/>
    <x v="3"/>
    <n v="189"/>
    <e v="#N/A"/>
    <x v="1"/>
  </r>
  <r>
    <x v="194"/>
    <x v="192"/>
    <x v="3"/>
    <n v="33000000"/>
    <x v="0"/>
    <n v="126300"/>
    <n v="155200"/>
    <x v="3"/>
    <n v="190"/>
    <e v="#N/A"/>
    <x v="1"/>
  </r>
  <r>
    <x v="210"/>
    <x v="206"/>
    <x v="7"/>
    <n v="32799999.999999996"/>
    <x v="3"/>
    <n v="101000"/>
    <n v="172400"/>
    <x v="3"/>
    <n v="191"/>
    <e v="#N/A"/>
    <x v="1"/>
  </r>
  <r>
    <x v="201"/>
    <x v="199"/>
    <x v="3"/>
    <n v="32600000"/>
    <x v="1"/>
    <n v="1000000"/>
    <n v="1500000"/>
    <x v="3"/>
    <n v="192"/>
    <e v="#N/A"/>
    <x v="1"/>
  </r>
  <r>
    <x v="202"/>
    <x v="200"/>
    <x v="4"/>
    <n v="32600000"/>
    <x v="0"/>
    <n v="213800"/>
    <n v="260500"/>
    <x v="3"/>
    <n v="193"/>
    <e v="#N/A"/>
    <x v="1"/>
  </r>
  <r>
    <x v="190"/>
    <x v="188"/>
    <x v="10"/>
    <n v="32500000"/>
    <x v="6"/>
    <n v="543000"/>
    <n v="717500"/>
    <x v="3"/>
    <n v="194"/>
    <e v="#N/A"/>
    <x v="1"/>
  </r>
  <r>
    <x v="191"/>
    <x v="189"/>
    <x v="12"/>
    <n v="32100000"/>
    <x v="0"/>
    <n v="86200"/>
    <n v="118800"/>
    <x v="3"/>
    <n v="195"/>
    <e v="#N/A"/>
    <x v="1"/>
  </r>
  <r>
    <x v="204"/>
    <x v="201"/>
    <x v="6"/>
    <n v="32000000"/>
    <x v="5"/>
    <n v="395900"/>
    <n v="484500"/>
    <x v="3"/>
    <n v="196"/>
    <e v="#N/A"/>
    <x v="1"/>
  </r>
  <r>
    <x v="192"/>
    <x v="190"/>
    <x v="10"/>
    <n v="31800000"/>
    <x v="1"/>
    <n v="175900"/>
    <n v="257200"/>
    <x v="3"/>
    <n v="197"/>
    <e v="#N/A"/>
    <x v="1"/>
  </r>
  <r>
    <x v="209"/>
    <x v="205"/>
    <x v="1"/>
    <n v="31800000"/>
    <x v="1"/>
    <n v="98400"/>
    <n v="176600"/>
    <x v="3"/>
    <n v="198"/>
    <e v="#N/A"/>
    <x v="1"/>
  </r>
  <r>
    <x v="273"/>
    <x v="277"/>
    <x v="1"/>
    <n v="31700000"/>
    <x v="3"/>
    <n v="82900"/>
    <n v="113100"/>
    <x v="3"/>
    <n v="199"/>
    <e v="#N/A"/>
    <x v="1"/>
  </r>
  <r>
    <x v="212"/>
    <x v="208"/>
    <x v="4"/>
    <n v="31300000"/>
    <x v="3"/>
    <n v="116100"/>
    <n v="190400"/>
    <x v="3"/>
    <n v="200"/>
    <e v="#N/A"/>
    <x v="1"/>
  </r>
  <r>
    <x v="207"/>
    <x v="203"/>
    <x v="4"/>
    <n v="31200000"/>
    <x v="0"/>
    <n v="98900"/>
    <n v="114400"/>
    <x v="3"/>
    <n v="201"/>
    <e v="#N/A"/>
    <x v="1"/>
  </r>
  <r>
    <x v="220"/>
    <x v="216"/>
    <x v="4"/>
    <n v="30800000"/>
    <x v="5"/>
    <n v="2500000"/>
    <n v="3200000"/>
    <x v="3"/>
    <n v="202"/>
    <e v="#N/A"/>
    <x v="1"/>
  </r>
  <r>
    <x v="274"/>
    <x v="278"/>
    <x v="3"/>
    <n v="30700000"/>
    <x v="1"/>
    <n v="139400"/>
    <n v="229800"/>
    <x v="3"/>
    <n v="203"/>
    <e v="#N/A"/>
    <x v="1"/>
  </r>
  <r>
    <x v="223"/>
    <x v="219"/>
    <x v="4"/>
    <n v="30600000"/>
    <x v="0"/>
    <n v="976100"/>
    <n v="1200000"/>
    <x v="3"/>
    <n v="204"/>
    <e v="#N/A"/>
    <x v="1"/>
  </r>
  <r>
    <x v="221"/>
    <x v="217"/>
    <x v="3"/>
    <n v="30600000"/>
    <x v="1"/>
    <n v="440900"/>
    <n v="580300"/>
    <x v="3"/>
    <n v="205"/>
    <e v="#N/A"/>
    <x v="1"/>
  </r>
  <r>
    <x v="237"/>
    <x v="233"/>
    <x v="3"/>
    <n v="30500000"/>
    <x v="5"/>
    <n v="3100000"/>
    <n v="3900000"/>
    <x v="3"/>
    <n v="206"/>
    <e v="#N/A"/>
    <x v="1"/>
  </r>
  <r>
    <x v="214"/>
    <x v="210"/>
    <x v="3"/>
    <n v="30500000"/>
    <x v="1"/>
    <n v="1200000"/>
    <n v="1700000"/>
    <x v="3"/>
    <n v="207"/>
    <e v="#N/A"/>
    <x v="1"/>
  </r>
  <r>
    <x v="224"/>
    <x v="220"/>
    <x v="4"/>
    <n v="30500000"/>
    <x v="6"/>
    <n v="171000"/>
    <n v="243400"/>
    <x v="3"/>
    <n v="208"/>
    <e v="#N/A"/>
    <x v="1"/>
  </r>
  <r>
    <x v="205"/>
    <x v="287"/>
    <x v="4"/>
    <n v="30500000"/>
    <x v="1"/>
    <n v="134900"/>
    <n v="153400"/>
    <x v="3"/>
    <n v="209"/>
    <e v="#N/A"/>
    <x v="1"/>
  </r>
  <r>
    <x v="225"/>
    <x v="221"/>
    <x v="3"/>
    <n v="30400000"/>
    <x v="3"/>
    <n v="193000"/>
    <n v="305800"/>
    <x v="3"/>
    <n v="210"/>
    <e v="#N/A"/>
    <x v="1"/>
  </r>
  <r>
    <x v="239"/>
    <x v="235"/>
    <x v="3"/>
    <n v="30100000"/>
    <x v="18"/>
    <n v="920900"/>
    <n v="1100000"/>
    <x v="3"/>
    <n v="211"/>
    <e v="#N/A"/>
    <x v="1"/>
  </r>
  <r>
    <x v="266"/>
    <x v="267"/>
    <x v="1"/>
    <n v="29900000"/>
    <x v="19"/>
    <n v="819900"/>
    <n v="1000000"/>
    <x v="3"/>
    <n v="212"/>
    <e v="#N/A"/>
    <x v="1"/>
  </r>
  <r>
    <x v="215"/>
    <x v="211"/>
    <x v="3"/>
    <n v="29900000"/>
    <x v="2"/>
    <n v="102900"/>
    <n v="143700"/>
    <x v="3"/>
    <n v="213"/>
    <e v="#N/A"/>
    <x v="1"/>
  </r>
  <r>
    <x v="235"/>
    <x v="231"/>
    <x v="1"/>
    <n v="29800000"/>
    <x v="3"/>
    <n v="557400"/>
    <n v="799600"/>
    <x v="3"/>
    <n v="214"/>
    <e v="#N/A"/>
    <x v="1"/>
  </r>
  <r>
    <x v="226"/>
    <x v="222"/>
    <x v="3"/>
    <n v="29800000"/>
    <x v="1"/>
    <n v="274600"/>
    <n v="479600"/>
    <x v="3"/>
    <n v="215"/>
    <e v="#N/A"/>
    <x v="1"/>
  </r>
  <r>
    <x v="258"/>
    <x v="258"/>
    <x v="4"/>
    <n v="29700000"/>
    <x v="0"/>
    <n v="301000"/>
    <n v="429200"/>
    <x v="3"/>
    <n v="216"/>
    <e v="#N/A"/>
    <x v="1"/>
  </r>
  <r>
    <x v="230"/>
    <x v="226"/>
    <x v="3"/>
    <n v="29600000"/>
    <x v="4"/>
    <n v="404200"/>
    <n v="615800"/>
    <x v="3"/>
    <n v="217"/>
    <e v="#N/A"/>
    <x v="1"/>
  </r>
  <r>
    <x v="255"/>
    <x v="212"/>
    <x v="3"/>
    <n v="29600000"/>
    <x v="1"/>
    <n v="308200"/>
    <n v="445200"/>
    <x v="3"/>
    <n v="218"/>
    <s v="marshmello"/>
    <x v="1"/>
  </r>
  <r>
    <x v="227"/>
    <x v="223"/>
    <x v="4"/>
    <n v="29500000"/>
    <x v="0"/>
    <n v="77500"/>
    <n v="94000"/>
    <x v="3"/>
    <n v="219"/>
    <e v="#N/A"/>
    <x v="1"/>
  </r>
  <r>
    <x v="217"/>
    <x v="213"/>
    <x v="2"/>
    <n v="29400000"/>
    <x v="1"/>
    <n v="482200"/>
    <n v="769700"/>
    <x v="3"/>
    <n v="220"/>
    <e v="#N/A"/>
    <x v="1"/>
  </r>
  <r>
    <x v="228"/>
    <x v="224"/>
    <x v="4"/>
    <n v="29400000"/>
    <x v="3"/>
    <n v="66200"/>
    <n v="105700"/>
    <x v="3"/>
    <n v="221"/>
    <e v="#N/A"/>
    <x v="1"/>
  </r>
  <r>
    <x v="218"/>
    <x v="214"/>
    <x v="4"/>
    <n v="29200000"/>
    <x v="6"/>
    <n v="1700000"/>
    <n v="2500000"/>
    <x v="3"/>
    <n v="222"/>
    <e v="#N/A"/>
    <x v="1"/>
  </r>
  <r>
    <x v="275"/>
    <x v="279"/>
    <x v="3"/>
    <n v="29200000"/>
    <x v="5"/>
    <n v="97600"/>
    <n v="162200"/>
    <x v="3"/>
    <n v="223"/>
    <e v="#N/A"/>
    <x v="1"/>
  </r>
  <r>
    <x v="257"/>
    <x v="257"/>
    <x v="1"/>
    <n v="29100000"/>
    <x v="0"/>
    <n v="55700"/>
    <n v="84100"/>
    <x v="3"/>
    <n v="224"/>
    <e v="#N/A"/>
    <x v="1"/>
  </r>
  <r>
    <x v="238"/>
    <x v="234"/>
    <x v="4"/>
    <n v="28900000"/>
    <x v="13"/>
    <n v="2100000"/>
    <n v="2700000"/>
    <x v="3"/>
    <n v="225"/>
    <e v="#N/A"/>
    <x v="1"/>
  </r>
  <r>
    <x v="222"/>
    <x v="218"/>
    <x v="13"/>
    <n v="28900000"/>
    <x v="1"/>
    <n v="104900"/>
    <n v="128300.00000000001"/>
    <x v="3"/>
    <n v="226"/>
    <e v="#N/A"/>
    <x v="1"/>
  </r>
  <r>
    <x v="219"/>
    <x v="215"/>
    <x v="4"/>
    <n v="28700000"/>
    <x v="3"/>
    <n v="1100000"/>
    <n v="1600000"/>
    <x v="3"/>
    <n v="227"/>
    <e v="#N/A"/>
    <x v="1"/>
  </r>
  <r>
    <x v="233"/>
    <x v="229"/>
    <x v="4"/>
    <n v="28400000"/>
    <x v="1"/>
    <n v="168100"/>
    <n v="201400"/>
    <x v="3"/>
    <n v="228"/>
    <e v="#N/A"/>
    <x v="1"/>
  </r>
  <r>
    <x v="236"/>
    <x v="232"/>
    <x v="14"/>
    <n v="28400000"/>
    <x v="0"/>
    <n v="122000"/>
    <n v="164400"/>
    <x v="3"/>
    <n v="229"/>
    <e v="#N/A"/>
    <x v="1"/>
  </r>
  <r>
    <x v="244"/>
    <x v="239"/>
    <x v="2"/>
    <n v="28300000"/>
    <x v="0"/>
    <n v="278300"/>
    <n v="354700"/>
    <x v="3"/>
    <n v="230"/>
    <e v="#N/A"/>
    <x v="1"/>
  </r>
  <r>
    <x v="234"/>
    <x v="288"/>
    <x v="3"/>
    <n v="28300000"/>
    <x v="3"/>
    <n v="111600"/>
    <n v="162300"/>
    <x v="3"/>
    <n v="231"/>
    <e v="#N/A"/>
    <x v="1"/>
  </r>
  <r>
    <x v="265"/>
    <x v="266"/>
    <x v="3"/>
    <n v="27900000"/>
    <x v="0"/>
    <n v="2500000"/>
    <n v="3100000"/>
    <x v="3"/>
    <n v="232"/>
    <e v="#N/A"/>
    <x v="1"/>
  </r>
  <r>
    <x v="246"/>
    <x v="241"/>
    <x v="15"/>
    <n v="27900000"/>
    <x v="9"/>
    <n v="210300"/>
    <n v="349000"/>
    <x v="3"/>
    <n v="233"/>
    <e v="#N/A"/>
    <x v="1"/>
  </r>
  <r>
    <x v="241"/>
    <x v="289"/>
    <x v="3"/>
    <n v="27900000"/>
    <x v="3"/>
    <n v="172900"/>
    <n v="221300"/>
    <x v="3"/>
    <n v="234"/>
    <e v="#N/A"/>
    <x v="1"/>
  </r>
  <r>
    <x v="260"/>
    <x v="260"/>
    <x v="3"/>
    <n v="27900000"/>
    <x v="3"/>
    <n v="110300"/>
    <n v="164600"/>
    <x v="3"/>
    <n v="235"/>
    <e v="#N/A"/>
    <x v="1"/>
  </r>
  <r>
    <x v="264"/>
    <x v="265"/>
    <x v="3"/>
    <n v="27800000"/>
    <x v="14"/>
    <n v="3700000"/>
    <n v="4400000"/>
    <x v="3"/>
    <n v="236"/>
    <e v="#N/A"/>
    <x v="1"/>
  </r>
  <r>
    <x v="277"/>
    <x v="281"/>
    <x v="4"/>
    <n v="27700000"/>
    <x v="0"/>
    <n v="1900000"/>
    <n v="2500000"/>
    <x v="3"/>
    <n v="237"/>
    <e v="#N/A"/>
    <x v="1"/>
  </r>
  <r>
    <x v="240"/>
    <x v="236"/>
    <x v="3"/>
    <n v="27700000"/>
    <x v="3"/>
    <n v="710000"/>
    <n v="871400"/>
    <x v="3"/>
    <n v="238"/>
    <e v="#N/A"/>
    <x v="1"/>
  </r>
  <r>
    <x v="232"/>
    <x v="228"/>
    <x v="4"/>
    <n v="27700000"/>
    <x v="0"/>
    <n v="416900"/>
    <n v="666800"/>
    <x v="3"/>
    <n v="239"/>
    <e v="#N/A"/>
    <x v="1"/>
  </r>
  <r>
    <x v="259"/>
    <x v="259"/>
    <x v="3"/>
    <n v="27600000"/>
    <x v="2"/>
    <n v="109900"/>
    <n v="174200"/>
    <x v="3"/>
    <n v="240"/>
    <e v="#N/A"/>
    <x v="1"/>
  </r>
  <r>
    <x v="261"/>
    <x v="261"/>
    <x v="6"/>
    <n v="27500000"/>
    <x v="1"/>
    <n v="64599.999999999993"/>
    <n v="97600"/>
    <x v="3"/>
    <n v="241"/>
    <e v="#N/A"/>
    <x v="1"/>
  </r>
  <r>
    <x v="262"/>
    <x v="263"/>
    <x v="6"/>
    <n v="27400000"/>
    <x v="0"/>
    <n v="389400"/>
    <n v="507100"/>
    <x v="3"/>
    <n v="242"/>
    <e v="#N/A"/>
    <x v="1"/>
  </r>
  <r>
    <x v="267"/>
    <x v="268"/>
    <x v="1"/>
    <n v="27400000"/>
    <x v="4"/>
    <n v="169700"/>
    <n v="284800"/>
    <x v="3"/>
    <n v="243"/>
    <e v="#N/A"/>
    <x v="1"/>
  </r>
  <r>
    <x v="269"/>
    <x v="270"/>
    <x v="3"/>
    <n v="27300000"/>
    <x v="5"/>
    <n v="126900"/>
    <n v="160600"/>
    <x v="3"/>
    <n v="244"/>
    <e v="#N/A"/>
    <x v="1"/>
  </r>
  <r>
    <x v="263"/>
    <x v="264"/>
    <x v="1"/>
    <n v="27200000"/>
    <x v="4"/>
    <n v="550300"/>
    <n v="887100"/>
    <x v="3"/>
    <n v="245"/>
    <e v="#N/A"/>
    <x v="1"/>
  </r>
  <r>
    <x v="242"/>
    <x v="121"/>
    <x v="4"/>
    <n v="27000000"/>
    <x v="0"/>
    <n v="468700"/>
    <n v="589900"/>
    <x v="3"/>
    <n v="246"/>
    <e v="#N/A"/>
    <x v="1"/>
  </r>
  <r>
    <x v="245"/>
    <x v="240"/>
    <x v="4"/>
    <n v="26900000"/>
    <x v="3"/>
    <n v="594800"/>
    <n v="824300"/>
    <x v="3"/>
    <n v="247"/>
    <e v="#N/A"/>
    <x v="1"/>
  </r>
  <r>
    <x v="248"/>
    <x v="262"/>
    <x v="3"/>
    <n v="26900000"/>
    <x v="3"/>
    <n v="90400"/>
    <n v="190600"/>
    <x v="3"/>
    <n v="248"/>
    <e v="#N/A"/>
    <x v="1"/>
  </r>
  <r>
    <x v="282"/>
    <x v="290"/>
    <x v="10"/>
    <n v="26900000"/>
    <x v="1"/>
    <n v="80700"/>
    <n v="105900"/>
    <x v="3"/>
    <n v="249"/>
    <e v="#N/A"/>
    <x v="1"/>
  </r>
  <r>
    <x v="243"/>
    <x v="238"/>
    <x v="4"/>
    <n v="26800000"/>
    <x v="1"/>
    <n v="350900"/>
    <n v="522500"/>
    <x v="3"/>
    <n v="250"/>
    <e v="#N/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9976F-933B-4770-B268-BAF8C49429EE}" name="PivotTable26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31:M537" firstHeaderRow="1" firstDataRow="2" firstDataCol="1" rowPageCount="1" colPageCount="1"/>
  <pivotFields count="12">
    <pivotField axis="axisCol" showAll="0" sortType="descending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2">
        <item x="95"/>
        <item x="225"/>
        <item x="283"/>
        <item x="67"/>
        <item x="216"/>
        <item x="265"/>
        <item x="226"/>
        <item x="250"/>
        <item x="89"/>
        <item x="277"/>
        <item x="162"/>
        <item x="279"/>
        <item x="61"/>
        <item x="58"/>
        <item x="237"/>
        <item x="289"/>
        <item x="203"/>
        <item x="138"/>
        <item x="62"/>
        <item x="155"/>
        <item x="161"/>
        <item x="70"/>
        <item x="232"/>
        <item x="6"/>
        <item x="270"/>
        <item x="200"/>
        <item x="243"/>
        <item x="262"/>
        <item x="26"/>
        <item x="157"/>
        <item x="17"/>
        <item x="195"/>
        <item x="88"/>
        <item x="8"/>
        <item x="32"/>
        <item x="183"/>
        <item x="108"/>
        <item x="173"/>
        <item x="31"/>
        <item x="133"/>
        <item x="125"/>
        <item x="59"/>
        <item x="174"/>
        <item x="259"/>
        <item x="63"/>
        <item x="240"/>
        <item x="120"/>
        <item x="25"/>
        <item x="98"/>
        <item x="245"/>
        <item x="284"/>
        <item x="248"/>
        <item x="172"/>
        <item x="241"/>
        <item x="74"/>
        <item x="156"/>
        <item x="146"/>
        <item x="193"/>
        <item x="150"/>
        <item x="112"/>
        <item x="1"/>
        <item x="171"/>
        <item x="276"/>
        <item x="113"/>
        <item x="175"/>
        <item x="153"/>
        <item x="168"/>
        <item x="42"/>
        <item x="51"/>
        <item x="24"/>
        <item x="91"/>
        <item x="286"/>
        <item x="105"/>
        <item x="290"/>
        <item x="34"/>
        <item x="271"/>
        <item x="28"/>
        <item x="117"/>
        <item x="123"/>
        <item x="268"/>
        <item x="143"/>
        <item x="264"/>
        <item x="207"/>
        <item x="27"/>
        <item x="213"/>
        <item x="273"/>
        <item x="214"/>
        <item x="239"/>
        <item x="30"/>
        <item x="187"/>
        <item x="257"/>
        <item x="116"/>
        <item x="256"/>
        <item x="278"/>
        <item x="36"/>
        <item x="107"/>
        <item x="148"/>
        <item x="41"/>
        <item x="224"/>
        <item x="97"/>
        <item x="192"/>
        <item x="127"/>
        <item x="217"/>
        <item x="234"/>
        <item x="176"/>
        <item x="129"/>
        <item x="287"/>
        <item x="249"/>
        <item x="233"/>
        <item x="0"/>
        <item x="227"/>
        <item x="53"/>
        <item x="82"/>
        <item x="235"/>
        <item x="65"/>
        <item x="92"/>
        <item x="130"/>
        <item x="255"/>
        <item x="134"/>
        <item x="15"/>
        <item x="209"/>
        <item x="182"/>
        <item x="252"/>
        <item x="177"/>
        <item x="184"/>
        <item x="66"/>
        <item x="281"/>
        <item x="109"/>
        <item x="220"/>
        <item x="202"/>
        <item x="165"/>
        <item x="151"/>
        <item x="10"/>
        <item x="54"/>
        <item x="77"/>
        <item x="135"/>
        <item x="101"/>
        <item x="86"/>
        <item x="258"/>
        <item x="55"/>
        <item x="21"/>
        <item x="11"/>
        <item x="22"/>
        <item x="280"/>
        <item x="40"/>
        <item x="9"/>
        <item x="7"/>
        <item x="163"/>
        <item x="19"/>
        <item x="272"/>
        <item x="244"/>
        <item x="103"/>
        <item x="102"/>
        <item x="46"/>
        <item x="2"/>
        <item x="83"/>
        <item x="189"/>
        <item x="115"/>
        <item x="99"/>
        <item x="3"/>
        <item x="78"/>
        <item x="231"/>
        <item x="215"/>
        <item x="238"/>
        <item x="37"/>
        <item x="147"/>
        <item x="100"/>
        <item x="221"/>
        <item x="260"/>
        <item x="274"/>
        <item x="122"/>
        <item x="188"/>
        <item x="198"/>
        <item x="199"/>
        <item x="60"/>
        <item x="254"/>
        <item x="72"/>
        <item x="75"/>
        <item x="136"/>
        <item x="154"/>
        <item x="212"/>
        <item x="56"/>
        <item x="149"/>
        <item x="222"/>
        <item x="159"/>
        <item x="228"/>
        <item x="93"/>
        <item x="20"/>
        <item x="96"/>
        <item x="94"/>
        <item x="179"/>
        <item x="49"/>
        <item x="39"/>
        <item x="144"/>
        <item x="12"/>
        <item x="111"/>
        <item x="158"/>
        <item x="50"/>
        <item x="47"/>
        <item x="206"/>
        <item x="208"/>
        <item x="210"/>
        <item x="181"/>
        <item x="124"/>
        <item x="13"/>
        <item x="118"/>
        <item x="18"/>
        <item x="282"/>
        <item x="140"/>
        <item x="119"/>
        <item x="266"/>
        <item x="167"/>
        <item x="160"/>
        <item x="68"/>
        <item x="79"/>
        <item x="110"/>
        <item x="218"/>
        <item x="269"/>
        <item x="73"/>
        <item x="104"/>
        <item x="38"/>
        <item x="190"/>
        <item x="64"/>
        <item x="139"/>
        <item x="204"/>
        <item x="29"/>
        <item x="229"/>
        <item x="201"/>
        <item x="263"/>
        <item x="194"/>
        <item x="84"/>
        <item x="267"/>
        <item x="52"/>
        <item x="71"/>
        <item x="142"/>
        <item x="126"/>
        <item x="236"/>
        <item x="169"/>
        <item x="87"/>
        <item x="137"/>
        <item x="197"/>
        <item x="223"/>
        <item x="261"/>
        <item x="211"/>
        <item x="4"/>
        <item x="90"/>
        <item x="219"/>
        <item x="170"/>
        <item x="43"/>
        <item x="48"/>
        <item x="178"/>
        <item x="45"/>
        <item x="288"/>
        <item x="230"/>
        <item x="166"/>
        <item x="44"/>
        <item x="242"/>
        <item x="185"/>
        <item x="205"/>
        <item x="191"/>
        <item x="85"/>
        <item x="285"/>
        <item x="80"/>
        <item x="14"/>
        <item x="145"/>
        <item x="5"/>
        <item x="164"/>
        <item x="246"/>
        <item x="186"/>
        <item x="180"/>
        <item x="33"/>
        <item x="247"/>
        <item x="106"/>
        <item x="141"/>
        <item x="132"/>
        <item x="253"/>
        <item x="35"/>
        <item x="16"/>
        <item x="152"/>
        <item x="275"/>
        <item x="131"/>
        <item x="69"/>
        <item x="57"/>
        <item x="251"/>
        <item x="81"/>
        <item x="114"/>
        <item x="23"/>
        <item x="196"/>
        <item x="76"/>
        <item x="128"/>
        <item x="121"/>
        <item t="default"/>
      </items>
    </pivotField>
    <pivotField showAll="0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</pivotField>
    <pivotField dataField="1" numFmtId="164" showAll="0"/>
    <pivotField showAll="0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</pivotField>
    <pivotField numFmtId="16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 v="101"/>
    </i>
    <i>
      <x v="54"/>
    </i>
    <i>
      <x v="143"/>
    </i>
    <i>
      <x v="149"/>
    </i>
    <i>
      <x v="234"/>
    </i>
    <i>
      <x v="259"/>
    </i>
    <i>
      <x v="23"/>
    </i>
    <i>
      <x v="138"/>
    </i>
    <i>
      <x v="32"/>
    </i>
    <i>
      <x v="136"/>
    </i>
    <i t="grand">
      <x/>
    </i>
  </colItems>
  <pageFields count="1">
    <pageField fld="10" item="1" hier="-1"/>
  </pageFields>
  <dataFields count="1">
    <dataField name="Sum of FollowerCount" fld="3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108D2-8F0C-405D-927E-32E7E20EF454}" name="PivotTable14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189:O195" firstHeaderRow="1" firstDataRow="2" firstDataCol="1" rowPageCount="1" colPageCount="1"/>
  <pivotFields count="10">
    <pivotField showAll="0"/>
    <pivotField showAll="0"/>
    <pivotField axis="axisCol" showAll="0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</pivotField>
    <pivotField numFmtId="164" showAll="0"/>
    <pivotField axis="axisPage" multipleItemSelectionAllowed="1" showAll="0">
      <items count="21">
        <item h="1" x="2"/>
        <item h="1" x="3"/>
        <item h="1" x="18"/>
        <item h="1" x="11"/>
        <item h="1" x="12"/>
        <item h="1" x="8"/>
        <item h="1" x="17"/>
        <item h="1" x="0"/>
        <item h="1" x="5"/>
        <item h="1" x="7"/>
        <item h="1" x="16"/>
        <item h="1" x="9"/>
        <item h="1" x="6"/>
        <item h="1" x="19"/>
        <item h="1" x="15"/>
        <item h="1" x="14"/>
        <item h="1" x="4"/>
        <item h="1" x="13"/>
        <item h="1" x="10"/>
        <item x="1"/>
        <item t="default"/>
      </items>
    </pivotField>
    <pivotField dataField="1" numFmtId="16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3">
    <i>
      <x/>
    </i>
    <i>
      <x v="1"/>
    </i>
    <i>
      <x v="4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 t="grand">
      <x/>
    </i>
  </colItems>
  <pageFields count="1">
    <pageField fld="4" hier="-1"/>
  </pageFields>
  <dataFields count="1">
    <dataField name="Average of AuthenticEngagement" fld="5" subtotal="average" baseField="2" baseItem="4"/>
  </dataFields>
  <chartFormats count="14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2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7"/>
          </reference>
        </references>
      </pivotArea>
    </chartFormat>
    <chartFormat chart="12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4" count="1" selected="0">
            <x v="7"/>
          </reference>
        </references>
      </pivotArea>
    </chartFormat>
    <chartFormat chart="12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4" count="1" selected="0">
            <x v="7"/>
          </reference>
        </references>
      </pivotArea>
    </chartFormat>
    <chartFormat chart="12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4" count="1" selected="0">
            <x v="7"/>
          </reference>
        </references>
      </pivotArea>
    </chartFormat>
    <chartFormat chart="12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7"/>
          </reference>
        </references>
      </pivotArea>
    </chartFormat>
    <chartFormat chart="12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12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8"/>
          </reference>
        </references>
      </pivotArea>
    </chartFormat>
    <chartFormat chart="12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4" count="1" selected="0">
            <x v="8"/>
          </reference>
        </references>
      </pivotArea>
    </chartFormat>
    <chartFormat chart="12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8"/>
          </reference>
        </references>
      </pivotArea>
    </chartFormat>
    <chartFormat chart="12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4" count="1" selected="0">
            <x v="8"/>
          </reference>
        </references>
      </pivotArea>
    </chartFormat>
    <chartFormat chart="12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4" count="1" selected="0">
            <x v="8"/>
          </reference>
        </references>
      </pivotArea>
    </chartFormat>
    <chartFormat chart="12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8"/>
          </reference>
        </references>
      </pivotArea>
    </chartFormat>
    <chartFormat chart="12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9"/>
          </reference>
        </references>
      </pivotArea>
    </chartFormat>
    <chartFormat chart="12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12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9"/>
          </reference>
        </references>
      </pivotArea>
    </chartFormat>
    <chartFormat chart="12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0"/>
          </reference>
        </references>
      </pivotArea>
    </chartFormat>
    <chartFormat chart="12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1"/>
          </reference>
        </references>
      </pivotArea>
    </chartFormat>
    <chartFormat chart="12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1"/>
          </reference>
        </references>
      </pivotArea>
    </chartFormat>
    <chartFormat chart="12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1"/>
          </reference>
        </references>
      </pivotArea>
    </chartFormat>
    <chartFormat chart="12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2"/>
          </reference>
        </references>
      </pivotArea>
    </chartFormat>
    <chartFormat chart="12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2"/>
          </reference>
        </references>
      </pivotArea>
    </chartFormat>
    <chartFormat chart="12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12"/>
          </reference>
        </references>
      </pivotArea>
    </chartFormat>
    <chartFormat chart="12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2"/>
          </reference>
        </references>
      </pivotArea>
    </chartFormat>
    <chartFormat chart="12" format="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3"/>
          </reference>
        </references>
      </pivotArea>
    </chartFormat>
    <chartFormat chart="12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4"/>
          </reference>
        </references>
      </pivotArea>
    </chartFormat>
    <chartFormat chart="12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4"/>
          </reference>
        </references>
      </pivotArea>
    </chartFormat>
    <chartFormat chart="12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4" count="1" selected="0">
            <x v="15"/>
          </reference>
        </references>
      </pivotArea>
    </chartFormat>
    <chartFormat chart="12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5"/>
          </reference>
        </references>
      </pivotArea>
    </chartFormat>
    <chartFormat chart="12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6"/>
          </reference>
        </references>
      </pivotArea>
    </chartFormat>
    <chartFormat chart="12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6"/>
          </reference>
        </references>
      </pivotArea>
    </chartFormat>
    <chartFormat chart="12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7"/>
          </reference>
        </references>
      </pivotArea>
    </chartFormat>
    <chartFormat chart="12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17"/>
          </reference>
        </references>
      </pivotArea>
    </chartFormat>
    <chartFormat chart="12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8"/>
          </reference>
        </references>
      </pivotArea>
    </chartFormat>
    <chartFormat chart="12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9"/>
          </reference>
        </references>
      </pivotArea>
    </chartFormat>
    <chartFormat chart="12" format="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9"/>
          </reference>
        </references>
      </pivotArea>
    </chartFormat>
    <chartFormat chart="12" format="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9"/>
          </reference>
        </references>
      </pivotArea>
    </chartFormat>
    <chartFormat chart="12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19"/>
          </reference>
        </references>
      </pivotArea>
    </chartFormat>
    <chartFormat chart="12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19"/>
          </reference>
        </references>
      </pivotArea>
    </chartFormat>
    <chartFormat chart="12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4" count="1" selected="0">
            <x v="19"/>
          </reference>
        </references>
      </pivotArea>
    </chartFormat>
    <chartFormat chart="12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4" count="1" selected="0">
            <x v="19"/>
          </reference>
        </references>
      </pivotArea>
    </chartFormat>
    <chartFormat chart="12" format="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9"/>
          </reference>
        </references>
      </pivotArea>
    </chartFormat>
    <chartFormat chart="12" format="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19"/>
          </reference>
        </references>
      </pivotArea>
    </chartFormat>
    <chartFormat chart="12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4" count="1" selected="0">
            <x v="19"/>
          </reference>
        </references>
      </pivotArea>
    </chartFormat>
    <chartFormat chart="12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4" count="1" selected="0">
            <x v="19"/>
          </reference>
        </references>
      </pivotArea>
    </chartFormat>
    <chartFormat chart="12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9"/>
          </reference>
        </references>
      </pivotArea>
    </chartFormat>
    <chartFormat chart="12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5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5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5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5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5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5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A4353-C48D-4E26-9EC8-724E15248104}" name="PivotTable13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158:W164" firstHeaderRow="1" firstDataRow="2" firstDataCol="1"/>
  <pivotFields count="10">
    <pivotField showAll="0"/>
    <pivotField showAll="0"/>
    <pivotField showAll="0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</pivotField>
    <pivotField numFmtId="164" showAll="0"/>
    <pivotField axis="axisCol" showAll="0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</pivotField>
    <pivotField dataField="1" numFmtId="16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AuthenticEngagement" fld="5" subtotal="average" baseField="2" baseItem="4"/>
  </dataFields>
  <chartFormats count="2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CAC76-E866-47E4-9C29-CDE92D667D46}" name="PivotTable12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129:U135" firstHeaderRow="1" firstDataRow="2" firstDataCol="1"/>
  <pivotFields count="10">
    <pivotField showAll="0"/>
    <pivotField showAll="0"/>
    <pivotField axis="axisCol" showAll="0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</pivotField>
    <pivotField numFmtId="164" showAll="0"/>
    <pivotField showAll="0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</pivotField>
    <pivotField dataField="1" numFmtId="16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AuthenticEngagement" fld="5" subtotal="average" baseField="2" baseItem="4"/>
  </dataFields>
  <chartFormats count="2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8AF68-946D-4665-82CC-0390FE460731}" name="PivotTable11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54:W125" firstHeaderRow="1" firstDataRow="2" firstDataCol="1"/>
  <pivotFields count="10">
    <pivotField dataField="1" showAll="0"/>
    <pivotField showAll="0"/>
    <pivotField axis="axisRow" showAll="0" sortType="descending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axis="axisCol" showAll="0" sortType="descending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2">
    <field x="7"/>
    <field x="2"/>
  </rowFields>
  <rowItems count="70">
    <i>
      <x/>
    </i>
    <i r="1">
      <x v="1"/>
    </i>
    <i r="1">
      <x v="11"/>
    </i>
    <i r="1">
      <x v="17"/>
    </i>
    <i r="1">
      <x v="4"/>
    </i>
    <i r="1">
      <x v="9"/>
    </i>
    <i r="1">
      <x v="16"/>
    </i>
    <i r="1">
      <x v="14"/>
    </i>
    <i r="1">
      <x v="8"/>
    </i>
    <i r="1">
      <x/>
    </i>
    <i r="1">
      <x v="6"/>
    </i>
    <i r="1">
      <x v="12"/>
    </i>
    <i r="1">
      <x v="5"/>
    </i>
    <i r="1">
      <x v="15"/>
    </i>
    <i r="1">
      <x v="7"/>
    </i>
    <i r="1">
      <x v="2"/>
    </i>
    <i r="1">
      <x v="13"/>
    </i>
    <i>
      <x v="1"/>
    </i>
    <i r="1">
      <x v="11"/>
    </i>
    <i r="1">
      <x v="1"/>
    </i>
    <i r="1">
      <x v="17"/>
    </i>
    <i r="1">
      <x v="4"/>
    </i>
    <i r="1">
      <x v="9"/>
    </i>
    <i r="1">
      <x v="16"/>
    </i>
    <i r="1">
      <x v="14"/>
    </i>
    <i r="1">
      <x v="6"/>
    </i>
    <i r="1">
      <x v="8"/>
    </i>
    <i r="1">
      <x/>
    </i>
    <i r="1">
      <x v="7"/>
    </i>
    <i r="1">
      <x v="5"/>
    </i>
    <i r="1">
      <x v="13"/>
    </i>
    <i r="1">
      <x v="15"/>
    </i>
    <i r="1">
      <x v="12"/>
    </i>
    <i>
      <x v="2"/>
    </i>
    <i r="1">
      <x v="1"/>
    </i>
    <i r="1">
      <x v="11"/>
    </i>
    <i r="1">
      <x v="17"/>
    </i>
    <i r="1">
      <x v="4"/>
    </i>
    <i r="1">
      <x v="9"/>
    </i>
    <i r="1">
      <x v="16"/>
    </i>
    <i r="1">
      <x v="14"/>
    </i>
    <i r="1">
      <x v="8"/>
    </i>
    <i r="1">
      <x v="5"/>
    </i>
    <i r="1">
      <x/>
    </i>
    <i r="1">
      <x v="6"/>
    </i>
    <i r="1">
      <x v="15"/>
    </i>
    <i r="1">
      <x v="12"/>
    </i>
    <i r="1">
      <x v="7"/>
    </i>
    <i r="1">
      <x v="13"/>
    </i>
    <i r="1">
      <x v="10"/>
    </i>
    <i r="1">
      <x v="2"/>
    </i>
    <i>
      <x v="3"/>
    </i>
    <i r="1">
      <x v="11"/>
    </i>
    <i r="1">
      <x v="1"/>
    </i>
    <i r="1">
      <x v="17"/>
    </i>
    <i r="1">
      <x v="4"/>
    </i>
    <i r="1">
      <x v="9"/>
    </i>
    <i r="1">
      <x v="16"/>
    </i>
    <i r="1">
      <x v="8"/>
    </i>
    <i r="1">
      <x v="14"/>
    </i>
    <i r="1">
      <x/>
    </i>
    <i r="1">
      <x v="6"/>
    </i>
    <i r="1">
      <x v="15"/>
    </i>
    <i r="1">
      <x v="13"/>
    </i>
    <i r="1">
      <x v="3"/>
    </i>
    <i r="1">
      <x v="5"/>
    </i>
    <i r="1">
      <x v="2"/>
    </i>
    <i r="1">
      <x v="7"/>
    </i>
    <i r="1">
      <x v="12"/>
    </i>
    <i t="grand">
      <x/>
    </i>
  </rowItems>
  <colFields count="1">
    <field x="4"/>
  </colFields>
  <colItems count="21">
    <i>
      <x v="19"/>
    </i>
    <i>
      <x v="7"/>
    </i>
    <i>
      <x v="1"/>
    </i>
    <i>
      <x v="8"/>
    </i>
    <i>
      <x v="16"/>
    </i>
    <i>
      <x v="12"/>
    </i>
    <i>
      <x v="15"/>
    </i>
    <i>
      <x/>
    </i>
    <i>
      <x v="18"/>
    </i>
    <i>
      <x v="17"/>
    </i>
    <i>
      <x v="11"/>
    </i>
    <i>
      <x v="9"/>
    </i>
    <i>
      <x v="6"/>
    </i>
    <i>
      <x v="5"/>
    </i>
    <i>
      <x v="14"/>
    </i>
    <i>
      <x v="3"/>
    </i>
    <i>
      <x v="10"/>
    </i>
    <i>
      <x v="4"/>
    </i>
    <i>
      <x v="2"/>
    </i>
    <i>
      <x v="13"/>
    </i>
    <i t="grand">
      <x/>
    </i>
  </colItems>
  <dataFields count="1">
    <dataField name="Count of InstagramHandle" fld="0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5629A-9ED4-41D5-A0CC-72FDF15F5CE5}" name="Distributionoftop250byCategory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0:G50" firstHeaderRow="1" firstDataRow="2" firstDataCol="1"/>
  <pivotFields count="10">
    <pivotField dataField="1" showAll="0"/>
    <pivotField showAll="0"/>
    <pivotField axis="axisRow" showAll="0" sortType="descending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 sortType="descending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2"/>
  </rowFields>
  <rowItems count="19">
    <i>
      <x v="1"/>
    </i>
    <i>
      <x v="11"/>
    </i>
    <i>
      <x v="17"/>
    </i>
    <i>
      <x v="4"/>
    </i>
    <i>
      <x v="9"/>
    </i>
    <i>
      <x v="16"/>
    </i>
    <i>
      <x v="14"/>
    </i>
    <i>
      <x v="8"/>
    </i>
    <i>
      <x/>
    </i>
    <i>
      <x v="6"/>
    </i>
    <i>
      <x v="7"/>
    </i>
    <i>
      <x v="5"/>
    </i>
    <i>
      <x v="12"/>
    </i>
    <i>
      <x v="13"/>
    </i>
    <i>
      <x v="15"/>
    </i>
    <i>
      <x v="2"/>
    </i>
    <i>
      <x v="3"/>
    </i>
    <i>
      <x v="10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stagramHandle" fld="0" subtotal="count" baseField="0" baseItem="0"/>
  </dataFields>
  <chartFormats count="8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0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0"/>
          </reference>
        </references>
      </pivotArea>
    </chartFormat>
    <chartFormat chart="4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0"/>
          </reference>
        </references>
      </pivotArea>
    </chartFormat>
    <chartFormat chart="4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0"/>
          </reference>
        </references>
      </pivotArea>
    </chartFormat>
    <chartFormat chart="4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0"/>
          </reference>
        </references>
      </pivotArea>
    </chartFormat>
    <chartFormat chart="4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0"/>
          </reference>
        </references>
      </pivotArea>
    </chartFormat>
    <chartFormat chart="4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0"/>
          </reference>
        </references>
      </pivotArea>
    </chartFormat>
    <chartFormat chart="4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4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0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0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0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0"/>
          </reference>
        </references>
      </pivotArea>
    </chartFormat>
    <chartFormat chart="4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0"/>
          </reference>
        </references>
      </pivotArea>
    </chartFormat>
    <chartFormat chart="4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0"/>
          </reference>
        </references>
      </pivotArea>
    </chartFormat>
    <chartFormat chart="4" format="9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4" format="9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0"/>
          </reference>
        </references>
      </pivotArea>
    </chartFormat>
    <chartFormat chart="4" format="98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0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0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4" format="10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1"/>
          </reference>
        </references>
      </pivotArea>
    </chartFormat>
    <chartFormat chart="4" format="102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1"/>
          </reference>
        </references>
      </pivotArea>
    </chartFormat>
    <chartFormat chart="4" format="10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1"/>
          </reference>
        </references>
      </pivotArea>
    </chartFormat>
    <chartFormat chart="4" format="104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1"/>
          </reference>
        </references>
      </pivotArea>
    </chartFormat>
    <chartFormat chart="4" format="105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1"/>
          </reference>
        </references>
      </pivotArea>
    </chartFormat>
    <chartFormat chart="4" format="106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1"/>
          </reference>
        </references>
      </pivotArea>
    </chartFormat>
    <chartFormat chart="4" format="107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1"/>
          </reference>
        </references>
      </pivotArea>
    </chartFormat>
    <chartFormat chart="4" format="10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4" format="10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1"/>
          </reference>
        </references>
      </pivotArea>
    </chartFormat>
    <chartFormat chart="4" format="11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1"/>
          </reference>
        </references>
      </pivotArea>
    </chartFormat>
    <chartFormat chart="4" format="11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1"/>
          </reference>
        </references>
      </pivotArea>
    </chartFormat>
    <chartFormat chart="4" format="1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1"/>
          </reference>
        </references>
      </pivotArea>
    </chartFormat>
    <chartFormat chart="4" format="1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1"/>
          </reference>
        </references>
      </pivotArea>
    </chartFormat>
    <chartFormat chart="4" format="1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1"/>
          </reference>
        </references>
      </pivotArea>
    </chartFormat>
    <chartFormat chart="4" format="11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4" format="11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1"/>
          </reference>
        </references>
      </pivotArea>
    </chartFormat>
    <chartFormat chart="4" format="1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1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4" format="1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2"/>
          </reference>
        </references>
      </pivotArea>
    </chartFormat>
    <chartFormat chart="4" format="1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2"/>
          </reference>
        </references>
      </pivotArea>
    </chartFormat>
    <chartFormat chart="4" format="12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2"/>
          </reference>
        </references>
      </pivotArea>
    </chartFormat>
    <chartFormat chart="4" format="123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2"/>
          </reference>
        </references>
      </pivotArea>
    </chartFormat>
    <chartFormat chart="4" format="1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2"/>
          </reference>
        </references>
      </pivotArea>
    </chartFormat>
    <chartFormat chart="4" format="1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2"/>
          </reference>
        </references>
      </pivotArea>
    </chartFormat>
    <chartFormat chart="4" format="126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2"/>
          </reference>
        </references>
      </pivotArea>
    </chartFormat>
    <chartFormat chart="4" format="12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4" format="128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2"/>
          </reference>
        </references>
      </pivotArea>
    </chartFormat>
    <chartFormat chart="4" format="129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2"/>
          </reference>
        </references>
      </pivotArea>
    </chartFormat>
    <chartFormat chart="4" format="13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2"/>
          </reference>
        </references>
      </pivotArea>
    </chartFormat>
    <chartFormat chart="4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2"/>
          </reference>
        </references>
      </pivotArea>
    </chartFormat>
    <chartFormat chart="4" format="1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2"/>
          </reference>
        </references>
      </pivotArea>
    </chartFormat>
    <chartFormat chart="4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2"/>
          </reference>
        </references>
      </pivotArea>
    </chartFormat>
    <chartFormat chart="4" format="13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4" format="13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2"/>
          </reference>
        </references>
      </pivotArea>
    </chartFormat>
    <chartFormat chart="4" format="1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2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3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4" format="1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3"/>
          </reference>
        </references>
      </pivotArea>
    </chartFormat>
    <chartFormat chart="4" format="1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3"/>
          </reference>
        </references>
      </pivotArea>
    </chartFormat>
    <chartFormat chart="4" format="14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3"/>
          </reference>
        </references>
      </pivotArea>
    </chartFormat>
    <chartFormat chart="4" format="142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3"/>
          </reference>
        </references>
      </pivotArea>
    </chartFormat>
    <chartFormat chart="4" format="1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3"/>
          </reference>
        </references>
      </pivotArea>
    </chartFormat>
    <chartFormat chart="4" format="1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3"/>
          </reference>
        </references>
      </pivotArea>
    </chartFormat>
    <chartFormat chart="4" format="145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3"/>
          </reference>
        </references>
      </pivotArea>
    </chartFormat>
    <chartFormat chart="4" format="14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4" format="14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3"/>
          </reference>
        </references>
      </pivotArea>
    </chartFormat>
    <chartFormat chart="4" format="148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3"/>
          </reference>
        </references>
      </pivotArea>
    </chartFormat>
    <chartFormat chart="4" format="14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3"/>
          </reference>
        </references>
      </pivotArea>
    </chartFormat>
    <chartFormat chart="4" format="150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3"/>
          </reference>
        </references>
      </pivotArea>
    </chartFormat>
    <chartFormat chart="4" format="1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3"/>
          </reference>
        </references>
      </pivotArea>
    </chartFormat>
    <chartFormat chart="4" format="152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3"/>
          </reference>
        </references>
      </pivotArea>
    </chartFormat>
    <chartFormat chart="4" format="15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4" format="1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3"/>
          </reference>
        </references>
      </pivotArea>
    </chartFormat>
    <chartFormat chart="4" format="155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72F64-E8E5-48FF-B254-5A085753A9A5}" name="DistributionOfCountriesintop250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4:G26" firstHeaderRow="1" firstDataRow="2" firstDataCol="1"/>
  <pivotFields count="10">
    <pivotField dataField="1" showAll="0"/>
    <pivotField showAll="0"/>
    <pivotField showAll="0"/>
    <pivotField numFmtId="164" showAll="0"/>
    <pivotField axis="axisRow" showAll="0" sortType="descending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4"/>
  </rowFields>
  <rowItems count="21">
    <i>
      <x v="19"/>
    </i>
    <i>
      <x v="7"/>
    </i>
    <i>
      <x v="1"/>
    </i>
    <i>
      <x v="8"/>
    </i>
    <i>
      <x v="16"/>
    </i>
    <i>
      <x v="12"/>
    </i>
    <i>
      <x v="15"/>
    </i>
    <i>
      <x/>
    </i>
    <i>
      <x v="18"/>
    </i>
    <i>
      <x v="17"/>
    </i>
    <i>
      <x v="11"/>
    </i>
    <i>
      <x v="9"/>
    </i>
    <i>
      <x v="6"/>
    </i>
    <i>
      <x v="5"/>
    </i>
    <i>
      <x v="14"/>
    </i>
    <i>
      <x v="3"/>
    </i>
    <i>
      <x v="10"/>
    </i>
    <i>
      <x v="4"/>
    </i>
    <i>
      <x v="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stagramHandle" fld="0" subtotal="count" baseField="0" baseItem="0"/>
  </dataFields>
  <chartFormats count="9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89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0"/>
          </reference>
        </references>
      </pivotArea>
    </chartFormat>
    <chartFormat chart="4" format="9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0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7" count="1" selected="0">
            <x v="0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4" count="1" selected="0">
            <x v="16"/>
          </reference>
          <reference field="7" count="1" selected="0">
            <x v="0"/>
          </reference>
        </references>
      </pivotArea>
    </chartFormat>
    <chartFormat chart="4" format="94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7" count="1" selected="0">
            <x v="0"/>
          </reference>
        </references>
      </pivotArea>
    </chartFormat>
    <chartFormat chart="4" format="95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0"/>
          </reference>
        </references>
      </pivotArea>
    </chartFormat>
    <chartFormat chart="4" format="9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4" format="97">
      <pivotArea type="data" outline="0" fieldPosition="0">
        <references count="3">
          <reference field="4294967294" count="1" selected="0">
            <x v="0"/>
          </reference>
          <reference field="4" count="1" selected="0">
            <x v="18"/>
          </reference>
          <reference field="7" count="1" selected="0">
            <x v="0"/>
          </reference>
        </references>
      </pivotArea>
    </chartFormat>
    <chartFormat chart="4" format="98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7" count="1" selected="0">
            <x v="0"/>
          </reference>
        </references>
      </pivotArea>
    </chartFormat>
    <chartFormat chart="4" format="99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0"/>
          </reference>
        </references>
      </pivotArea>
    </chartFormat>
    <chartFormat chart="4" format="10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0"/>
          </reference>
        </references>
      </pivotArea>
    </chartFormat>
    <chartFormat chart="4" format="10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7" count="1" selected="0">
            <x v="0"/>
          </reference>
        </references>
      </pivotArea>
    </chartFormat>
    <chartFormat chart="4" format="10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0"/>
          </reference>
        </references>
      </pivotArea>
    </chartFormat>
    <chartFormat chart="4" format="103">
      <pivotArea type="data" outline="0" fieldPosition="0">
        <references count="3">
          <reference field="4294967294" count="1" selected="0">
            <x v="0"/>
          </reference>
          <reference field="4" count="1" selected="0">
            <x v="14"/>
          </reference>
          <reference field="7" count="1" selected="0">
            <x v="0"/>
          </reference>
        </references>
      </pivotArea>
    </chartFormat>
    <chartFormat chart="4" format="10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0"/>
          </reference>
        </references>
      </pivotArea>
    </chartFormat>
    <chartFormat chart="4" format="105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7" count="1" selected="0">
            <x v="0"/>
          </reference>
        </references>
      </pivotArea>
    </chartFormat>
    <chartFormat chart="4" format="10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0"/>
          </reference>
        </references>
      </pivotArea>
    </chartFormat>
    <chartFormat chart="4" format="10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0"/>
          </reference>
        </references>
      </pivotArea>
    </chartFormat>
    <chartFormat chart="4" format="108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0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1"/>
          </reference>
        </references>
      </pivotArea>
    </chartFormat>
    <chartFormat chart="4" format="11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1"/>
          </reference>
        </references>
      </pivotArea>
    </chartFormat>
    <chartFormat chart="4" format="1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4" format="11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7" count="1" selected="0">
            <x v="1"/>
          </reference>
        </references>
      </pivotArea>
    </chartFormat>
    <chartFormat chart="4" format="1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6"/>
          </reference>
          <reference field="7" count="1" selected="0">
            <x v="1"/>
          </reference>
        </references>
      </pivotArea>
    </chartFormat>
    <chartFormat chart="4" format="1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7" count="1" selected="0">
            <x v="1"/>
          </reference>
        </references>
      </pivotArea>
    </chartFormat>
    <chartFormat chart="4" format="1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1"/>
          </reference>
        </references>
      </pivotArea>
    </chartFormat>
    <chartFormat chart="4" format="11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4" format="118">
      <pivotArea type="data" outline="0" fieldPosition="0">
        <references count="3">
          <reference field="4294967294" count="1" selected="0">
            <x v="0"/>
          </reference>
          <reference field="4" count="1" selected="0">
            <x v="18"/>
          </reference>
          <reference field="7" count="1" selected="0">
            <x v="1"/>
          </reference>
        </references>
      </pivotArea>
    </chartFormat>
    <chartFormat chart="4" format="119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7" count="1" selected="0">
            <x v="1"/>
          </reference>
        </references>
      </pivotArea>
    </chartFormat>
    <chartFormat chart="4" format="120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1"/>
          </reference>
        </references>
      </pivotArea>
    </chartFormat>
    <chartFormat chart="4" format="12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1"/>
          </reference>
        </references>
      </pivotArea>
    </chartFormat>
    <chartFormat chart="4" format="12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7" count="1" selected="0">
            <x v="1"/>
          </reference>
        </references>
      </pivotArea>
    </chartFormat>
    <chartFormat chart="4" format="12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1"/>
          </reference>
        </references>
      </pivotArea>
    </chartFormat>
    <chartFormat chart="4" format="124">
      <pivotArea type="data" outline="0" fieldPosition="0">
        <references count="3">
          <reference field="4294967294" count="1" selected="0">
            <x v="0"/>
          </reference>
          <reference field="4" count="1" selected="0">
            <x v="14"/>
          </reference>
          <reference field="7" count="1" selected="0">
            <x v="1"/>
          </reference>
        </references>
      </pivotArea>
    </chartFormat>
    <chartFormat chart="4" format="12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1"/>
          </reference>
        </references>
      </pivotArea>
    </chartFormat>
    <chartFormat chart="4" format="126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7" count="1" selected="0">
            <x v="1"/>
          </reference>
        </references>
      </pivotArea>
    </chartFormat>
    <chartFormat chart="4" format="12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1"/>
          </reference>
        </references>
      </pivotArea>
    </chartFormat>
    <chartFormat chart="4" format="12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1"/>
          </reference>
        </references>
      </pivotArea>
    </chartFormat>
    <chartFormat chart="4" format="129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1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31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2"/>
          </reference>
        </references>
      </pivotArea>
    </chartFormat>
    <chartFormat chart="4" format="13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2"/>
          </reference>
        </references>
      </pivotArea>
    </chartFormat>
    <chartFormat chart="4" format="13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4" format="13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7" count="1" selected="0">
            <x v="2"/>
          </reference>
        </references>
      </pivotArea>
    </chartFormat>
    <chartFormat chart="4" format="135">
      <pivotArea type="data" outline="0" fieldPosition="0">
        <references count="3">
          <reference field="4294967294" count="1" selected="0">
            <x v="0"/>
          </reference>
          <reference field="4" count="1" selected="0">
            <x v="16"/>
          </reference>
          <reference field="7" count="1" selected="0">
            <x v="2"/>
          </reference>
        </references>
      </pivotArea>
    </chartFormat>
    <chartFormat chart="4" format="136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7" count="1" selected="0">
            <x v="2"/>
          </reference>
        </references>
      </pivotArea>
    </chartFormat>
    <chartFormat chart="4" format="137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2"/>
          </reference>
        </references>
      </pivotArea>
    </chartFormat>
    <chartFormat chart="4" format="13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4" format="139">
      <pivotArea type="data" outline="0" fieldPosition="0">
        <references count="3">
          <reference field="4294967294" count="1" selected="0">
            <x v="0"/>
          </reference>
          <reference field="4" count="1" selected="0">
            <x v="18"/>
          </reference>
          <reference field="7" count="1" selected="0">
            <x v="2"/>
          </reference>
        </references>
      </pivotArea>
    </chartFormat>
    <chartFormat chart="4" format="140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7" count="1" selected="0">
            <x v="2"/>
          </reference>
        </references>
      </pivotArea>
    </chartFormat>
    <chartFormat chart="4" format="14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2"/>
          </reference>
        </references>
      </pivotArea>
    </chartFormat>
    <chartFormat chart="4" format="142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2"/>
          </reference>
        </references>
      </pivotArea>
    </chartFormat>
    <chartFormat chart="4" format="14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7" count="1" selected="0">
            <x v="2"/>
          </reference>
        </references>
      </pivotArea>
    </chartFormat>
    <chartFormat chart="4" format="14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2"/>
          </reference>
        </references>
      </pivotArea>
    </chartFormat>
    <chartFormat chart="4" format="145">
      <pivotArea type="data" outline="0" fieldPosition="0">
        <references count="3">
          <reference field="4294967294" count="1" selected="0">
            <x v="0"/>
          </reference>
          <reference field="4" count="1" selected="0">
            <x v="14"/>
          </reference>
          <reference field="7" count="1" selected="0">
            <x v="2"/>
          </reference>
        </references>
      </pivotArea>
    </chartFormat>
    <chartFormat chart="4" format="14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2"/>
          </reference>
        </references>
      </pivotArea>
    </chartFormat>
    <chartFormat chart="4" format="147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7" count="1" selected="0">
            <x v="2"/>
          </reference>
        </references>
      </pivotArea>
    </chartFormat>
    <chartFormat chart="4" format="14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2"/>
          </reference>
        </references>
      </pivotArea>
    </chartFormat>
    <chartFormat chart="4" format="1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2"/>
          </reference>
        </references>
      </pivotArea>
    </chartFormat>
    <chartFormat chart="4" format="150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2"/>
          </reference>
        </references>
      </pivotArea>
    </chartFormat>
    <chartFormat chart="4" format="1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52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3"/>
          </reference>
        </references>
      </pivotArea>
    </chartFormat>
    <chartFormat chart="4" format="15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3"/>
          </reference>
        </references>
      </pivotArea>
    </chartFormat>
    <chartFormat chart="4" format="15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3"/>
          </reference>
        </references>
      </pivotArea>
    </chartFormat>
    <chartFormat chart="4" format="15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7" count="1" selected="0">
            <x v="3"/>
          </reference>
        </references>
      </pivotArea>
    </chartFormat>
    <chartFormat chart="4" format="156">
      <pivotArea type="data" outline="0" fieldPosition="0">
        <references count="3">
          <reference field="4294967294" count="1" selected="0">
            <x v="0"/>
          </reference>
          <reference field="4" count="1" selected="0">
            <x v="16"/>
          </reference>
          <reference field="7" count="1" selected="0">
            <x v="3"/>
          </reference>
        </references>
      </pivotArea>
    </chartFormat>
    <chartFormat chart="4" format="157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7" count="1" selected="0">
            <x v="3"/>
          </reference>
        </references>
      </pivotArea>
    </chartFormat>
    <chartFormat chart="4" format="158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3"/>
          </reference>
        </references>
      </pivotArea>
    </chartFormat>
    <chartFormat chart="4" format="15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3"/>
          </reference>
        </references>
      </pivotArea>
    </chartFormat>
    <chartFormat chart="4" format="160">
      <pivotArea type="data" outline="0" fieldPosition="0">
        <references count="3">
          <reference field="4294967294" count="1" selected="0">
            <x v="0"/>
          </reference>
          <reference field="4" count="1" selected="0">
            <x v="18"/>
          </reference>
          <reference field="7" count="1" selected="0">
            <x v="3"/>
          </reference>
        </references>
      </pivotArea>
    </chartFormat>
    <chartFormat chart="4" format="161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7" count="1" selected="0">
            <x v="3"/>
          </reference>
        </references>
      </pivotArea>
    </chartFormat>
    <chartFormat chart="4" format="162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3"/>
          </reference>
        </references>
      </pivotArea>
    </chartFormat>
    <chartFormat chart="4" format="16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3"/>
          </reference>
        </references>
      </pivotArea>
    </chartFormat>
    <chartFormat chart="4" format="16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7" count="1" selected="0">
            <x v="3"/>
          </reference>
        </references>
      </pivotArea>
    </chartFormat>
    <chartFormat chart="4" format="16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3"/>
          </reference>
        </references>
      </pivotArea>
    </chartFormat>
    <chartFormat chart="4" format="166">
      <pivotArea type="data" outline="0" fieldPosition="0">
        <references count="3">
          <reference field="4294967294" count="1" selected="0">
            <x v="0"/>
          </reference>
          <reference field="4" count="1" selected="0">
            <x v="14"/>
          </reference>
          <reference field="7" count="1" selected="0">
            <x v="3"/>
          </reference>
        </references>
      </pivotArea>
    </chartFormat>
    <chartFormat chart="4" format="16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3"/>
          </reference>
        </references>
      </pivotArea>
    </chartFormat>
    <chartFormat chart="4" format="168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7" count="1" selected="0">
            <x v="3"/>
          </reference>
        </references>
      </pivotArea>
    </chartFormat>
    <chartFormat chart="4" format="16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3"/>
          </reference>
        </references>
      </pivotArea>
    </chartFormat>
    <chartFormat chart="4" format="17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3"/>
          </reference>
        </references>
      </pivotArea>
    </chartFormat>
    <chartFormat chart="4" format="171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BB227-A05F-453D-9D74-55665292116E}" name="PivotTable4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2:R52" firstHeaderRow="1" firstDataRow="2" firstDataCol="1" rowPageCount="1" colPageCount="1"/>
  <pivotFields count="10">
    <pivotField dataField="1" showAll="0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</pivotField>
    <pivotField showAll="0"/>
    <pivotField axis="axisRow" showAll="0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</pivotField>
    <pivotField numFmtId="164" showAll="0"/>
    <pivotField showAll="0" sortType="descending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Page" multipleItemSelectionAllowed="1" showAll="0">
      <items count="6">
        <item x="3"/>
        <item x="2"/>
        <item x="1"/>
        <item x="4"/>
        <item x="0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nstagramHandle" fld="0" subtotal="count" showDataAs="percentOfCol" baseField="4" baseItem="0" numFmtId="10"/>
  </dataFields>
  <formats count="2">
    <format dxfId="19">
      <pivotArea outline="0" collapsedLevelsAreSubtotals="1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F67B6-5FB3-4BBD-B934-44FBF4BBF4AF}" name="PivotTable2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5:Y27" firstHeaderRow="1" firstDataRow="2" firstDataCol="1" rowPageCount="1" colPageCount="1"/>
  <pivotFields count="10">
    <pivotField showAll="0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</pivotField>
    <pivotField showAll="0"/>
    <pivotField showAll="0"/>
    <pivotField dataField="1" numFmtId="164" showAll="0"/>
    <pivotField axis="axisRow" showAll="0" sortType="descending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Page" multipleItemSelectionAllowed="1" showAll="0">
      <items count="6">
        <item x="3"/>
        <item x="2"/>
        <item x="1"/>
        <item x="4"/>
        <item x="0"/>
        <item t="default"/>
      </items>
    </pivotField>
  </pivotFields>
  <rowFields count="1">
    <field x="4"/>
  </rowFields>
  <rowItems count="21">
    <i>
      <x v="19"/>
    </i>
    <i>
      <x v="7"/>
    </i>
    <i>
      <x v="1"/>
    </i>
    <i>
      <x v="8"/>
    </i>
    <i>
      <x v="16"/>
    </i>
    <i>
      <x v="12"/>
    </i>
    <i>
      <x/>
    </i>
    <i>
      <x v="15"/>
    </i>
    <i>
      <x v="18"/>
    </i>
    <i>
      <x v="11"/>
    </i>
    <i>
      <x v="5"/>
    </i>
    <i>
      <x v="17"/>
    </i>
    <i>
      <x v="9"/>
    </i>
    <i>
      <x v="6"/>
    </i>
    <i>
      <x v="3"/>
    </i>
    <i>
      <x v="4"/>
    </i>
    <i>
      <x v="14"/>
    </i>
    <i>
      <x v="10"/>
    </i>
    <i>
      <x v="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Sum of FollowerCount" fld="3" showDataAs="percentOfCol" baseField="4" baseItem="0" numFmtId="10"/>
  </dataFields>
  <formats count="2">
    <format dxfId="22">
      <pivotArea outline="0" collapsedLevelsAreSubtotals="1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38EC5-FA41-443E-ABF9-0FE7F6168E25}" name="PivotTable1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:R27" firstHeaderRow="1" firstDataRow="2" firstDataCol="1" rowPageCount="1" colPageCount="1"/>
  <pivotFields count="10">
    <pivotField dataField="1" showAll="0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</pivotField>
    <pivotField showAll="0"/>
    <pivotField showAll="0"/>
    <pivotField numFmtId="164" showAll="0"/>
    <pivotField axis="axisRow" showAll="0" sortType="descending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Page" multipleItemSelectionAllowed="1" showAll="0">
      <items count="6">
        <item x="3"/>
        <item x="2"/>
        <item x="1"/>
        <item x="4"/>
        <item x="0"/>
        <item t="default"/>
      </items>
    </pivotField>
  </pivotFields>
  <rowFields count="1">
    <field x="4"/>
  </rowFields>
  <rowItems count="21">
    <i>
      <x v="19"/>
    </i>
    <i>
      <x v="7"/>
    </i>
    <i>
      <x v="1"/>
    </i>
    <i>
      <x v="8"/>
    </i>
    <i>
      <x v="16"/>
    </i>
    <i>
      <x v="12"/>
    </i>
    <i>
      <x v="15"/>
    </i>
    <i>
      <x/>
    </i>
    <i>
      <x v="18"/>
    </i>
    <i>
      <x v="17"/>
    </i>
    <i>
      <x v="11"/>
    </i>
    <i>
      <x v="9"/>
    </i>
    <i>
      <x v="6"/>
    </i>
    <i>
      <x v="5"/>
    </i>
    <i>
      <x v="14"/>
    </i>
    <i>
      <x v="3"/>
    </i>
    <i>
      <x v="10"/>
    </i>
    <i>
      <x v="4"/>
    </i>
    <i>
      <x v="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nstagramHandle" fld="0" subtotal="count" showDataAs="percentOfCol" baseField="4" baseItem="0" numFmtId="10"/>
  </dataFields>
  <formats count="2">
    <format dxfId="24">
      <pivotArea outline="0" collapsedLevelsAreSubtotals="1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01C86-22E8-4578-95DF-D14DAFA97001}" name="PivotTable3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5:AF27" firstHeaderRow="1" firstDataRow="2" firstDataCol="1" rowPageCount="1" colPageCount="1"/>
  <pivotFields count="10">
    <pivotField showAll="0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</pivotField>
    <pivotField showAll="0"/>
    <pivotField showAll="0"/>
    <pivotField numFmtId="164" showAll="0"/>
    <pivotField axis="axisRow" showAll="0" sortType="descending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Page" multipleItemSelectionAllowed="1" showAll="0">
      <items count="6">
        <item x="3"/>
        <item x="2"/>
        <item x="1"/>
        <item x="4"/>
        <item x="0"/>
        <item t="default"/>
      </items>
    </pivotField>
  </pivotFields>
  <rowFields count="1">
    <field x="4"/>
  </rowFields>
  <rowItems count="21">
    <i>
      <x v="15"/>
    </i>
    <i>
      <x v="8"/>
    </i>
    <i>
      <x v="5"/>
    </i>
    <i>
      <x v="2"/>
    </i>
    <i>
      <x v="12"/>
    </i>
    <i>
      <x v="14"/>
    </i>
    <i>
      <x v="9"/>
    </i>
    <i>
      <x v="19"/>
    </i>
    <i>
      <x/>
    </i>
    <i>
      <x v="4"/>
    </i>
    <i>
      <x v="17"/>
    </i>
    <i>
      <x v="7"/>
    </i>
    <i>
      <x v="13"/>
    </i>
    <i>
      <x v="1"/>
    </i>
    <i>
      <x v="11"/>
    </i>
    <i>
      <x v="16"/>
    </i>
    <i>
      <x v="3"/>
    </i>
    <i>
      <x v="6"/>
    </i>
    <i>
      <x v="18"/>
    </i>
    <i>
      <x v="10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Average of AuthenticEngagement" fld="5" subtotal="average" baseField="4" baseItem="5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117CF-8184-4BC7-8852-A07FF23C614F}" name="PivotTable25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20:M526" firstHeaderRow="1" firstDataRow="2" firstDataCol="1" rowPageCount="1" colPageCount="1"/>
  <pivotFields count="12">
    <pivotField axis="axisCol" showAll="0" sortType="descending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2">
        <item x="95"/>
        <item x="225"/>
        <item x="283"/>
        <item x="67"/>
        <item x="216"/>
        <item x="265"/>
        <item x="226"/>
        <item x="250"/>
        <item x="89"/>
        <item x="277"/>
        <item x="162"/>
        <item x="279"/>
        <item x="61"/>
        <item x="58"/>
        <item x="237"/>
        <item x="289"/>
        <item x="203"/>
        <item x="138"/>
        <item x="62"/>
        <item x="155"/>
        <item x="161"/>
        <item x="70"/>
        <item x="232"/>
        <item x="6"/>
        <item x="270"/>
        <item x="200"/>
        <item x="243"/>
        <item x="262"/>
        <item x="26"/>
        <item x="157"/>
        <item x="17"/>
        <item x="195"/>
        <item x="88"/>
        <item x="8"/>
        <item x="32"/>
        <item x="183"/>
        <item x="108"/>
        <item x="173"/>
        <item x="31"/>
        <item x="133"/>
        <item x="125"/>
        <item x="59"/>
        <item x="174"/>
        <item x="259"/>
        <item x="63"/>
        <item x="240"/>
        <item x="120"/>
        <item x="25"/>
        <item x="98"/>
        <item x="245"/>
        <item x="284"/>
        <item x="248"/>
        <item x="172"/>
        <item x="241"/>
        <item x="74"/>
        <item x="156"/>
        <item x="146"/>
        <item x="193"/>
        <item x="150"/>
        <item x="112"/>
        <item x="1"/>
        <item x="171"/>
        <item x="276"/>
        <item x="113"/>
        <item x="175"/>
        <item x="153"/>
        <item x="168"/>
        <item x="42"/>
        <item x="51"/>
        <item x="24"/>
        <item x="91"/>
        <item x="286"/>
        <item x="105"/>
        <item x="290"/>
        <item x="34"/>
        <item x="271"/>
        <item x="28"/>
        <item x="117"/>
        <item x="123"/>
        <item x="268"/>
        <item x="143"/>
        <item x="264"/>
        <item x="207"/>
        <item x="27"/>
        <item x="213"/>
        <item x="273"/>
        <item x="214"/>
        <item x="239"/>
        <item x="30"/>
        <item x="187"/>
        <item x="257"/>
        <item x="116"/>
        <item x="256"/>
        <item x="278"/>
        <item x="36"/>
        <item x="107"/>
        <item x="148"/>
        <item x="41"/>
        <item x="224"/>
        <item x="97"/>
        <item x="192"/>
        <item x="127"/>
        <item x="217"/>
        <item x="234"/>
        <item x="176"/>
        <item x="129"/>
        <item x="287"/>
        <item x="249"/>
        <item x="233"/>
        <item x="0"/>
        <item x="227"/>
        <item x="53"/>
        <item x="82"/>
        <item x="235"/>
        <item x="65"/>
        <item x="92"/>
        <item x="130"/>
        <item x="255"/>
        <item x="134"/>
        <item x="15"/>
        <item x="209"/>
        <item x="182"/>
        <item x="252"/>
        <item x="177"/>
        <item x="184"/>
        <item x="66"/>
        <item x="281"/>
        <item x="109"/>
        <item x="220"/>
        <item x="202"/>
        <item x="165"/>
        <item x="151"/>
        <item x="10"/>
        <item x="54"/>
        <item x="77"/>
        <item x="135"/>
        <item x="101"/>
        <item x="86"/>
        <item x="258"/>
        <item x="55"/>
        <item x="21"/>
        <item x="11"/>
        <item x="22"/>
        <item x="280"/>
        <item x="40"/>
        <item x="9"/>
        <item x="7"/>
        <item x="163"/>
        <item x="19"/>
        <item x="272"/>
        <item x="244"/>
        <item x="103"/>
        <item x="102"/>
        <item x="46"/>
        <item x="2"/>
        <item x="83"/>
        <item x="189"/>
        <item x="115"/>
        <item x="99"/>
        <item x="3"/>
        <item x="78"/>
        <item x="231"/>
        <item x="215"/>
        <item x="238"/>
        <item x="37"/>
        <item x="147"/>
        <item x="100"/>
        <item x="221"/>
        <item x="260"/>
        <item x="274"/>
        <item x="122"/>
        <item x="188"/>
        <item x="198"/>
        <item x="199"/>
        <item x="60"/>
        <item x="254"/>
        <item x="72"/>
        <item x="75"/>
        <item x="136"/>
        <item x="154"/>
        <item x="212"/>
        <item x="56"/>
        <item x="149"/>
        <item x="222"/>
        <item x="159"/>
        <item x="228"/>
        <item x="93"/>
        <item x="20"/>
        <item x="96"/>
        <item x="94"/>
        <item x="179"/>
        <item x="49"/>
        <item x="39"/>
        <item x="144"/>
        <item x="12"/>
        <item x="111"/>
        <item x="158"/>
        <item x="50"/>
        <item x="47"/>
        <item x="206"/>
        <item x="208"/>
        <item x="210"/>
        <item x="181"/>
        <item x="124"/>
        <item x="13"/>
        <item x="118"/>
        <item x="18"/>
        <item x="282"/>
        <item x="140"/>
        <item x="119"/>
        <item x="266"/>
        <item x="167"/>
        <item x="160"/>
        <item x="68"/>
        <item x="79"/>
        <item x="110"/>
        <item x="218"/>
        <item x="269"/>
        <item x="73"/>
        <item x="104"/>
        <item x="38"/>
        <item x="190"/>
        <item x="64"/>
        <item x="139"/>
        <item x="204"/>
        <item x="29"/>
        <item x="229"/>
        <item x="201"/>
        <item x="263"/>
        <item x="194"/>
        <item x="84"/>
        <item x="267"/>
        <item x="52"/>
        <item x="71"/>
        <item x="142"/>
        <item x="126"/>
        <item x="236"/>
        <item x="169"/>
        <item x="87"/>
        <item x="137"/>
        <item x="197"/>
        <item x="223"/>
        <item x="261"/>
        <item x="211"/>
        <item x="4"/>
        <item x="90"/>
        <item x="219"/>
        <item x="170"/>
        <item x="43"/>
        <item x="48"/>
        <item x="178"/>
        <item x="45"/>
        <item x="288"/>
        <item x="230"/>
        <item x="166"/>
        <item x="44"/>
        <item x="242"/>
        <item x="185"/>
        <item x="205"/>
        <item x="191"/>
        <item x="85"/>
        <item x="285"/>
        <item x="80"/>
        <item x="14"/>
        <item x="145"/>
        <item x="5"/>
        <item x="164"/>
        <item x="246"/>
        <item x="186"/>
        <item x="180"/>
        <item x="33"/>
        <item x="247"/>
        <item x="106"/>
        <item x="141"/>
        <item x="132"/>
        <item x="253"/>
        <item x="35"/>
        <item x="16"/>
        <item x="152"/>
        <item x="275"/>
        <item x="131"/>
        <item x="69"/>
        <item x="57"/>
        <item x="251"/>
        <item x="81"/>
        <item x="114"/>
        <item x="23"/>
        <item x="196"/>
        <item x="76"/>
        <item x="128"/>
        <item x="121"/>
        <item t="default"/>
      </items>
    </pivotField>
    <pivotField showAll="0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</pivotField>
    <pivotField numFmtId="164" showAll="0"/>
    <pivotField showAll="0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</pivotField>
    <pivotField dataField="1" numFmtId="16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 v="54"/>
    </i>
    <i>
      <x v="143"/>
    </i>
    <i>
      <x v="149"/>
    </i>
    <i>
      <x v="23"/>
    </i>
    <i>
      <x v="234"/>
    </i>
    <i>
      <x v="32"/>
    </i>
    <i>
      <x v="138"/>
    </i>
    <i>
      <x v="136"/>
    </i>
    <i>
      <x v="259"/>
    </i>
    <i>
      <x v="101"/>
    </i>
    <i t="grand">
      <x/>
    </i>
  </colItems>
  <pageFields count="1">
    <pageField fld="10" item="1" hier="-1"/>
  </pageFields>
  <dataFields count="1">
    <dataField name="Sum of AuthenticEngagement_x000a_" fld="5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58085-D830-4104-A847-14864F075F7A}" name="PivotTable24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509:H515" firstHeaderRow="1" firstDataRow="2" firstDataCol="1" rowPageCount="1" colPageCount="1"/>
  <pivotFields count="12">
    <pivotField showAll="0" sortType="descending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2">
        <item x="95"/>
        <item x="225"/>
        <item x="283"/>
        <item x="67"/>
        <item x="216"/>
        <item x="265"/>
        <item x="226"/>
        <item x="250"/>
        <item x="89"/>
        <item x="277"/>
        <item x="162"/>
        <item x="279"/>
        <item x="61"/>
        <item x="58"/>
        <item x="237"/>
        <item x="289"/>
        <item x="203"/>
        <item x="138"/>
        <item x="62"/>
        <item x="155"/>
        <item x="161"/>
        <item x="70"/>
        <item x="232"/>
        <item x="6"/>
        <item x="270"/>
        <item x="200"/>
        <item x="243"/>
        <item x="262"/>
        <item x="26"/>
        <item x="157"/>
        <item x="17"/>
        <item x="195"/>
        <item x="88"/>
        <item x="8"/>
        <item x="32"/>
        <item x="183"/>
        <item x="108"/>
        <item x="173"/>
        <item x="31"/>
        <item x="133"/>
        <item x="125"/>
        <item x="59"/>
        <item x="174"/>
        <item x="259"/>
        <item x="63"/>
        <item x="240"/>
        <item x="120"/>
        <item x="25"/>
        <item x="98"/>
        <item x="245"/>
        <item x="284"/>
        <item x="248"/>
        <item x="172"/>
        <item x="241"/>
        <item x="74"/>
        <item x="156"/>
        <item x="146"/>
        <item x="193"/>
        <item x="150"/>
        <item x="112"/>
        <item x="1"/>
        <item x="171"/>
        <item x="276"/>
        <item x="113"/>
        <item x="175"/>
        <item x="153"/>
        <item x="168"/>
        <item x="42"/>
        <item x="51"/>
        <item x="24"/>
        <item x="91"/>
        <item x="286"/>
        <item x="105"/>
        <item x="290"/>
        <item x="34"/>
        <item x="271"/>
        <item x="28"/>
        <item x="117"/>
        <item x="123"/>
        <item x="268"/>
        <item x="143"/>
        <item x="264"/>
        <item x="207"/>
        <item x="27"/>
        <item x="213"/>
        <item x="273"/>
        <item x="214"/>
        <item x="239"/>
        <item x="30"/>
        <item x="187"/>
        <item x="257"/>
        <item x="116"/>
        <item x="256"/>
        <item x="278"/>
        <item x="36"/>
        <item x="107"/>
        <item x="148"/>
        <item x="41"/>
        <item x="224"/>
        <item x="97"/>
        <item x="192"/>
        <item x="127"/>
        <item x="217"/>
        <item x="234"/>
        <item x="176"/>
        <item x="129"/>
        <item x="287"/>
        <item x="249"/>
        <item x="233"/>
        <item x="0"/>
        <item x="227"/>
        <item x="53"/>
        <item x="82"/>
        <item x="235"/>
        <item x="65"/>
        <item x="92"/>
        <item x="130"/>
        <item x="255"/>
        <item x="134"/>
        <item x="15"/>
        <item x="209"/>
        <item x="182"/>
        <item x="252"/>
        <item x="177"/>
        <item x="184"/>
        <item x="66"/>
        <item x="281"/>
        <item x="109"/>
        <item x="220"/>
        <item x="202"/>
        <item x="165"/>
        <item x="151"/>
        <item x="10"/>
        <item x="54"/>
        <item x="77"/>
        <item x="135"/>
        <item x="101"/>
        <item x="86"/>
        <item x="258"/>
        <item x="55"/>
        <item x="21"/>
        <item x="11"/>
        <item x="22"/>
        <item x="280"/>
        <item x="40"/>
        <item x="9"/>
        <item x="7"/>
        <item x="163"/>
        <item x="19"/>
        <item x="272"/>
        <item x="244"/>
        <item x="103"/>
        <item x="102"/>
        <item x="46"/>
        <item x="2"/>
        <item x="83"/>
        <item x="189"/>
        <item x="115"/>
        <item x="99"/>
        <item x="3"/>
        <item x="78"/>
        <item x="231"/>
        <item x="215"/>
        <item x="238"/>
        <item x="37"/>
        <item x="147"/>
        <item x="100"/>
        <item x="221"/>
        <item x="260"/>
        <item x="274"/>
        <item x="122"/>
        <item x="188"/>
        <item x="198"/>
        <item x="199"/>
        <item x="60"/>
        <item x="254"/>
        <item x="72"/>
        <item x="75"/>
        <item x="136"/>
        <item x="154"/>
        <item x="212"/>
        <item x="56"/>
        <item x="149"/>
        <item x="222"/>
        <item x="159"/>
        <item x="228"/>
        <item x="93"/>
        <item x="20"/>
        <item x="96"/>
        <item x="94"/>
        <item x="179"/>
        <item x="49"/>
        <item x="39"/>
        <item x="144"/>
        <item x="12"/>
        <item x="111"/>
        <item x="158"/>
        <item x="50"/>
        <item x="47"/>
        <item x="206"/>
        <item x="208"/>
        <item x="210"/>
        <item x="181"/>
        <item x="124"/>
        <item x="13"/>
        <item x="118"/>
        <item x="18"/>
        <item x="282"/>
        <item x="140"/>
        <item x="119"/>
        <item x="266"/>
        <item x="167"/>
        <item x="160"/>
        <item x="68"/>
        <item x="79"/>
        <item x="110"/>
        <item x="218"/>
        <item x="269"/>
        <item x="73"/>
        <item x="104"/>
        <item x="38"/>
        <item x="190"/>
        <item x="64"/>
        <item x="139"/>
        <item x="204"/>
        <item x="29"/>
        <item x="229"/>
        <item x="201"/>
        <item x="263"/>
        <item x="194"/>
        <item x="84"/>
        <item x="267"/>
        <item x="52"/>
        <item x="71"/>
        <item x="142"/>
        <item x="126"/>
        <item x="236"/>
        <item x="169"/>
        <item x="87"/>
        <item x="137"/>
        <item x="197"/>
        <item x="223"/>
        <item x="261"/>
        <item x="211"/>
        <item x="4"/>
        <item x="90"/>
        <item x="219"/>
        <item x="170"/>
        <item x="43"/>
        <item x="48"/>
        <item x="178"/>
        <item x="45"/>
        <item x="288"/>
        <item x="230"/>
        <item x="166"/>
        <item x="44"/>
        <item x="242"/>
        <item x="185"/>
        <item x="205"/>
        <item x="191"/>
        <item x="85"/>
        <item x="285"/>
        <item x="80"/>
        <item x="14"/>
        <item x="145"/>
        <item x="5"/>
        <item x="164"/>
        <item x="246"/>
        <item x="186"/>
        <item x="180"/>
        <item x="33"/>
        <item x="247"/>
        <item x="106"/>
        <item x="141"/>
        <item x="132"/>
        <item x="253"/>
        <item x="35"/>
        <item x="16"/>
        <item x="152"/>
        <item x="275"/>
        <item x="131"/>
        <item x="69"/>
        <item x="57"/>
        <item x="251"/>
        <item x="81"/>
        <item x="114"/>
        <item x="23"/>
        <item x="196"/>
        <item x="76"/>
        <item x="128"/>
        <item x="121"/>
        <item t="default"/>
      </items>
    </pivotField>
    <pivotField axis="axisCol" showAll="0" sortType="descending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 sortType="descending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 v="4"/>
    </i>
    <i>
      <x v="11"/>
    </i>
    <i>
      <x v="17"/>
    </i>
    <i>
      <x v="13"/>
    </i>
    <i>
      <x v="1"/>
    </i>
    <i t="grand">
      <x/>
    </i>
  </colItems>
  <pageFields count="1">
    <pageField fld="10" item="1" hier="-1"/>
  </pageFields>
  <dataFields count="1">
    <dataField name="Sum of FollowerCount" fld="3" baseField="0" baseItem="0" numFmtId="164"/>
  </dataFields>
  <formats count="1">
    <format dxfId="10">
      <pivotArea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11246-88E2-4110-80E4-3B50124F8AC7}" name="PivotTable23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81:M487" firstHeaderRow="1" firstDataRow="2" firstDataCol="1" rowPageCount="1" colPageCount="1"/>
  <pivotFields count="12">
    <pivotField axis="axisCol" showAll="0" sortType="descending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2">
        <item x="95"/>
        <item x="225"/>
        <item x="283"/>
        <item x="67"/>
        <item x="216"/>
        <item x="265"/>
        <item x="226"/>
        <item x="250"/>
        <item x="89"/>
        <item x="277"/>
        <item x="162"/>
        <item x="279"/>
        <item x="61"/>
        <item x="58"/>
        <item x="237"/>
        <item x="289"/>
        <item x="203"/>
        <item x="138"/>
        <item x="62"/>
        <item x="155"/>
        <item x="161"/>
        <item x="70"/>
        <item x="232"/>
        <item x="6"/>
        <item x="270"/>
        <item x="200"/>
        <item x="243"/>
        <item x="262"/>
        <item x="26"/>
        <item x="157"/>
        <item x="17"/>
        <item x="195"/>
        <item x="88"/>
        <item x="8"/>
        <item x="32"/>
        <item x="183"/>
        <item x="108"/>
        <item x="173"/>
        <item x="31"/>
        <item x="133"/>
        <item x="125"/>
        <item x="59"/>
        <item x="174"/>
        <item x="259"/>
        <item x="63"/>
        <item x="240"/>
        <item x="120"/>
        <item x="25"/>
        <item x="98"/>
        <item x="245"/>
        <item x="284"/>
        <item x="248"/>
        <item x="172"/>
        <item x="241"/>
        <item x="74"/>
        <item x="156"/>
        <item x="146"/>
        <item x="193"/>
        <item x="150"/>
        <item x="112"/>
        <item x="1"/>
        <item x="171"/>
        <item x="276"/>
        <item x="113"/>
        <item x="175"/>
        <item x="153"/>
        <item x="168"/>
        <item x="42"/>
        <item x="51"/>
        <item x="24"/>
        <item x="91"/>
        <item x="286"/>
        <item x="105"/>
        <item x="290"/>
        <item x="34"/>
        <item x="271"/>
        <item x="28"/>
        <item x="117"/>
        <item x="123"/>
        <item x="268"/>
        <item x="143"/>
        <item x="264"/>
        <item x="207"/>
        <item x="27"/>
        <item x="213"/>
        <item x="273"/>
        <item x="214"/>
        <item x="239"/>
        <item x="30"/>
        <item x="187"/>
        <item x="257"/>
        <item x="116"/>
        <item x="256"/>
        <item x="278"/>
        <item x="36"/>
        <item x="107"/>
        <item x="148"/>
        <item x="41"/>
        <item x="224"/>
        <item x="97"/>
        <item x="192"/>
        <item x="127"/>
        <item x="217"/>
        <item x="234"/>
        <item x="176"/>
        <item x="129"/>
        <item x="287"/>
        <item x="249"/>
        <item x="233"/>
        <item x="0"/>
        <item x="227"/>
        <item x="53"/>
        <item x="82"/>
        <item x="235"/>
        <item x="65"/>
        <item x="92"/>
        <item x="130"/>
        <item x="255"/>
        <item x="134"/>
        <item x="15"/>
        <item x="209"/>
        <item x="182"/>
        <item x="252"/>
        <item x="177"/>
        <item x="184"/>
        <item x="66"/>
        <item x="281"/>
        <item x="109"/>
        <item x="220"/>
        <item x="202"/>
        <item x="165"/>
        <item x="151"/>
        <item x="10"/>
        <item x="54"/>
        <item x="77"/>
        <item x="135"/>
        <item x="101"/>
        <item x="86"/>
        <item x="258"/>
        <item x="55"/>
        <item x="21"/>
        <item x="11"/>
        <item x="22"/>
        <item x="280"/>
        <item x="40"/>
        <item x="9"/>
        <item x="7"/>
        <item x="163"/>
        <item x="19"/>
        <item x="272"/>
        <item x="244"/>
        <item x="103"/>
        <item x="102"/>
        <item x="46"/>
        <item x="2"/>
        <item x="83"/>
        <item x="189"/>
        <item x="115"/>
        <item x="99"/>
        <item x="3"/>
        <item x="78"/>
        <item x="231"/>
        <item x="215"/>
        <item x="238"/>
        <item x="37"/>
        <item x="147"/>
        <item x="100"/>
        <item x="221"/>
        <item x="260"/>
        <item x="274"/>
        <item x="122"/>
        <item x="188"/>
        <item x="198"/>
        <item x="199"/>
        <item x="60"/>
        <item x="254"/>
        <item x="72"/>
        <item x="75"/>
        <item x="136"/>
        <item x="154"/>
        <item x="212"/>
        <item x="56"/>
        <item x="149"/>
        <item x="222"/>
        <item x="159"/>
        <item x="228"/>
        <item x="93"/>
        <item x="20"/>
        <item x="96"/>
        <item x="94"/>
        <item x="179"/>
        <item x="49"/>
        <item x="39"/>
        <item x="144"/>
        <item x="12"/>
        <item x="111"/>
        <item x="158"/>
        <item x="50"/>
        <item x="47"/>
        <item x="206"/>
        <item x="208"/>
        <item x="210"/>
        <item x="181"/>
        <item x="124"/>
        <item x="13"/>
        <item x="118"/>
        <item x="18"/>
        <item x="282"/>
        <item x="140"/>
        <item x="119"/>
        <item x="266"/>
        <item x="167"/>
        <item x="160"/>
        <item x="68"/>
        <item x="79"/>
        <item x="110"/>
        <item x="218"/>
        <item x="269"/>
        <item x="73"/>
        <item x="104"/>
        <item x="38"/>
        <item x="190"/>
        <item x="64"/>
        <item x="139"/>
        <item x="204"/>
        <item x="29"/>
        <item x="229"/>
        <item x="201"/>
        <item x="263"/>
        <item x="194"/>
        <item x="84"/>
        <item x="267"/>
        <item x="52"/>
        <item x="71"/>
        <item x="142"/>
        <item x="126"/>
        <item x="236"/>
        <item x="169"/>
        <item x="87"/>
        <item x="137"/>
        <item x="197"/>
        <item x="223"/>
        <item x="261"/>
        <item x="211"/>
        <item x="4"/>
        <item x="90"/>
        <item x="219"/>
        <item x="170"/>
        <item x="43"/>
        <item x="48"/>
        <item x="178"/>
        <item x="45"/>
        <item x="288"/>
        <item x="230"/>
        <item x="166"/>
        <item x="44"/>
        <item x="242"/>
        <item x="185"/>
        <item x="205"/>
        <item x="191"/>
        <item x="85"/>
        <item x="285"/>
        <item x="80"/>
        <item x="14"/>
        <item x="145"/>
        <item x="5"/>
        <item x="164"/>
        <item x="246"/>
        <item x="186"/>
        <item x="180"/>
        <item x="33"/>
        <item x="247"/>
        <item x="106"/>
        <item x="141"/>
        <item x="132"/>
        <item x="253"/>
        <item x="35"/>
        <item x="16"/>
        <item x="152"/>
        <item x="275"/>
        <item x="131"/>
        <item x="69"/>
        <item x="57"/>
        <item x="251"/>
        <item x="81"/>
        <item x="114"/>
        <item x="23"/>
        <item x="196"/>
        <item x="76"/>
        <item x="128"/>
        <item x="121"/>
        <item t="default"/>
      </items>
    </pivotField>
    <pivotField showAll="0"/>
    <pivotField dataField="1" numFmtId="164" showAll="0"/>
    <pivotField showAll="0"/>
    <pivotField numFmtId="16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 v="101"/>
    </i>
    <i>
      <x v="54"/>
    </i>
    <i>
      <x v="143"/>
    </i>
    <i>
      <x v="149"/>
    </i>
    <i>
      <x v="234"/>
    </i>
    <i>
      <x v="259"/>
    </i>
    <i>
      <x v="23"/>
    </i>
    <i>
      <x v="138"/>
    </i>
    <i>
      <x v="32"/>
    </i>
    <i>
      <x v="136"/>
    </i>
    <i t="grand">
      <x/>
    </i>
  </colItems>
  <pageFields count="1">
    <pageField fld="10" item="1" hier="-1"/>
  </pageFields>
  <dataFields count="1">
    <dataField name="Sum of FollowerCount" fld="3" baseField="0" baseItem="0" numFmtId="164"/>
  </dataFields>
  <formats count="1">
    <format dxfId="11">
      <pivotArea outline="0" collapsedLevelsAreSubtotals="1" fieldPosition="0"/>
    </format>
  </format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6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3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9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4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9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6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3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9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4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9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7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7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7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6"/>
          </reference>
          <reference field="7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"/>
          </reference>
          <reference field="7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3"/>
          </reference>
          <reference field="7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9"/>
          </reference>
          <reference field="7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4"/>
          </reference>
          <reference field="7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9"/>
          </reference>
          <reference field="7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7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7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7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6"/>
          </reference>
          <reference field="7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"/>
          </reference>
          <reference field="7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3"/>
          </reference>
          <reference field="7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9"/>
          </reference>
          <reference field="7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4"/>
          </reference>
          <reference field="7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9"/>
          </reference>
          <reference field="7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9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9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CA552-77D0-4208-8A6E-F961906B705F}" name="PivotTable20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56:D477" firstHeaderRow="0" firstDataRow="1" firstDataCol="1"/>
  <pivotFields count="12">
    <pivotField showAll="0"/>
    <pivotField showAll="0"/>
    <pivotField showAll="0"/>
    <pivotField dataField="1" numFmtId="164" showAll="0"/>
    <pivotField axis="axisRow" showAll="0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</pivotField>
    <pivotField dataField="1" numFmtId="164" showAll="0"/>
    <pivotField showAll="0"/>
    <pivotField numFmtId="14"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uthenticEngagement_x000a_" fld="5" baseField="0" baseItem="0"/>
    <dataField name="Sum of FollowerCount" fld="3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B3BD5-31C6-4B92-A579-12703BBCAFD0}" name="PivotTable18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B377:D452" firstHeaderRow="0" firstDataRow="1" firstDataCol="1" rowPageCount="3" colPageCount="1"/>
  <pivotFields count="10">
    <pivotField axis="axisRow" dataField="1" showAll="0" sortType="descending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showAll="0" sortType="descending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64" showAll="0"/>
    <pivotField axis="axisPage" multipleItemSelectionAllowed="1" showAll="0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</pivotField>
    <pivotField numFmtId="164" showAll="0"/>
    <pivotField showAll="0"/>
    <pivotField axis="axisPage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0"/>
  </rowFields>
  <rowItems count="75">
    <i>
      <x v="121"/>
    </i>
    <i>
      <x v="234"/>
    </i>
    <i>
      <x v="23"/>
    </i>
    <i>
      <x v="32"/>
    </i>
    <i>
      <x v="253"/>
    </i>
    <i>
      <x v="194"/>
    </i>
    <i>
      <x v="176"/>
    </i>
    <i>
      <x v="130"/>
    </i>
    <i>
      <x v="61"/>
    </i>
    <i>
      <x v="96"/>
    </i>
    <i>
      <x v="28"/>
    </i>
    <i>
      <x v="49"/>
    </i>
    <i>
      <x v="33"/>
    </i>
    <i>
      <x v="67"/>
    </i>
    <i>
      <x v="145"/>
    </i>
    <i>
      <x v="237"/>
    </i>
    <i>
      <x v="189"/>
    </i>
    <i>
      <x v="239"/>
    </i>
    <i>
      <x v="111"/>
    </i>
    <i>
      <x v="122"/>
    </i>
    <i>
      <x v="39"/>
    </i>
    <i>
      <x v="164"/>
    </i>
    <i>
      <x v="17"/>
    </i>
    <i>
      <x v="40"/>
    </i>
    <i>
      <x v="248"/>
    </i>
    <i>
      <x v="227"/>
    </i>
    <i>
      <x v="144"/>
    </i>
    <i>
      <x v="110"/>
    </i>
    <i>
      <x v="127"/>
    </i>
    <i>
      <x v="7"/>
    </i>
    <i>
      <x v="148"/>
    </i>
    <i>
      <x v="34"/>
    </i>
    <i>
      <x v="56"/>
    </i>
    <i>
      <x v="280"/>
    </i>
    <i>
      <x v="265"/>
    </i>
    <i>
      <x v="91"/>
    </i>
    <i>
      <x v="88"/>
    </i>
    <i>
      <x v="196"/>
    </i>
    <i>
      <x v="163"/>
    </i>
    <i>
      <x v="37"/>
    </i>
    <i>
      <x v="27"/>
    </i>
    <i>
      <x v="254"/>
    </i>
    <i>
      <x v="260"/>
    </i>
    <i>
      <x v="120"/>
    </i>
    <i>
      <x v="187"/>
    </i>
    <i>
      <x v="244"/>
    </i>
    <i>
      <x v="59"/>
    </i>
    <i>
      <x v="104"/>
    </i>
    <i>
      <x v="266"/>
    </i>
    <i>
      <x v="181"/>
    </i>
    <i>
      <x v="195"/>
    </i>
    <i>
      <x v="267"/>
    </i>
    <i>
      <x v="113"/>
    </i>
    <i>
      <x v="87"/>
    </i>
    <i>
      <x v="52"/>
    </i>
    <i>
      <x v="95"/>
    </i>
    <i>
      <x v="232"/>
    </i>
    <i>
      <x v="162"/>
    </i>
    <i>
      <x v="217"/>
    </i>
    <i>
      <x v="69"/>
    </i>
    <i>
      <x v="193"/>
    </i>
    <i>
      <x v="233"/>
    </i>
    <i>
      <x v="170"/>
    </i>
    <i>
      <x v="97"/>
    </i>
    <i>
      <x v="256"/>
    </i>
    <i>
      <x v="158"/>
    </i>
    <i>
      <x v="19"/>
    </i>
    <i>
      <x v="3"/>
    </i>
    <i>
      <x v="242"/>
    </i>
    <i>
      <x v="75"/>
    </i>
    <i>
      <x v="105"/>
    </i>
    <i>
      <x v="229"/>
    </i>
    <i>
      <x v="14"/>
    </i>
    <i>
      <x v="178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7" item="0" hier="-1"/>
    <pageField fld="2" item="11" hier="-1"/>
  </pageFields>
  <dataFields count="2">
    <dataField name="Count of InstagramHandle" fld="0" subtotal="count" baseField="0" baseItem="0"/>
    <dataField name="Sum of FollowerCount" fld="3" baseField="2" baseItem="3" numFmtId="3"/>
  </dataFields>
  <formats count="2">
    <format dxfId="15">
      <pivotArea outline="0" collapsedLevelsAreSubtotals="1" fieldPosition="0"/>
    </format>
    <format dxfId="1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BA77C-FF3F-4574-9C38-21DDC2516C5D}" name="PivotTable17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B292:D370" firstHeaderRow="0" firstDataRow="1" firstDataCol="1" rowPageCount="3" colPageCount="1"/>
  <pivotFields count="10">
    <pivotField axis="axisRow" dataField="1" showAll="0" sortType="descending">
      <items count="284">
        <item x="95"/>
        <item x="266"/>
        <item x="279"/>
        <item x="229"/>
        <item x="67"/>
        <item x="220"/>
        <item x="133"/>
        <item x="89"/>
        <item x="273"/>
        <item x="164"/>
        <item x="275"/>
        <item x="193"/>
        <item x="61"/>
        <item x="58"/>
        <item x="241"/>
        <item x="207"/>
        <item x="139"/>
        <item x="62"/>
        <item x="157"/>
        <item x="230"/>
        <item x="163"/>
        <item x="70"/>
        <item x="236"/>
        <item x="6"/>
        <item x="227"/>
        <item x="269"/>
        <item x="202"/>
        <item x="142"/>
        <item x="26"/>
        <item x="159"/>
        <item x="87"/>
        <item x="88"/>
        <item x="8"/>
        <item x="32"/>
        <item x="108"/>
        <item x="185"/>
        <item x="175"/>
        <item x="134"/>
        <item x="125"/>
        <item x="59"/>
        <item x="63"/>
        <item x="259"/>
        <item x="245"/>
        <item x="120"/>
        <item x="249"/>
        <item x="33"/>
        <item x="98"/>
        <item x="174"/>
        <item x="246"/>
        <item x="31"/>
        <item x="74"/>
        <item x="148"/>
        <item x="195"/>
        <item x="152"/>
        <item x="1"/>
        <item x="176"/>
        <item x="113"/>
        <item x="177"/>
        <item x="155"/>
        <item x="170"/>
        <item x="42"/>
        <item x="24"/>
        <item x="51"/>
        <item x="91"/>
        <item x="281"/>
        <item x="264"/>
        <item x="105"/>
        <item x="34"/>
        <item x="267"/>
        <item x="211"/>
        <item x="242"/>
        <item x="156"/>
        <item x="270"/>
        <item x="217"/>
        <item x="218"/>
        <item x="237"/>
        <item x="30"/>
        <item x="189"/>
        <item x="257"/>
        <item x="256"/>
        <item x="274"/>
        <item x="36"/>
        <item x="107"/>
        <item x="150"/>
        <item x="41"/>
        <item x="228"/>
        <item x="97"/>
        <item x="194"/>
        <item x="123"/>
        <item x="127"/>
        <item x="238"/>
        <item x="121"/>
        <item x="263"/>
        <item x="178"/>
        <item x="129"/>
        <item x="197"/>
        <item x="25"/>
        <item x="221"/>
        <item x="223"/>
        <item x="76"/>
        <item x="213"/>
        <item x="0"/>
        <item x="231"/>
        <item x="252"/>
        <item x="179"/>
        <item x="239"/>
        <item x="65"/>
        <item x="92"/>
        <item x="130"/>
        <item x="254"/>
        <item x="82"/>
        <item x="53"/>
        <item x="135"/>
        <item x="186"/>
        <item x="15"/>
        <item x="277"/>
        <item x="109"/>
        <item x="224"/>
        <item x="206"/>
        <item x="167"/>
        <item x="153"/>
        <item x="10"/>
        <item x="54"/>
        <item x="77"/>
        <item x="46"/>
        <item x="136"/>
        <item x="101"/>
        <item x="86"/>
        <item x="258"/>
        <item x="55"/>
        <item x="21"/>
        <item x="11"/>
        <item x="22"/>
        <item x="276"/>
        <item x="173"/>
        <item x="40"/>
        <item x="9"/>
        <item x="165"/>
        <item x="7"/>
        <item x="28"/>
        <item x="19"/>
        <item x="103"/>
        <item x="102"/>
        <item x="2"/>
        <item x="83"/>
        <item x="37"/>
        <item x="191"/>
        <item x="115"/>
        <item x="99"/>
        <item x="3"/>
        <item x="78"/>
        <item x="261"/>
        <item x="235"/>
        <item x="219"/>
        <item x="243"/>
        <item x="149"/>
        <item x="100"/>
        <item x="260"/>
        <item x="225"/>
        <item x="190"/>
        <item x="122"/>
        <item x="200"/>
        <item x="201"/>
        <item x="128"/>
        <item x="60"/>
        <item x="72"/>
        <item x="253"/>
        <item x="75"/>
        <item x="137"/>
        <item x="255"/>
        <item x="216"/>
        <item x="56"/>
        <item x="151"/>
        <item x="161"/>
        <item x="232"/>
        <item x="93"/>
        <item x="20"/>
        <item x="96"/>
        <item x="248"/>
        <item x="94"/>
        <item x="244"/>
        <item x="181"/>
        <item x="49"/>
        <item x="39"/>
        <item x="146"/>
        <item x="12"/>
        <item x="111"/>
        <item x="160"/>
        <item x="50"/>
        <item x="47"/>
        <item x="212"/>
        <item x="210"/>
        <item x="18"/>
        <item x="214"/>
        <item x="17"/>
        <item x="183"/>
        <item x="124"/>
        <item x="13"/>
        <item x="118"/>
        <item x="278"/>
        <item x="141"/>
        <item x="119"/>
        <item x="265"/>
        <item x="169"/>
        <item x="162"/>
        <item x="110"/>
        <item x="79"/>
        <item x="222"/>
        <item x="268"/>
        <item x="158"/>
        <item x="73"/>
        <item x="104"/>
        <item x="280"/>
        <item x="38"/>
        <item x="68"/>
        <item x="192"/>
        <item x="64"/>
        <item x="203"/>
        <item x="140"/>
        <item x="208"/>
        <item x="29"/>
        <item x="233"/>
        <item x="204"/>
        <item x="262"/>
        <item x="196"/>
        <item x="84"/>
        <item x="52"/>
        <item x="71"/>
        <item x="144"/>
        <item x="240"/>
        <item x="171"/>
        <item x="138"/>
        <item x="199"/>
        <item x="215"/>
        <item x="4"/>
        <item x="90"/>
        <item x="172"/>
        <item x="43"/>
        <item x="282"/>
        <item x="48"/>
        <item x="180"/>
        <item x="45"/>
        <item x="234"/>
        <item x="272"/>
        <item x="168"/>
        <item x="44"/>
        <item x="247"/>
        <item x="187"/>
        <item x="66"/>
        <item x="209"/>
        <item x="131"/>
        <item x="85"/>
        <item x="80"/>
        <item x="14"/>
        <item x="145"/>
        <item x="27"/>
        <item x="226"/>
        <item x="205"/>
        <item x="112"/>
        <item x="5"/>
        <item x="147"/>
        <item x="143"/>
        <item x="166"/>
        <item x="250"/>
        <item x="188"/>
        <item x="116"/>
        <item x="182"/>
        <item x="184"/>
        <item x="106"/>
        <item x="126"/>
        <item x="117"/>
        <item x="132"/>
        <item x="35"/>
        <item x="16"/>
        <item x="154"/>
        <item x="271"/>
        <item x="69"/>
        <item x="57"/>
        <item x="251"/>
        <item x="81"/>
        <item x="114"/>
        <item x="23"/>
        <item x="19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showAll="0" sortType="descending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64" showAll="0"/>
    <pivotField axis="axisPage" multipleItemSelectionAllowed="1" showAll="0">
      <items count="21">
        <item h="1" x="2"/>
        <item h="1" x="3"/>
        <item h="1" x="18"/>
        <item h="1" x="11"/>
        <item h="1" x="12"/>
        <item h="1" x="8"/>
        <item h="1" x="17"/>
        <item h="1" x="0"/>
        <item h="1" x="5"/>
        <item h="1" x="7"/>
        <item h="1" x="16"/>
        <item h="1" x="9"/>
        <item h="1" x="6"/>
        <item h="1" x="19"/>
        <item h="1" x="15"/>
        <item h="1" x="14"/>
        <item h="1" x="4"/>
        <item h="1" x="13"/>
        <item h="1" x="10"/>
        <item x="1"/>
        <item t="default"/>
      </items>
    </pivotField>
    <pivotField numFmtId="164" showAll="0"/>
    <pivotField showAll="0"/>
    <pivotField axis="axisPage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0"/>
  </rowFields>
  <rowItems count="78">
    <i>
      <x v="143"/>
    </i>
    <i>
      <x v="234"/>
    </i>
    <i>
      <x v="23"/>
    </i>
    <i>
      <x v="138"/>
    </i>
    <i>
      <x v="32"/>
    </i>
    <i>
      <x v="136"/>
    </i>
    <i>
      <x v="131"/>
    </i>
    <i>
      <x v="185"/>
    </i>
    <i>
      <x v="197"/>
    </i>
    <i>
      <x v="114"/>
    </i>
    <i>
      <x v="194"/>
    </i>
    <i>
      <x v="140"/>
    </i>
    <i>
      <x v="176"/>
    </i>
    <i>
      <x v="132"/>
    </i>
    <i>
      <x v="281"/>
    </i>
    <i>
      <x v="61"/>
    </i>
    <i>
      <x v="96"/>
    </i>
    <i>
      <x v="28"/>
    </i>
    <i>
      <x v="255"/>
    </i>
    <i>
      <x v="139"/>
    </i>
    <i>
      <x v="49"/>
    </i>
    <i>
      <x v="33"/>
    </i>
    <i>
      <x v="81"/>
    </i>
    <i>
      <x v="84"/>
    </i>
    <i>
      <x v="245"/>
    </i>
    <i>
      <x v="188"/>
    </i>
    <i>
      <x v="122"/>
    </i>
    <i>
      <x v="171"/>
    </i>
    <i>
      <x v="277"/>
    </i>
    <i>
      <x v="150"/>
    </i>
    <i>
      <x v="279"/>
    </i>
    <i>
      <x v="144"/>
    </i>
    <i>
      <x v="31"/>
    </i>
    <i>
      <x v="7"/>
    </i>
    <i>
      <x v="175"/>
    </i>
    <i>
      <x v="86"/>
    </i>
    <i>
      <x v="46"/>
    </i>
    <i>
      <x v="141"/>
    </i>
    <i>
      <x v="66"/>
    </i>
    <i>
      <x v="186"/>
    </i>
    <i>
      <x v="258"/>
    </i>
    <i>
      <x v="265"/>
    </i>
    <i>
      <x v="270"/>
    </i>
    <i>
      <x v="43"/>
    </i>
    <i>
      <x v="269"/>
    </i>
    <i>
      <x v="89"/>
    </i>
    <i>
      <x v="250"/>
    </i>
    <i>
      <x v="6"/>
    </i>
    <i>
      <x v="37"/>
    </i>
    <i>
      <x v="27"/>
    </i>
    <i>
      <x v="254"/>
    </i>
    <i>
      <x v="260"/>
    </i>
    <i>
      <x v="51"/>
    </i>
    <i>
      <x v="53"/>
    </i>
    <i>
      <x v="209"/>
    </i>
    <i>
      <x v="29"/>
    </i>
    <i>
      <x v="9"/>
    </i>
    <i>
      <x v="93"/>
    </i>
    <i>
      <x v="240"/>
    </i>
    <i>
      <x v="266"/>
    </i>
    <i>
      <x v="195"/>
    </i>
    <i>
      <x v="113"/>
    </i>
    <i>
      <x v="35"/>
    </i>
    <i>
      <x v="215"/>
    </i>
    <i>
      <x v="52"/>
    </i>
    <i>
      <x v="162"/>
    </i>
    <i>
      <x v="257"/>
    </i>
    <i>
      <x v="249"/>
    </i>
    <i>
      <x v="193"/>
    </i>
    <i>
      <x v="73"/>
    </i>
    <i>
      <x v="97"/>
    </i>
    <i>
      <x v="207"/>
    </i>
    <i>
      <x v="256"/>
    </i>
    <i>
      <x v="3"/>
    </i>
    <i>
      <x v="221"/>
    </i>
    <i>
      <x v="154"/>
    </i>
    <i>
      <x v="24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7" item="0" hier="-1"/>
    <pageField fld="2" hier="-1"/>
  </pageFields>
  <dataFields count="2">
    <dataField name="Count of InstagramHandle" fld="0" subtotal="count" baseField="0" baseItem="0"/>
    <dataField name="Sum of FollowerCount" fld="3" baseField="2" baseItem="3" numFmtId="3"/>
  </dataFields>
  <formats count="2">
    <format dxfId="13">
      <pivotArea outline="0" collapsedLevelsAreSubtotals="1" fieldPosition="0"/>
    </format>
    <format dxfId="1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C9535-71B3-46C1-8E54-78B4397729F9}" name="PivotTable16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B258:G278" firstHeaderRow="1" firstDataRow="2" firstDataCol="1" rowPageCount="1" colPageCount="1"/>
  <pivotFields count="10">
    <pivotField dataField="1" showAll="0"/>
    <pivotField showAll="0"/>
    <pivotField axis="axisRow" showAll="0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</pivotField>
    <pivotField numFmtId="164" showAll="0"/>
    <pivotField axis="axisPage" multipleItemSelectionAllowed="1" showAll="0" sortType="descending">
      <items count="21">
        <item x="2"/>
        <item x="3"/>
        <item x="18"/>
        <item x="11"/>
        <item x="12"/>
        <item x="8"/>
        <item x="17"/>
        <item x="0"/>
        <item x="5"/>
        <item x="7"/>
        <item x="16"/>
        <item x="9"/>
        <item x="6"/>
        <item x="19"/>
        <item x="15"/>
        <item x="14"/>
        <item x="4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InstagramHandle" fld="0" subtotal="count" baseField="7" baseItem="3"/>
  </dataFields>
  <formats count="1">
    <format dxfId="17">
      <pivotArea outline="0" collapsedLevelsAreSubtotals="1" fieldPosition="0"/>
    </format>
  </formats>
  <chartFormats count="76">
    <chartFormat chart="33" format="8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3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33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33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33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0"/>
          </reference>
        </references>
      </pivotArea>
    </chartFormat>
    <chartFormat chart="33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0"/>
          </reference>
        </references>
      </pivotArea>
    </chartFormat>
    <chartFormat chart="33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0"/>
          </reference>
        </references>
      </pivotArea>
    </chartFormat>
    <chartFormat chart="33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0"/>
          </reference>
        </references>
      </pivotArea>
    </chartFormat>
    <chartFormat chart="33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0"/>
          </reference>
        </references>
      </pivotArea>
    </chartFormat>
    <chartFormat chart="33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0"/>
          </reference>
        </references>
      </pivotArea>
    </chartFormat>
    <chartFormat chart="33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0"/>
          </reference>
        </references>
      </pivotArea>
    </chartFormat>
    <chartFormat chart="33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0"/>
          </reference>
        </references>
      </pivotArea>
    </chartFormat>
    <chartFormat chart="33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0"/>
          </reference>
        </references>
      </pivotArea>
    </chartFormat>
    <chartFormat chart="33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0"/>
          </reference>
        </references>
      </pivotArea>
    </chartFormat>
    <chartFormat chart="33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0"/>
          </reference>
        </references>
      </pivotArea>
    </chartFormat>
    <chartFormat chart="33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0"/>
          </reference>
        </references>
      </pivotArea>
    </chartFormat>
    <chartFormat chart="33" format="96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0"/>
          </reference>
        </references>
      </pivotArea>
    </chartFormat>
    <chartFormat chart="33" format="97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0"/>
          </reference>
        </references>
      </pivotArea>
    </chartFormat>
    <chartFormat chart="33" format="98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0"/>
          </reference>
        </references>
      </pivotArea>
    </chartFormat>
    <chartFormat chart="33" format="9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3" format="10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3" format="10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33" format="10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33" format="10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1"/>
          </reference>
        </references>
      </pivotArea>
    </chartFormat>
    <chartFormat chart="33" format="10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1"/>
          </reference>
        </references>
      </pivotArea>
    </chartFormat>
    <chartFormat chart="33" format="10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1"/>
          </reference>
        </references>
      </pivotArea>
    </chartFormat>
    <chartFormat chart="33" format="106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1"/>
          </reference>
        </references>
      </pivotArea>
    </chartFormat>
    <chartFormat chart="33" format="107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1"/>
          </reference>
        </references>
      </pivotArea>
    </chartFormat>
    <chartFormat chart="33" format="108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1"/>
          </reference>
        </references>
      </pivotArea>
    </chartFormat>
    <chartFormat chart="33" format="109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1"/>
          </reference>
        </references>
      </pivotArea>
    </chartFormat>
    <chartFormat chart="33" format="1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1"/>
          </reference>
        </references>
      </pivotArea>
    </chartFormat>
    <chartFormat chart="33" format="1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1"/>
          </reference>
        </references>
      </pivotArea>
    </chartFormat>
    <chartFormat chart="33" format="1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1"/>
          </reference>
        </references>
      </pivotArea>
    </chartFormat>
    <chartFormat chart="33" format="1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1"/>
          </reference>
        </references>
      </pivotArea>
    </chartFormat>
    <chartFormat chart="33" format="1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1"/>
          </reference>
        </references>
      </pivotArea>
    </chartFormat>
    <chartFormat chart="33" format="1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1"/>
          </reference>
        </references>
      </pivotArea>
    </chartFormat>
    <chartFormat chart="33" format="1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1"/>
          </reference>
        </references>
      </pivotArea>
    </chartFormat>
    <chartFormat chart="33" format="1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1"/>
          </reference>
        </references>
      </pivotArea>
    </chartFormat>
    <chartFormat chart="33" format="1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3" format="1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33" format="1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33" format="1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33" format="12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2"/>
          </reference>
        </references>
      </pivotArea>
    </chartFormat>
    <chartFormat chart="33" format="12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2"/>
          </reference>
        </references>
      </pivotArea>
    </chartFormat>
    <chartFormat chart="33" format="124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2"/>
          </reference>
        </references>
      </pivotArea>
    </chartFormat>
    <chartFormat chart="33" format="12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2"/>
          </reference>
        </references>
      </pivotArea>
    </chartFormat>
    <chartFormat chart="33" format="126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2"/>
          </reference>
        </references>
      </pivotArea>
    </chartFormat>
    <chartFormat chart="33" format="127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2"/>
          </reference>
        </references>
      </pivotArea>
    </chartFormat>
    <chartFormat chart="33" format="128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2"/>
          </reference>
        </references>
      </pivotArea>
    </chartFormat>
    <chartFormat chart="33" format="1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2"/>
          </reference>
        </references>
      </pivotArea>
    </chartFormat>
    <chartFormat chart="33" format="1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2"/>
          </reference>
        </references>
      </pivotArea>
    </chartFormat>
    <chartFormat chart="33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2"/>
          </reference>
        </references>
      </pivotArea>
    </chartFormat>
    <chartFormat chart="33" format="1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2"/>
          </reference>
        </references>
      </pivotArea>
    </chartFormat>
    <chartFormat chart="33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2"/>
          </reference>
        </references>
      </pivotArea>
    </chartFormat>
    <chartFormat chart="33" format="1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2"/>
          </reference>
        </references>
      </pivotArea>
    </chartFormat>
    <chartFormat chart="33" format="1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2"/>
          </reference>
        </references>
      </pivotArea>
    </chartFormat>
    <chartFormat chart="33" format="1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2"/>
          </reference>
        </references>
      </pivotArea>
    </chartFormat>
    <chartFormat chart="33" format="1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3" format="1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33" format="1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33" format="14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33" format="14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3"/>
          </reference>
        </references>
      </pivotArea>
    </chartFormat>
    <chartFormat chart="33" format="14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3"/>
          </reference>
        </references>
      </pivotArea>
    </chartFormat>
    <chartFormat chart="33" format="143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3"/>
          </reference>
        </references>
      </pivotArea>
    </chartFormat>
    <chartFormat chart="33" format="144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3"/>
          </reference>
        </references>
      </pivotArea>
    </chartFormat>
    <chartFormat chart="33" format="145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3"/>
          </reference>
        </references>
      </pivotArea>
    </chartFormat>
    <chartFormat chart="33" format="146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3"/>
          </reference>
        </references>
      </pivotArea>
    </chartFormat>
    <chartFormat chart="33" format="147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3"/>
          </reference>
        </references>
      </pivotArea>
    </chartFormat>
    <chartFormat chart="33" format="148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3"/>
          </reference>
        </references>
      </pivotArea>
    </chartFormat>
    <chartFormat chart="33" format="149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3"/>
          </reference>
        </references>
      </pivotArea>
    </chartFormat>
    <chartFormat chart="33" format="150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3"/>
          </reference>
        </references>
      </pivotArea>
    </chartFormat>
    <chartFormat chart="33" format="1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3"/>
          </reference>
        </references>
      </pivotArea>
    </chartFormat>
    <chartFormat chart="33" format="152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3"/>
          </reference>
        </references>
      </pivotArea>
    </chartFormat>
    <chartFormat chart="33" format="153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3"/>
          </reference>
        </references>
      </pivotArea>
    </chartFormat>
    <chartFormat chart="33" format="154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3"/>
          </reference>
        </references>
      </pivotArea>
    </chartFormat>
    <chartFormat chart="33" format="155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7A6E0-E5C5-454E-B105-85BA09BE92A5}" name="PivotTable15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B234:F240" firstHeaderRow="1" firstDataRow="2" firstDataCol="1" rowPageCount="1" colPageCount="1"/>
  <pivotFields count="10">
    <pivotField showAll="0"/>
    <pivotField showAll="0"/>
    <pivotField axis="axisPage" showAll="0">
      <items count="19">
        <item x="12"/>
        <item x="4"/>
        <item x="14"/>
        <item x="17"/>
        <item x="2"/>
        <item x="15"/>
        <item x="11"/>
        <item x="13"/>
        <item x="10"/>
        <item x="6"/>
        <item x="16"/>
        <item x="3"/>
        <item x="5"/>
        <item x="0"/>
        <item x="9"/>
        <item x="8"/>
        <item x="7"/>
        <item x="1"/>
        <item t="default"/>
      </items>
    </pivotField>
    <pivotField numFmtId="164" showAll="0"/>
    <pivotField axis="axisCol" multipleItemSelectionAllowed="1" showAll="0" sortType="descending">
      <items count="21">
        <item h="1" x="2"/>
        <item x="3"/>
        <item h="1" x="18"/>
        <item h="1" x="11"/>
        <item h="1" x="12"/>
        <item h="1" x="8"/>
        <item h="1" x="17"/>
        <item x="0"/>
        <item h="1" x="5"/>
        <item h="1" x="7"/>
        <item h="1" x="16"/>
        <item h="1" x="9"/>
        <item h="1" x="6"/>
        <item h="1" x="19"/>
        <item h="1" x="15"/>
        <item h="1" x="14"/>
        <item h="1" x="4"/>
        <item h="1" x="13"/>
        <item h="1"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 v="19"/>
    </i>
    <i>
      <x v="7"/>
    </i>
    <i>
      <x v="1"/>
    </i>
    <i t="grand">
      <x/>
    </i>
  </colItems>
  <pageFields count="1">
    <pageField fld="2" hier="-1"/>
  </pageFields>
  <dataFields count="1">
    <dataField name="Average of AuthenticEngagement" fld="5" subtotal="average" baseField="2" baseItem="4" numFmtId="164"/>
  </dataFields>
  <formats count="1">
    <format dxfId="18">
      <pivotArea outline="0" collapsedLevelsAreSubtotals="1" fieldPosition="0"/>
    </format>
  </formats>
  <chartFormats count="14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2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7"/>
          </reference>
        </references>
      </pivotArea>
    </chartFormat>
    <chartFormat chart="12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4" count="1" selected="0">
            <x v="7"/>
          </reference>
        </references>
      </pivotArea>
    </chartFormat>
    <chartFormat chart="12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4" count="1" selected="0">
            <x v="7"/>
          </reference>
        </references>
      </pivotArea>
    </chartFormat>
    <chartFormat chart="12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4" count="1" selected="0">
            <x v="7"/>
          </reference>
        </references>
      </pivotArea>
    </chartFormat>
    <chartFormat chart="12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7"/>
          </reference>
        </references>
      </pivotArea>
    </chartFormat>
    <chartFormat chart="12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12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8"/>
          </reference>
        </references>
      </pivotArea>
    </chartFormat>
    <chartFormat chart="12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4" count="1" selected="0">
            <x v="8"/>
          </reference>
        </references>
      </pivotArea>
    </chartFormat>
    <chartFormat chart="12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8"/>
          </reference>
        </references>
      </pivotArea>
    </chartFormat>
    <chartFormat chart="12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4" count="1" selected="0">
            <x v="8"/>
          </reference>
        </references>
      </pivotArea>
    </chartFormat>
    <chartFormat chart="12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4" count="1" selected="0">
            <x v="8"/>
          </reference>
        </references>
      </pivotArea>
    </chartFormat>
    <chartFormat chart="12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8"/>
          </reference>
        </references>
      </pivotArea>
    </chartFormat>
    <chartFormat chart="12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9"/>
          </reference>
        </references>
      </pivotArea>
    </chartFormat>
    <chartFormat chart="12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12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9"/>
          </reference>
        </references>
      </pivotArea>
    </chartFormat>
    <chartFormat chart="12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0"/>
          </reference>
        </references>
      </pivotArea>
    </chartFormat>
    <chartFormat chart="12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1"/>
          </reference>
        </references>
      </pivotArea>
    </chartFormat>
    <chartFormat chart="12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1"/>
          </reference>
        </references>
      </pivotArea>
    </chartFormat>
    <chartFormat chart="12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1"/>
          </reference>
        </references>
      </pivotArea>
    </chartFormat>
    <chartFormat chart="12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2"/>
          </reference>
        </references>
      </pivotArea>
    </chartFormat>
    <chartFormat chart="12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2"/>
          </reference>
        </references>
      </pivotArea>
    </chartFormat>
    <chartFormat chart="12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12"/>
          </reference>
        </references>
      </pivotArea>
    </chartFormat>
    <chartFormat chart="12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2"/>
          </reference>
        </references>
      </pivotArea>
    </chartFormat>
    <chartFormat chart="12" format="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3"/>
          </reference>
        </references>
      </pivotArea>
    </chartFormat>
    <chartFormat chart="12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4"/>
          </reference>
        </references>
      </pivotArea>
    </chartFormat>
    <chartFormat chart="12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4"/>
          </reference>
        </references>
      </pivotArea>
    </chartFormat>
    <chartFormat chart="12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4" count="1" selected="0">
            <x v="15"/>
          </reference>
        </references>
      </pivotArea>
    </chartFormat>
    <chartFormat chart="12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5"/>
          </reference>
        </references>
      </pivotArea>
    </chartFormat>
    <chartFormat chart="12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6"/>
          </reference>
        </references>
      </pivotArea>
    </chartFormat>
    <chartFormat chart="12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6"/>
          </reference>
        </references>
      </pivotArea>
    </chartFormat>
    <chartFormat chart="12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7"/>
          </reference>
        </references>
      </pivotArea>
    </chartFormat>
    <chartFormat chart="12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17"/>
          </reference>
        </references>
      </pivotArea>
    </chartFormat>
    <chartFormat chart="12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8"/>
          </reference>
        </references>
      </pivotArea>
    </chartFormat>
    <chartFormat chart="12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9"/>
          </reference>
        </references>
      </pivotArea>
    </chartFormat>
    <chartFormat chart="12" format="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9"/>
          </reference>
        </references>
      </pivotArea>
    </chartFormat>
    <chartFormat chart="12" format="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9"/>
          </reference>
        </references>
      </pivotArea>
    </chartFormat>
    <chartFormat chart="12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19"/>
          </reference>
        </references>
      </pivotArea>
    </chartFormat>
    <chartFormat chart="12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19"/>
          </reference>
        </references>
      </pivotArea>
    </chartFormat>
    <chartFormat chart="12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4" count="1" selected="0">
            <x v="19"/>
          </reference>
        </references>
      </pivotArea>
    </chartFormat>
    <chartFormat chart="12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4" count="1" selected="0">
            <x v="19"/>
          </reference>
        </references>
      </pivotArea>
    </chartFormat>
    <chartFormat chart="12" format="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9"/>
          </reference>
        </references>
      </pivotArea>
    </chartFormat>
    <chartFormat chart="12" format="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19"/>
          </reference>
        </references>
      </pivotArea>
    </chartFormat>
    <chartFormat chart="12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4" count="1" selected="0">
            <x v="19"/>
          </reference>
        </references>
      </pivotArea>
    </chartFormat>
    <chartFormat chart="12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4" count="1" selected="0">
            <x v="19"/>
          </reference>
        </references>
      </pivotArea>
    </chartFormat>
    <chartFormat chart="12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9"/>
          </reference>
        </references>
      </pivotArea>
    </chartFormat>
    <chartFormat chart="12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5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5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5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5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5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5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3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3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63E2-3F67-4776-946F-EF1034D85ADB}">
  <dimension ref="B2:M157"/>
  <sheetViews>
    <sheetView tabSelected="1" workbookViewId="0">
      <selection activeCell="B2" sqref="B2"/>
    </sheetView>
  </sheetViews>
  <sheetFormatPr defaultRowHeight="15" x14ac:dyDescent="0.25"/>
  <cols>
    <col min="2" max="2" width="9.5703125" bestFit="1" customWidth="1"/>
  </cols>
  <sheetData>
    <row r="2" spans="2:13" x14ac:dyDescent="0.25">
      <c r="B2" t="s">
        <v>619</v>
      </c>
    </row>
    <row r="4" spans="2:13" x14ac:dyDescent="0.25">
      <c r="M4" s="15" t="s">
        <v>620</v>
      </c>
    </row>
    <row r="36" spans="10:10" x14ac:dyDescent="0.25">
      <c r="J36" t="s">
        <v>621</v>
      </c>
    </row>
    <row r="53" spans="2:2" x14ac:dyDescent="0.25">
      <c r="B53" t="s">
        <v>623</v>
      </c>
    </row>
    <row r="55" spans="2:2" x14ac:dyDescent="0.25">
      <c r="B55" t="s">
        <v>622</v>
      </c>
    </row>
    <row r="73" spans="2:2" x14ac:dyDescent="0.25">
      <c r="B73" t="s">
        <v>629</v>
      </c>
    </row>
    <row r="75" spans="2:2" x14ac:dyDescent="0.25">
      <c r="B75" t="s">
        <v>622</v>
      </c>
    </row>
    <row r="96" spans="2:2" x14ac:dyDescent="0.25">
      <c r="B96" t="s">
        <v>628</v>
      </c>
    </row>
    <row r="118" spans="2:2" x14ac:dyDescent="0.25">
      <c r="B118" t="s">
        <v>632</v>
      </c>
    </row>
    <row r="138" spans="2:2" x14ac:dyDescent="0.25">
      <c r="B138" t="s">
        <v>633</v>
      </c>
    </row>
    <row r="157" spans="2:2" x14ac:dyDescent="0.25">
      <c r="B157" t="s">
        <v>634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3F8C-3FB0-4143-86E6-FEF9CA139D87}">
  <dimension ref="B4:W545"/>
  <sheetViews>
    <sheetView topLeftCell="A525" workbookViewId="0">
      <selection activeCell="C540" sqref="C540:L544"/>
    </sheetView>
  </sheetViews>
  <sheetFormatPr defaultRowHeight="15" x14ac:dyDescent="0.25"/>
  <cols>
    <col min="2" max="2" width="21" bestFit="1" customWidth="1"/>
    <col min="3" max="3" width="16.28515625" bestFit="1" customWidth="1"/>
    <col min="4" max="11" width="14.28515625" bestFit="1" customWidth="1"/>
    <col min="12" max="12" width="15.7109375" bestFit="1" customWidth="1"/>
    <col min="13" max="13" width="15.28515625" bestFit="1" customWidth="1"/>
    <col min="14" max="17" width="12.5703125" bestFit="1" customWidth="1"/>
    <col min="18" max="18" width="15.7109375" bestFit="1" customWidth="1"/>
    <col min="19" max="19" width="14" bestFit="1" customWidth="1"/>
    <col min="20" max="21" width="12.5703125" bestFit="1" customWidth="1"/>
    <col min="22" max="22" width="12.7109375" bestFit="1" customWidth="1"/>
    <col min="23" max="23" width="12.5703125" bestFit="1" customWidth="1"/>
    <col min="24" max="24" width="14.7109375" bestFit="1" customWidth="1"/>
    <col min="25" max="28" width="12.5703125" bestFit="1" customWidth="1"/>
    <col min="29" max="29" width="15.7109375" bestFit="1" customWidth="1"/>
    <col min="30" max="30" width="14" bestFit="1" customWidth="1"/>
    <col min="31" max="32" width="12.5703125" bestFit="1" customWidth="1"/>
    <col min="33" max="33" width="12.7109375" bestFit="1" customWidth="1"/>
    <col min="34" max="34" width="12.5703125" bestFit="1" customWidth="1"/>
    <col min="35" max="35" width="14.7109375" bestFit="1" customWidth="1"/>
    <col min="36" max="39" width="12.5703125" bestFit="1" customWidth="1"/>
    <col min="40" max="40" width="15.7109375" bestFit="1" customWidth="1"/>
    <col min="41" max="41" width="14" bestFit="1" customWidth="1"/>
    <col min="42" max="43" width="12.5703125" bestFit="1" customWidth="1"/>
    <col min="44" max="44" width="12.7109375" bestFit="1" customWidth="1"/>
    <col min="45" max="45" width="12.5703125" bestFit="1" customWidth="1"/>
    <col min="46" max="46" width="15.7109375" bestFit="1" customWidth="1"/>
    <col min="47" max="47" width="15.28515625" bestFit="1" customWidth="1"/>
    <col min="48" max="48" width="12" bestFit="1" customWidth="1"/>
    <col min="49" max="50" width="7" bestFit="1" customWidth="1"/>
    <col min="51" max="53" width="12" bestFit="1" customWidth="1"/>
    <col min="54" max="54" width="13.140625" bestFit="1" customWidth="1"/>
    <col min="55" max="55" width="12" bestFit="1" customWidth="1"/>
    <col min="56" max="56" width="21.42578125" bestFit="1" customWidth="1"/>
    <col min="57" max="57" width="24.5703125" bestFit="1" customWidth="1"/>
    <col min="58" max="58" width="14.140625" bestFit="1" customWidth="1"/>
    <col min="59" max="59" width="17.42578125" bestFit="1" customWidth="1"/>
    <col min="60" max="60" width="9.28515625" bestFit="1" customWidth="1"/>
    <col min="61" max="61" width="9.7109375" bestFit="1" customWidth="1"/>
    <col min="62" max="62" width="13.140625" bestFit="1" customWidth="1"/>
    <col min="63" max="63" width="12.28515625" bestFit="1" customWidth="1"/>
    <col min="64" max="64" width="9.5703125" bestFit="1" customWidth="1"/>
    <col min="65" max="65" width="12.5703125" bestFit="1" customWidth="1"/>
    <col min="66" max="66" width="8.5703125" bestFit="1" customWidth="1"/>
    <col min="67" max="67" width="9.7109375" bestFit="1" customWidth="1"/>
    <col min="68" max="68" width="13.140625" bestFit="1" customWidth="1"/>
    <col min="69" max="71" width="12" bestFit="1" customWidth="1"/>
    <col min="72" max="72" width="9.42578125" bestFit="1" customWidth="1"/>
    <col min="73" max="73" width="8" bestFit="1" customWidth="1"/>
    <col min="74" max="74" width="10" bestFit="1" customWidth="1"/>
    <col min="75" max="77" width="12" bestFit="1" customWidth="1"/>
    <col min="78" max="78" width="8" bestFit="1" customWidth="1"/>
    <col min="79" max="79" width="7" bestFit="1" customWidth="1"/>
    <col min="80" max="80" width="12" bestFit="1" customWidth="1"/>
    <col min="81" max="81" width="7" bestFit="1" customWidth="1"/>
    <col min="82" max="82" width="12" bestFit="1" customWidth="1"/>
    <col min="83" max="83" width="15.5703125" bestFit="1" customWidth="1"/>
    <col min="84" max="84" width="13.140625" bestFit="1" customWidth="1"/>
    <col min="85" max="85" width="12" bestFit="1" customWidth="1"/>
    <col min="86" max="86" width="11.28515625" bestFit="1" customWidth="1"/>
    <col min="87" max="87" width="18.140625" bestFit="1" customWidth="1"/>
    <col min="88" max="88" width="11.28515625" bestFit="1" customWidth="1"/>
  </cols>
  <sheetData>
    <row r="4" spans="2:7" x14ac:dyDescent="0.25">
      <c r="B4" s="6" t="s">
        <v>615</v>
      </c>
      <c r="C4" s="6" t="s">
        <v>611</v>
      </c>
    </row>
    <row r="5" spans="2:7" x14ac:dyDescent="0.25">
      <c r="B5" s="6" t="s">
        <v>614</v>
      </c>
      <c r="C5" s="5">
        <v>44651</v>
      </c>
      <c r="D5" s="5">
        <v>44742</v>
      </c>
      <c r="E5" s="5">
        <v>44834</v>
      </c>
      <c r="F5" s="5">
        <v>44865</v>
      </c>
      <c r="G5" s="5" t="s">
        <v>612</v>
      </c>
    </row>
    <row r="6" spans="2:7" x14ac:dyDescent="0.25">
      <c r="B6" s="7" t="s">
        <v>425</v>
      </c>
      <c r="C6" s="11">
        <v>77</v>
      </c>
      <c r="D6" s="11">
        <v>81</v>
      </c>
      <c r="E6" s="11">
        <v>78</v>
      </c>
      <c r="F6" s="11">
        <v>77</v>
      </c>
      <c r="G6" s="11">
        <v>313</v>
      </c>
    </row>
    <row r="7" spans="2:7" x14ac:dyDescent="0.25">
      <c r="B7" s="7" t="s">
        <v>147</v>
      </c>
      <c r="C7" s="11">
        <v>58</v>
      </c>
      <c r="D7" s="11">
        <v>59</v>
      </c>
      <c r="E7" s="11">
        <v>57</v>
      </c>
      <c r="F7" s="11">
        <v>59</v>
      </c>
      <c r="G7" s="11">
        <v>233</v>
      </c>
    </row>
    <row r="8" spans="2:7" x14ac:dyDescent="0.25">
      <c r="B8" s="7" t="s">
        <v>15</v>
      </c>
      <c r="C8" s="11">
        <v>43</v>
      </c>
      <c r="D8" s="11">
        <v>36</v>
      </c>
      <c r="E8" s="11">
        <v>39</v>
      </c>
      <c r="F8" s="11">
        <v>41</v>
      </c>
      <c r="G8" s="11">
        <v>159</v>
      </c>
    </row>
    <row r="9" spans="2:7" x14ac:dyDescent="0.25">
      <c r="B9" s="7" t="s">
        <v>278</v>
      </c>
      <c r="C9" s="11">
        <v>20</v>
      </c>
      <c r="D9" s="11">
        <v>19</v>
      </c>
      <c r="E9" s="11">
        <v>20</v>
      </c>
      <c r="F9" s="11">
        <v>20</v>
      </c>
      <c r="G9" s="11">
        <v>79</v>
      </c>
    </row>
    <row r="10" spans="2:7" x14ac:dyDescent="0.25">
      <c r="B10" s="7" t="s">
        <v>388</v>
      </c>
      <c r="C10" s="11">
        <v>9</v>
      </c>
      <c r="D10" s="11">
        <v>12</v>
      </c>
      <c r="E10" s="11">
        <v>11</v>
      </c>
      <c r="F10" s="11">
        <v>11</v>
      </c>
      <c r="G10" s="11">
        <v>43</v>
      </c>
    </row>
    <row r="11" spans="2:7" x14ac:dyDescent="0.25">
      <c r="B11" s="7" t="s">
        <v>342</v>
      </c>
      <c r="C11" s="11">
        <v>10</v>
      </c>
      <c r="D11" s="11">
        <v>8</v>
      </c>
      <c r="E11" s="11">
        <v>10</v>
      </c>
      <c r="F11" s="11">
        <v>10</v>
      </c>
      <c r="G11" s="11">
        <v>38</v>
      </c>
    </row>
    <row r="12" spans="2:7" x14ac:dyDescent="0.25">
      <c r="B12" s="7" t="s">
        <v>371</v>
      </c>
      <c r="C12" s="11">
        <v>6</v>
      </c>
      <c r="D12" s="11">
        <v>5</v>
      </c>
      <c r="E12" s="11">
        <v>7</v>
      </c>
      <c r="F12" s="11">
        <v>6</v>
      </c>
      <c r="G12" s="11">
        <v>24</v>
      </c>
    </row>
    <row r="13" spans="2:7" x14ac:dyDescent="0.25">
      <c r="B13" s="7" t="s">
        <v>3</v>
      </c>
      <c r="C13" s="11">
        <v>4</v>
      </c>
      <c r="D13" s="11">
        <v>4</v>
      </c>
      <c r="E13" s="11">
        <v>4</v>
      </c>
      <c r="F13" s="11">
        <v>4</v>
      </c>
      <c r="G13" s="11">
        <v>16</v>
      </c>
    </row>
    <row r="14" spans="2:7" x14ac:dyDescent="0.25">
      <c r="B14" s="7" t="s">
        <v>416</v>
      </c>
      <c r="C14" s="11">
        <v>3</v>
      </c>
      <c r="D14" s="11">
        <v>4</v>
      </c>
      <c r="E14" s="11">
        <v>4</v>
      </c>
      <c r="F14" s="11">
        <v>3</v>
      </c>
      <c r="G14" s="11">
        <v>14</v>
      </c>
    </row>
    <row r="15" spans="2:7" x14ac:dyDescent="0.25">
      <c r="B15" s="7" t="s">
        <v>409</v>
      </c>
      <c r="C15" s="11">
        <v>3</v>
      </c>
      <c r="D15" s="11">
        <v>4</v>
      </c>
      <c r="E15" s="11">
        <v>3</v>
      </c>
      <c r="F15" s="11">
        <v>3</v>
      </c>
      <c r="G15" s="11">
        <v>13</v>
      </c>
    </row>
    <row r="16" spans="2:7" x14ac:dyDescent="0.25">
      <c r="B16" s="7" t="s">
        <v>334</v>
      </c>
      <c r="C16" s="11">
        <v>3</v>
      </c>
      <c r="D16" s="11">
        <v>3</v>
      </c>
      <c r="E16" s="11">
        <v>4</v>
      </c>
      <c r="F16" s="11">
        <v>3</v>
      </c>
      <c r="G16" s="11">
        <v>13</v>
      </c>
    </row>
    <row r="17" spans="2:7" x14ac:dyDescent="0.25">
      <c r="B17" s="7" t="s">
        <v>322</v>
      </c>
      <c r="C17" s="11">
        <v>3</v>
      </c>
      <c r="D17" s="11">
        <v>3</v>
      </c>
      <c r="E17" s="11">
        <v>2</v>
      </c>
      <c r="F17" s="11">
        <v>3</v>
      </c>
      <c r="G17" s="11">
        <v>11</v>
      </c>
    </row>
    <row r="18" spans="2:7" x14ac:dyDescent="0.25">
      <c r="B18" s="7" t="s">
        <v>141</v>
      </c>
      <c r="C18" s="11">
        <v>2</v>
      </c>
      <c r="D18" s="11">
        <v>2</v>
      </c>
      <c r="E18" s="11">
        <v>3</v>
      </c>
      <c r="F18" s="11">
        <v>2</v>
      </c>
      <c r="G18" s="11">
        <v>9</v>
      </c>
    </row>
    <row r="19" spans="2:7" x14ac:dyDescent="0.25">
      <c r="B19" s="7" t="s">
        <v>136</v>
      </c>
      <c r="C19" s="11">
        <v>2</v>
      </c>
      <c r="D19" s="11">
        <v>2</v>
      </c>
      <c r="E19" s="11">
        <v>2</v>
      </c>
      <c r="F19" s="11">
        <v>2</v>
      </c>
      <c r="G19" s="11">
        <v>8</v>
      </c>
    </row>
    <row r="20" spans="2:7" x14ac:dyDescent="0.25">
      <c r="B20" s="7" t="s">
        <v>368</v>
      </c>
      <c r="C20" s="11">
        <v>2</v>
      </c>
      <c r="D20" s="11">
        <v>2</v>
      </c>
      <c r="E20" s="11">
        <v>1</v>
      </c>
      <c r="F20" s="11">
        <v>1</v>
      </c>
      <c r="G20" s="11">
        <v>6</v>
      </c>
    </row>
    <row r="21" spans="2:7" x14ac:dyDescent="0.25">
      <c r="B21" s="7" t="s">
        <v>128</v>
      </c>
      <c r="C21" s="11">
        <v>2</v>
      </c>
      <c r="D21" s="11">
        <v>2</v>
      </c>
      <c r="E21" s="11">
        <v>1</v>
      </c>
      <c r="F21" s="11">
        <v>1</v>
      </c>
      <c r="G21" s="11">
        <v>6</v>
      </c>
    </row>
    <row r="22" spans="2:7" x14ac:dyDescent="0.25">
      <c r="B22" s="7" t="s">
        <v>331</v>
      </c>
      <c r="C22" s="11">
        <v>1</v>
      </c>
      <c r="D22" s="11">
        <v>1</v>
      </c>
      <c r="E22" s="11">
        <v>1</v>
      </c>
      <c r="F22" s="11">
        <v>1</v>
      </c>
      <c r="G22" s="11">
        <v>4</v>
      </c>
    </row>
    <row r="23" spans="2:7" x14ac:dyDescent="0.25">
      <c r="B23" s="7" t="s">
        <v>133</v>
      </c>
      <c r="C23" s="11">
        <v>1</v>
      </c>
      <c r="D23" s="11">
        <v>1</v>
      </c>
      <c r="E23" s="11">
        <v>1</v>
      </c>
      <c r="F23" s="11">
        <v>1</v>
      </c>
      <c r="G23" s="11">
        <v>4</v>
      </c>
    </row>
    <row r="24" spans="2:7" x14ac:dyDescent="0.25">
      <c r="B24" s="7" t="s">
        <v>125</v>
      </c>
      <c r="C24" s="11">
        <v>1</v>
      </c>
      <c r="D24" s="11">
        <v>1</v>
      </c>
      <c r="E24" s="11">
        <v>1</v>
      </c>
      <c r="F24" s="11">
        <v>1</v>
      </c>
      <c r="G24" s="11">
        <v>4</v>
      </c>
    </row>
    <row r="25" spans="2:7" x14ac:dyDescent="0.25">
      <c r="B25" s="7" t="s">
        <v>365</v>
      </c>
      <c r="C25" s="11"/>
      <c r="D25" s="11">
        <v>1</v>
      </c>
      <c r="E25" s="11">
        <v>1</v>
      </c>
      <c r="F25" s="11">
        <v>1</v>
      </c>
      <c r="G25" s="11">
        <v>3</v>
      </c>
    </row>
    <row r="26" spans="2:7" x14ac:dyDescent="0.25">
      <c r="B26" s="7" t="s">
        <v>612</v>
      </c>
      <c r="C26" s="11">
        <v>250</v>
      </c>
      <c r="D26" s="11">
        <v>250</v>
      </c>
      <c r="E26" s="11">
        <v>250</v>
      </c>
      <c r="F26" s="11">
        <v>250</v>
      </c>
      <c r="G26" s="11">
        <v>1000</v>
      </c>
    </row>
    <row r="30" spans="2:7" x14ac:dyDescent="0.25">
      <c r="B30" s="6" t="s">
        <v>615</v>
      </c>
      <c r="C30" s="6" t="s">
        <v>611</v>
      </c>
    </row>
    <row r="31" spans="2:7" x14ac:dyDescent="0.25">
      <c r="B31" s="6" t="s">
        <v>614</v>
      </c>
      <c r="C31" s="5">
        <v>44651</v>
      </c>
      <c r="D31" s="5">
        <v>44742</v>
      </c>
      <c r="E31" s="5">
        <v>44834</v>
      </c>
      <c r="F31" s="5">
        <v>44865</v>
      </c>
      <c r="G31" s="5" t="s">
        <v>612</v>
      </c>
    </row>
    <row r="32" spans="2:7" x14ac:dyDescent="0.25">
      <c r="B32" s="7" t="s">
        <v>24</v>
      </c>
      <c r="C32" s="11">
        <v>78</v>
      </c>
      <c r="D32" s="11">
        <v>75</v>
      </c>
      <c r="E32" s="11">
        <v>73</v>
      </c>
      <c r="F32" s="11">
        <v>75</v>
      </c>
      <c r="G32" s="11">
        <v>301</v>
      </c>
    </row>
    <row r="33" spans="2:7" x14ac:dyDescent="0.25">
      <c r="B33" s="7" t="s">
        <v>8</v>
      </c>
      <c r="C33" s="11">
        <v>75</v>
      </c>
      <c r="D33" s="11">
        <v>75</v>
      </c>
      <c r="E33" s="11">
        <v>72</v>
      </c>
      <c r="F33" s="11">
        <v>75</v>
      </c>
      <c r="G33" s="11">
        <v>297</v>
      </c>
    </row>
    <row r="34" spans="2:7" x14ac:dyDescent="0.25">
      <c r="B34" s="7" t="s">
        <v>2</v>
      </c>
      <c r="C34" s="11">
        <v>44</v>
      </c>
      <c r="D34" s="11">
        <v>49</v>
      </c>
      <c r="E34" s="11">
        <v>51</v>
      </c>
      <c r="F34" s="11">
        <v>48</v>
      </c>
      <c r="G34" s="11">
        <v>192</v>
      </c>
    </row>
    <row r="35" spans="2:7" x14ac:dyDescent="0.25">
      <c r="B35" s="7" t="s">
        <v>46</v>
      </c>
      <c r="C35" s="11">
        <v>18</v>
      </c>
      <c r="D35" s="11">
        <v>17</v>
      </c>
      <c r="E35" s="11">
        <v>16</v>
      </c>
      <c r="F35" s="11">
        <v>13</v>
      </c>
      <c r="G35" s="11">
        <v>64</v>
      </c>
    </row>
    <row r="36" spans="2:7" x14ac:dyDescent="0.25">
      <c r="B36" s="7" t="s">
        <v>66</v>
      </c>
      <c r="C36" s="11">
        <v>9</v>
      </c>
      <c r="D36" s="11">
        <v>10</v>
      </c>
      <c r="E36" s="11">
        <v>11</v>
      </c>
      <c r="F36" s="11">
        <v>11</v>
      </c>
      <c r="G36" s="11">
        <v>41</v>
      </c>
    </row>
    <row r="37" spans="2:7" x14ac:dyDescent="0.25">
      <c r="B37" s="7" t="s">
        <v>65</v>
      </c>
      <c r="C37" s="11">
        <v>6</v>
      </c>
      <c r="D37" s="11">
        <v>5</v>
      </c>
      <c r="E37" s="11">
        <v>7</v>
      </c>
      <c r="F37" s="11">
        <v>7</v>
      </c>
      <c r="G37" s="11">
        <v>25</v>
      </c>
    </row>
    <row r="38" spans="2:7" x14ac:dyDescent="0.25">
      <c r="B38" s="7" t="s">
        <v>168</v>
      </c>
      <c r="C38" s="11">
        <v>4</v>
      </c>
      <c r="D38" s="11">
        <v>4</v>
      </c>
      <c r="E38" s="11">
        <v>4</v>
      </c>
      <c r="F38" s="11">
        <v>4</v>
      </c>
      <c r="G38" s="11">
        <v>16</v>
      </c>
    </row>
    <row r="39" spans="2:7" x14ac:dyDescent="0.25">
      <c r="B39" s="7" t="s">
        <v>37</v>
      </c>
      <c r="C39" s="11">
        <v>4</v>
      </c>
      <c r="D39" s="11">
        <v>3</v>
      </c>
      <c r="E39" s="11">
        <v>4</v>
      </c>
      <c r="F39" s="11">
        <v>5</v>
      </c>
      <c r="G39" s="11">
        <v>16</v>
      </c>
    </row>
    <row r="40" spans="2:7" x14ac:dyDescent="0.25">
      <c r="B40" s="7" t="s">
        <v>229</v>
      </c>
      <c r="C40" s="11">
        <v>3</v>
      </c>
      <c r="D40" s="11">
        <v>3</v>
      </c>
      <c r="E40" s="11">
        <v>2</v>
      </c>
      <c r="F40" s="11">
        <v>3</v>
      </c>
      <c r="G40" s="11">
        <v>11</v>
      </c>
    </row>
    <row r="41" spans="2:7" x14ac:dyDescent="0.25">
      <c r="B41" s="7" t="s">
        <v>408</v>
      </c>
      <c r="C41" s="11">
        <v>2</v>
      </c>
      <c r="D41" s="11">
        <v>3</v>
      </c>
      <c r="E41" s="11">
        <v>2</v>
      </c>
      <c r="F41" s="11">
        <v>2</v>
      </c>
      <c r="G41" s="11">
        <v>9</v>
      </c>
    </row>
    <row r="42" spans="2:7" x14ac:dyDescent="0.25">
      <c r="B42" s="7" t="s">
        <v>564</v>
      </c>
      <c r="C42" s="11">
        <v>1</v>
      </c>
      <c r="D42" s="11">
        <v>2</v>
      </c>
      <c r="E42" s="11">
        <v>1</v>
      </c>
      <c r="F42" s="11">
        <v>1</v>
      </c>
      <c r="G42" s="11">
        <v>5</v>
      </c>
    </row>
    <row r="43" spans="2:7" x14ac:dyDescent="0.25">
      <c r="B43" s="7" t="s">
        <v>339</v>
      </c>
      <c r="C43" s="11">
        <v>1</v>
      </c>
      <c r="D43" s="11">
        <v>1</v>
      </c>
      <c r="E43" s="11">
        <v>2</v>
      </c>
      <c r="F43" s="11">
        <v>1</v>
      </c>
      <c r="G43" s="11">
        <v>5</v>
      </c>
    </row>
    <row r="44" spans="2:7" x14ac:dyDescent="0.25">
      <c r="B44" s="7" t="s">
        <v>440</v>
      </c>
      <c r="C44" s="11">
        <v>2</v>
      </c>
      <c r="D44" s="11">
        <v>1</v>
      </c>
      <c r="E44" s="11">
        <v>1</v>
      </c>
      <c r="F44" s="11">
        <v>1</v>
      </c>
      <c r="G44" s="11">
        <v>5</v>
      </c>
    </row>
    <row r="45" spans="2:7" x14ac:dyDescent="0.25">
      <c r="B45" s="7" t="s">
        <v>146</v>
      </c>
      <c r="C45" s="11">
        <v>1</v>
      </c>
      <c r="D45" s="11">
        <v>1</v>
      </c>
      <c r="E45" s="11">
        <v>1</v>
      </c>
      <c r="F45" s="11">
        <v>1</v>
      </c>
      <c r="G45" s="11">
        <v>4</v>
      </c>
    </row>
    <row r="46" spans="2:7" x14ac:dyDescent="0.25">
      <c r="B46" s="7" t="s">
        <v>157</v>
      </c>
      <c r="C46" s="11">
        <v>1</v>
      </c>
      <c r="D46" s="11">
        <v>1</v>
      </c>
      <c r="E46" s="11">
        <v>1</v>
      </c>
      <c r="F46" s="11">
        <v>1</v>
      </c>
      <c r="G46" s="11">
        <v>4</v>
      </c>
    </row>
    <row r="47" spans="2:7" x14ac:dyDescent="0.25">
      <c r="B47" s="7" t="s">
        <v>255</v>
      </c>
      <c r="C47" s="11">
        <v>1</v>
      </c>
      <c r="D47" s="11"/>
      <c r="E47" s="11">
        <v>1</v>
      </c>
      <c r="F47" s="11">
        <v>1</v>
      </c>
      <c r="G47" s="11">
        <v>3</v>
      </c>
    </row>
    <row r="48" spans="2:7" x14ac:dyDescent="0.25">
      <c r="B48" s="7" t="s">
        <v>114</v>
      </c>
      <c r="C48" s="11"/>
      <c r="D48" s="11"/>
      <c r="E48" s="11"/>
      <c r="F48" s="11">
        <v>1</v>
      </c>
      <c r="G48" s="11">
        <v>1</v>
      </c>
    </row>
    <row r="49" spans="2:23" x14ac:dyDescent="0.25">
      <c r="B49" s="7" t="s">
        <v>595</v>
      </c>
      <c r="C49" s="11"/>
      <c r="D49" s="11"/>
      <c r="E49" s="11">
        <v>1</v>
      </c>
      <c r="F49" s="11"/>
      <c r="G49" s="11">
        <v>1</v>
      </c>
    </row>
    <row r="50" spans="2:23" x14ac:dyDescent="0.25">
      <c r="B50" s="7" t="s">
        <v>612</v>
      </c>
      <c r="C50" s="11">
        <v>250</v>
      </c>
      <c r="D50" s="11">
        <v>250</v>
      </c>
      <c r="E50" s="11">
        <v>250</v>
      </c>
      <c r="F50" s="11">
        <v>250</v>
      </c>
      <c r="G50" s="11">
        <v>1000</v>
      </c>
    </row>
    <row r="54" spans="2:23" x14ac:dyDescent="0.25">
      <c r="B54" s="6" t="s">
        <v>615</v>
      </c>
      <c r="C54" s="6" t="s">
        <v>611</v>
      </c>
    </row>
    <row r="55" spans="2:23" x14ac:dyDescent="0.25">
      <c r="B55" s="6" t="s">
        <v>614</v>
      </c>
      <c r="C55" t="s">
        <v>425</v>
      </c>
      <c r="D55" t="s">
        <v>147</v>
      </c>
      <c r="E55" t="s">
        <v>15</v>
      </c>
      <c r="F55" t="s">
        <v>278</v>
      </c>
      <c r="G55" t="s">
        <v>388</v>
      </c>
      <c r="H55" t="s">
        <v>342</v>
      </c>
      <c r="I55" t="s">
        <v>371</v>
      </c>
      <c r="J55" t="s">
        <v>3</v>
      </c>
      <c r="K55" t="s">
        <v>416</v>
      </c>
      <c r="L55" t="s">
        <v>409</v>
      </c>
      <c r="M55" t="s">
        <v>334</v>
      </c>
      <c r="N55" t="s">
        <v>322</v>
      </c>
      <c r="O55" t="s">
        <v>141</v>
      </c>
      <c r="P55" t="s">
        <v>136</v>
      </c>
      <c r="Q55" t="s">
        <v>368</v>
      </c>
      <c r="R55" t="s">
        <v>128</v>
      </c>
      <c r="S55" t="s">
        <v>331</v>
      </c>
      <c r="T55" t="s">
        <v>133</v>
      </c>
      <c r="U55" t="s">
        <v>125</v>
      </c>
      <c r="V55" t="s">
        <v>365</v>
      </c>
      <c r="W55" t="s">
        <v>612</v>
      </c>
    </row>
    <row r="56" spans="2:23" x14ac:dyDescent="0.25">
      <c r="B56" s="12">
        <v>44651</v>
      </c>
      <c r="C56" s="11">
        <v>77</v>
      </c>
      <c r="D56" s="11">
        <v>58</v>
      </c>
      <c r="E56" s="11">
        <v>43</v>
      </c>
      <c r="F56" s="11">
        <v>20</v>
      </c>
      <c r="G56" s="11">
        <v>9</v>
      </c>
      <c r="H56" s="11">
        <v>10</v>
      </c>
      <c r="I56" s="11">
        <v>6</v>
      </c>
      <c r="J56" s="11">
        <v>4</v>
      </c>
      <c r="K56" s="11">
        <v>3</v>
      </c>
      <c r="L56" s="11">
        <v>3</v>
      </c>
      <c r="M56" s="11">
        <v>3</v>
      </c>
      <c r="N56" s="11">
        <v>3</v>
      </c>
      <c r="O56" s="11">
        <v>2</v>
      </c>
      <c r="P56" s="11">
        <v>2</v>
      </c>
      <c r="Q56" s="11">
        <v>2</v>
      </c>
      <c r="R56" s="11">
        <v>2</v>
      </c>
      <c r="S56" s="11">
        <v>1</v>
      </c>
      <c r="T56" s="11">
        <v>1</v>
      </c>
      <c r="U56" s="11">
        <v>1</v>
      </c>
      <c r="V56" s="11"/>
      <c r="W56" s="11">
        <v>250</v>
      </c>
    </row>
    <row r="57" spans="2:23" x14ac:dyDescent="0.25">
      <c r="B57" s="13" t="s">
        <v>24</v>
      </c>
      <c r="C57" s="11">
        <v>18</v>
      </c>
      <c r="D57" s="11">
        <v>36</v>
      </c>
      <c r="E57" s="11">
        <v>15</v>
      </c>
      <c r="F57" s="11">
        <v>5</v>
      </c>
      <c r="G57" s="11"/>
      <c r="H57" s="11">
        <v>1</v>
      </c>
      <c r="I57" s="11"/>
      <c r="J57" s="11"/>
      <c r="K57" s="11"/>
      <c r="L57" s="11">
        <v>1</v>
      </c>
      <c r="M57" s="11"/>
      <c r="N57" s="11">
        <v>1</v>
      </c>
      <c r="O57" s="11"/>
      <c r="P57" s="11"/>
      <c r="Q57" s="11">
        <v>1</v>
      </c>
      <c r="R57" s="11"/>
      <c r="S57" s="11"/>
      <c r="T57" s="11"/>
      <c r="U57" s="11"/>
      <c r="V57" s="11"/>
      <c r="W57" s="11">
        <v>78</v>
      </c>
    </row>
    <row r="58" spans="2:23" x14ac:dyDescent="0.25">
      <c r="B58" s="13" t="s">
        <v>8</v>
      </c>
      <c r="C58" s="11">
        <v>27</v>
      </c>
      <c r="D58" s="11">
        <v>7</v>
      </c>
      <c r="E58" s="11">
        <v>15</v>
      </c>
      <c r="F58" s="11">
        <v>9</v>
      </c>
      <c r="G58" s="11">
        <v>1</v>
      </c>
      <c r="H58" s="11">
        <v>7</v>
      </c>
      <c r="I58" s="11">
        <v>3</v>
      </c>
      <c r="J58" s="11">
        <v>2</v>
      </c>
      <c r="K58" s="11"/>
      <c r="L58" s="11"/>
      <c r="M58" s="11">
        <v>1</v>
      </c>
      <c r="N58" s="11"/>
      <c r="O58" s="11"/>
      <c r="P58" s="11"/>
      <c r="Q58" s="11"/>
      <c r="R58" s="11">
        <v>1</v>
      </c>
      <c r="S58" s="11">
        <v>1</v>
      </c>
      <c r="T58" s="11"/>
      <c r="U58" s="11">
        <v>1</v>
      </c>
      <c r="V58" s="11"/>
      <c r="W58" s="11">
        <v>75</v>
      </c>
    </row>
    <row r="59" spans="2:23" x14ac:dyDescent="0.25">
      <c r="B59" s="13" t="s">
        <v>2</v>
      </c>
      <c r="C59" s="11">
        <v>6</v>
      </c>
      <c r="D59" s="11">
        <v>5</v>
      </c>
      <c r="E59" s="11">
        <v>9</v>
      </c>
      <c r="F59" s="11">
        <v>2</v>
      </c>
      <c r="G59" s="11">
        <v>8</v>
      </c>
      <c r="H59" s="11"/>
      <c r="I59" s="11"/>
      <c r="J59" s="11">
        <v>2</v>
      </c>
      <c r="K59" s="11">
        <v>3</v>
      </c>
      <c r="L59" s="11"/>
      <c r="M59" s="11">
        <v>1</v>
      </c>
      <c r="N59" s="11">
        <v>1</v>
      </c>
      <c r="O59" s="11">
        <v>2</v>
      </c>
      <c r="P59" s="11">
        <v>2</v>
      </c>
      <c r="Q59" s="11">
        <v>1</v>
      </c>
      <c r="R59" s="11">
        <v>1</v>
      </c>
      <c r="S59" s="11"/>
      <c r="T59" s="11">
        <v>1</v>
      </c>
      <c r="U59" s="11"/>
      <c r="V59" s="11"/>
      <c r="W59" s="11">
        <v>44</v>
      </c>
    </row>
    <row r="60" spans="2:23" x14ac:dyDescent="0.25">
      <c r="B60" s="13" t="s">
        <v>46</v>
      </c>
      <c r="C60" s="11">
        <v>13</v>
      </c>
      <c r="D60" s="11">
        <v>3</v>
      </c>
      <c r="E60" s="11">
        <v>1</v>
      </c>
      <c r="F60" s="11"/>
      <c r="G60" s="11"/>
      <c r="H60" s="11">
        <v>1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>
        <v>18</v>
      </c>
    </row>
    <row r="61" spans="2:23" x14ac:dyDescent="0.25">
      <c r="B61" s="13" t="s">
        <v>66</v>
      </c>
      <c r="C61" s="11">
        <v>4</v>
      </c>
      <c r="D61" s="11">
        <v>1</v>
      </c>
      <c r="E61" s="11"/>
      <c r="F61" s="11">
        <v>1</v>
      </c>
      <c r="G61" s="11"/>
      <c r="H61" s="11"/>
      <c r="I61" s="11">
        <v>3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>
        <v>9</v>
      </c>
    </row>
    <row r="62" spans="2:23" x14ac:dyDescent="0.25">
      <c r="B62" s="13" t="s">
        <v>65</v>
      </c>
      <c r="C62" s="11">
        <v>3</v>
      </c>
      <c r="D62" s="11"/>
      <c r="E62" s="11">
        <v>2</v>
      </c>
      <c r="F62" s="11">
        <v>1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>
        <v>6</v>
      </c>
    </row>
    <row r="63" spans="2:23" x14ac:dyDescent="0.25">
      <c r="B63" s="13" t="s">
        <v>168</v>
      </c>
      <c r="C63" s="11">
        <v>2</v>
      </c>
      <c r="D63" s="11">
        <v>1</v>
      </c>
      <c r="E63" s="11"/>
      <c r="F63" s="11">
        <v>1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>
        <v>4</v>
      </c>
    </row>
    <row r="64" spans="2:23" x14ac:dyDescent="0.25">
      <c r="B64" s="13" t="s">
        <v>37</v>
      </c>
      <c r="C64" s="11">
        <v>1</v>
      </c>
      <c r="D64" s="11"/>
      <c r="E64" s="11">
        <v>1</v>
      </c>
      <c r="F64" s="11">
        <v>1</v>
      </c>
      <c r="G64" s="11"/>
      <c r="H64" s="11">
        <v>1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>
        <v>4</v>
      </c>
    </row>
    <row r="65" spans="2:23" x14ac:dyDescent="0.25">
      <c r="B65" s="13" t="s">
        <v>229</v>
      </c>
      <c r="C65" s="11"/>
      <c r="D65" s="11">
        <v>2</v>
      </c>
      <c r="E65" s="11"/>
      <c r="F65" s="11"/>
      <c r="G65" s="11"/>
      <c r="H65" s="11"/>
      <c r="I65" s="11"/>
      <c r="J65" s="11"/>
      <c r="K65" s="11"/>
      <c r="L65" s="11"/>
      <c r="M65" s="11"/>
      <c r="N65" s="11">
        <v>1</v>
      </c>
      <c r="O65" s="11"/>
      <c r="P65" s="11"/>
      <c r="Q65" s="11"/>
      <c r="R65" s="11"/>
      <c r="S65" s="11"/>
      <c r="T65" s="11"/>
      <c r="U65" s="11"/>
      <c r="V65" s="11"/>
      <c r="W65" s="11">
        <v>3</v>
      </c>
    </row>
    <row r="66" spans="2:23" x14ac:dyDescent="0.25">
      <c r="B66" s="13" t="s">
        <v>408</v>
      </c>
      <c r="C66" s="11"/>
      <c r="D66" s="11"/>
      <c r="E66" s="11"/>
      <c r="F66" s="11"/>
      <c r="G66" s="11"/>
      <c r="H66" s="11"/>
      <c r="I66" s="11"/>
      <c r="J66" s="11"/>
      <c r="K66" s="11"/>
      <c r="L66" s="11">
        <v>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>
        <v>2</v>
      </c>
    </row>
    <row r="67" spans="2:23" x14ac:dyDescent="0.25">
      <c r="B67" s="13" t="s">
        <v>440</v>
      </c>
      <c r="C67" s="11">
        <v>2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>
        <v>2</v>
      </c>
    </row>
    <row r="68" spans="2:23" x14ac:dyDescent="0.25">
      <c r="B68" s="13" t="s">
        <v>339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>
        <v>1</v>
      </c>
      <c r="N68" s="11"/>
      <c r="O68" s="11"/>
      <c r="P68" s="11"/>
      <c r="Q68" s="11"/>
      <c r="R68" s="11"/>
      <c r="S68" s="11"/>
      <c r="T68" s="11"/>
      <c r="U68" s="11"/>
      <c r="V68" s="11"/>
      <c r="W68" s="11">
        <v>1</v>
      </c>
    </row>
    <row r="69" spans="2:23" x14ac:dyDescent="0.25">
      <c r="B69" s="13" t="s">
        <v>157</v>
      </c>
      <c r="C69" s="11"/>
      <c r="D69" s="11">
        <v>1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>
        <v>1</v>
      </c>
    </row>
    <row r="70" spans="2:23" x14ac:dyDescent="0.25">
      <c r="B70" s="13" t="s">
        <v>564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>
        <v>1</v>
      </c>
    </row>
    <row r="71" spans="2:23" x14ac:dyDescent="0.25">
      <c r="B71" s="13" t="s">
        <v>255</v>
      </c>
      <c r="C71" s="11"/>
      <c r="D71" s="11">
        <v>1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>
        <v>1</v>
      </c>
    </row>
    <row r="72" spans="2:23" x14ac:dyDescent="0.25">
      <c r="B72" s="13" t="s">
        <v>146</v>
      </c>
      <c r="C72" s="11"/>
      <c r="D72" s="11">
        <v>1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>
        <v>1</v>
      </c>
    </row>
    <row r="73" spans="2:23" x14ac:dyDescent="0.25">
      <c r="B73" s="12">
        <v>44742</v>
      </c>
      <c r="C73" s="11">
        <v>81</v>
      </c>
      <c r="D73" s="11">
        <v>59</v>
      </c>
      <c r="E73" s="11">
        <v>36</v>
      </c>
      <c r="F73" s="11">
        <v>19</v>
      </c>
      <c r="G73" s="11">
        <v>12</v>
      </c>
      <c r="H73" s="11">
        <v>8</v>
      </c>
      <c r="I73" s="11">
        <v>5</v>
      </c>
      <c r="J73" s="11">
        <v>4</v>
      </c>
      <c r="K73" s="11">
        <v>4</v>
      </c>
      <c r="L73" s="11">
        <v>4</v>
      </c>
      <c r="M73" s="11">
        <v>3</v>
      </c>
      <c r="N73" s="11">
        <v>3</v>
      </c>
      <c r="O73" s="11">
        <v>2</v>
      </c>
      <c r="P73" s="11">
        <v>2</v>
      </c>
      <c r="Q73" s="11">
        <v>2</v>
      </c>
      <c r="R73" s="11">
        <v>2</v>
      </c>
      <c r="S73" s="11">
        <v>1</v>
      </c>
      <c r="T73" s="11">
        <v>1</v>
      </c>
      <c r="U73" s="11">
        <v>1</v>
      </c>
      <c r="V73" s="11">
        <v>1</v>
      </c>
      <c r="W73" s="11">
        <v>250</v>
      </c>
    </row>
    <row r="74" spans="2:23" x14ac:dyDescent="0.25">
      <c r="B74" s="13" t="s">
        <v>8</v>
      </c>
      <c r="C74" s="11">
        <v>27</v>
      </c>
      <c r="D74" s="11">
        <v>6</v>
      </c>
      <c r="E74" s="11">
        <v>14</v>
      </c>
      <c r="F74" s="11">
        <v>11</v>
      </c>
      <c r="G74" s="11">
        <v>1</v>
      </c>
      <c r="H74" s="11">
        <v>6</v>
      </c>
      <c r="I74" s="11">
        <v>4</v>
      </c>
      <c r="J74" s="11">
        <v>2</v>
      </c>
      <c r="K74" s="11"/>
      <c r="L74" s="11"/>
      <c r="M74" s="11">
        <v>1</v>
      </c>
      <c r="N74" s="11"/>
      <c r="O74" s="11"/>
      <c r="P74" s="11"/>
      <c r="Q74" s="11"/>
      <c r="R74" s="11">
        <v>1</v>
      </c>
      <c r="S74" s="11">
        <v>1</v>
      </c>
      <c r="T74" s="11"/>
      <c r="U74" s="11">
        <v>1</v>
      </c>
      <c r="V74" s="11"/>
      <c r="W74" s="11">
        <v>75</v>
      </c>
    </row>
    <row r="75" spans="2:23" x14ac:dyDescent="0.25">
      <c r="B75" s="13" t="s">
        <v>24</v>
      </c>
      <c r="C75" s="11">
        <v>18</v>
      </c>
      <c r="D75" s="11">
        <v>38</v>
      </c>
      <c r="E75" s="11">
        <v>11</v>
      </c>
      <c r="F75" s="11">
        <v>3</v>
      </c>
      <c r="G75" s="11"/>
      <c r="H75" s="11">
        <v>1</v>
      </c>
      <c r="I75" s="11"/>
      <c r="J75" s="11"/>
      <c r="K75" s="11"/>
      <c r="L75" s="11">
        <v>1</v>
      </c>
      <c r="M75" s="11"/>
      <c r="N75" s="11">
        <v>2</v>
      </c>
      <c r="O75" s="11"/>
      <c r="P75" s="11"/>
      <c r="Q75" s="11">
        <v>1</v>
      </c>
      <c r="R75" s="11"/>
      <c r="S75" s="11"/>
      <c r="T75" s="11"/>
      <c r="U75" s="11"/>
      <c r="V75" s="11"/>
      <c r="W75" s="11">
        <v>75</v>
      </c>
    </row>
    <row r="76" spans="2:23" x14ac:dyDescent="0.25">
      <c r="B76" s="13" t="s">
        <v>2</v>
      </c>
      <c r="C76" s="11">
        <v>6</v>
      </c>
      <c r="D76" s="11">
        <v>6</v>
      </c>
      <c r="E76" s="11">
        <v>8</v>
      </c>
      <c r="F76" s="11">
        <v>2</v>
      </c>
      <c r="G76" s="11">
        <v>11</v>
      </c>
      <c r="H76" s="11"/>
      <c r="I76" s="11"/>
      <c r="J76" s="11">
        <v>2</v>
      </c>
      <c r="K76" s="11">
        <v>4</v>
      </c>
      <c r="L76" s="11"/>
      <c r="M76" s="11">
        <v>1</v>
      </c>
      <c r="N76" s="11">
        <v>1</v>
      </c>
      <c r="O76" s="11">
        <v>2</v>
      </c>
      <c r="P76" s="11">
        <v>2</v>
      </c>
      <c r="Q76" s="11">
        <v>1</v>
      </c>
      <c r="R76" s="11">
        <v>1</v>
      </c>
      <c r="S76" s="11"/>
      <c r="T76" s="11">
        <v>1</v>
      </c>
      <c r="U76" s="11"/>
      <c r="V76" s="11">
        <v>1</v>
      </c>
      <c r="W76" s="11">
        <v>49</v>
      </c>
    </row>
    <row r="77" spans="2:23" x14ac:dyDescent="0.25">
      <c r="B77" s="13" t="s">
        <v>46</v>
      </c>
      <c r="C77" s="11">
        <v>13</v>
      </c>
      <c r="D77" s="11">
        <v>3</v>
      </c>
      <c r="E77" s="11"/>
      <c r="F77" s="11"/>
      <c r="G77" s="11"/>
      <c r="H77" s="11">
        <v>1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>
        <v>17</v>
      </c>
    </row>
    <row r="78" spans="2:23" x14ac:dyDescent="0.25">
      <c r="B78" s="13" t="s">
        <v>66</v>
      </c>
      <c r="C78" s="11">
        <v>6</v>
      </c>
      <c r="D78" s="11">
        <v>2</v>
      </c>
      <c r="E78" s="11"/>
      <c r="F78" s="11">
        <v>1</v>
      </c>
      <c r="G78" s="11"/>
      <c r="H78" s="11"/>
      <c r="I78" s="11">
        <v>1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>
        <v>10</v>
      </c>
    </row>
    <row r="79" spans="2:23" x14ac:dyDescent="0.25">
      <c r="B79" s="13" t="s">
        <v>65</v>
      </c>
      <c r="C79" s="11">
        <v>3</v>
      </c>
      <c r="D79" s="11"/>
      <c r="E79" s="11">
        <v>2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>
        <v>5</v>
      </c>
    </row>
    <row r="80" spans="2:23" x14ac:dyDescent="0.25">
      <c r="B80" s="13" t="s">
        <v>168</v>
      </c>
      <c r="C80" s="11">
        <v>2</v>
      </c>
      <c r="D80" s="11">
        <v>1</v>
      </c>
      <c r="E80" s="11"/>
      <c r="F80" s="11">
        <v>1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>
        <v>4</v>
      </c>
    </row>
    <row r="81" spans="2:23" x14ac:dyDescent="0.25">
      <c r="B81" s="13" t="s">
        <v>408</v>
      </c>
      <c r="C81" s="11"/>
      <c r="D81" s="11"/>
      <c r="E81" s="11"/>
      <c r="F81" s="11"/>
      <c r="G81" s="11"/>
      <c r="H81" s="11"/>
      <c r="I81" s="11"/>
      <c r="J81" s="11"/>
      <c r="K81" s="11"/>
      <c r="L81" s="11">
        <v>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>
        <v>3</v>
      </c>
    </row>
    <row r="82" spans="2:23" x14ac:dyDescent="0.25">
      <c r="B82" s="13" t="s">
        <v>37</v>
      </c>
      <c r="C82" s="11">
        <v>1</v>
      </c>
      <c r="D82" s="11"/>
      <c r="E82" s="11">
        <v>1</v>
      </c>
      <c r="F82" s="11">
        <v>1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>
        <v>3</v>
      </c>
    </row>
    <row r="83" spans="2:23" x14ac:dyDescent="0.25">
      <c r="B83" s="13" t="s">
        <v>229</v>
      </c>
      <c r="C83" s="11">
        <v>2</v>
      </c>
      <c r="D83" s="11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>
        <v>3</v>
      </c>
    </row>
    <row r="84" spans="2:23" x14ac:dyDescent="0.25">
      <c r="B84" s="13" t="s">
        <v>564</v>
      </c>
      <c r="C84" s="11">
        <v>2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>
        <v>2</v>
      </c>
    </row>
    <row r="85" spans="2:23" x14ac:dyDescent="0.25">
      <c r="B85" s="13" t="s">
        <v>339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>
        <v>1</v>
      </c>
      <c r="N85" s="11"/>
      <c r="O85" s="11"/>
      <c r="P85" s="11"/>
      <c r="Q85" s="11"/>
      <c r="R85" s="11"/>
      <c r="S85" s="11"/>
      <c r="T85" s="11"/>
      <c r="U85" s="11"/>
      <c r="V85" s="11"/>
      <c r="W85" s="11">
        <v>1</v>
      </c>
    </row>
    <row r="86" spans="2:23" x14ac:dyDescent="0.25">
      <c r="B86" s="13" t="s">
        <v>146</v>
      </c>
      <c r="C86" s="11"/>
      <c r="D86" s="11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>
        <v>1</v>
      </c>
    </row>
    <row r="87" spans="2:23" x14ac:dyDescent="0.25">
      <c r="B87" s="13" t="s">
        <v>157</v>
      </c>
      <c r="C87" s="11"/>
      <c r="D87" s="11">
        <v>1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>
        <v>1</v>
      </c>
    </row>
    <row r="88" spans="2:23" x14ac:dyDescent="0.25">
      <c r="B88" s="13" t="s">
        <v>440</v>
      </c>
      <c r="C88" s="11">
        <v>1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>
        <v>1</v>
      </c>
    </row>
    <row r="89" spans="2:23" x14ac:dyDescent="0.25">
      <c r="B89" s="12">
        <v>44834</v>
      </c>
      <c r="C89" s="11">
        <v>78</v>
      </c>
      <c r="D89" s="11">
        <v>57</v>
      </c>
      <c r="E89" s="11">
        <v>39</v>
      </c>
      <c r="F89" s="11">
        <v>20</v>
      </c>
      <c r="G89" s="11">
        <v>11</v>
      </c>
      <c r="H89" s="11">
        <v>10</v>
      </c>
      <c r="I89" s="11">
        <v>7</v>
      </c>
      <c r="J89" s="11">
        <v>4</v>
      </c>
      <c r="K89" s="11">
        <v>4</v>
      </c>
      <c r="L89" s="11">
        <v>3</v>
      </c>
      <c r="M89" s="11">
        <v>4</v>
      </c>
      <c r="N89" s="11">
        <v>2</v>
      </c>
      <c r="O89" s="11">
        <v>3</v>
      </c>
      <c r="P89" s="11">
        <v>2</v>
      </c>
      <c r="Q89" s="11">
        <v>1</v>
      </c>
      <c r="R89" s="11">
        <v>1</v>
      </c>
      <c r="S89" s="11">
        <v>1</v>
      </c>
      <c r="T89" s="11">
        <v>1</v>
      </c>
      <c r="U89" s="11">
        <v>1</v>
      </c>
      <c r="V89" s="11">
        <v>1</v>
      </c>
      <c r="W89" s="11">
        <v>250</v>
      </c>
    </row>
    <row r="90" spans="2:23" x14ac:dyDescent="0.25">
      <c r="B90" s="13" t="s">
        <v>24</v>
      </c>
      <c r="C90" s="11">
        <v>19</v>
      </c>
      <c r="D90" s="11">
        <v>35</v>
      </c>
      <c r="E90" s="11">
        <v>12</v>
      </c>
      <c r="F90" s="11">
        <v>3</v>
      </c>
      <c r="G90" s="11"/>
      <c r="H90" s="11">
        <v>2</v>
      </c>
      <c r="I90" s="11"/>
      <c r="J90" s="11"/>
      <c r="K90" s="11"/>
      <c r="L90" s="11">
        <v>1</v>
      </c>
      <c r="M90" s="11"/>
      <c r="N90" s="11">
        <v>1</v>
      </c>
      <c r="O90" s="11"/>
      <c r="P90" s="11"/>
      <c r="Q90" s="11"/>
      <c r="R90" s="11"/>
      <c r="S90" s="11"/>
      <c r="T90" s="11"/>
      <c r="U90" s="11"/>
      <c r="V90" s="11"/>
      <c r="W90" s="11">
        <v>73</v>
      </c>
    </row>
    <row r="91" spans="2:23" x14ac:dyDescent="0.25">
      <c r="B91" s="13" t="s">
        <v>8</v>
      </c>
      <c r="C91" s="11">
        <v>26</v>
      </c>
      <c r="D91" s="11">
        <v>5</v>
      </c>
      <c r="E91" s="11">
        <v>14</v>
      </c>
      <c r="F91" s="11">
        <v>9</v>
      </c>
      <c r="G91" s="11">
        <v>2</v>
      </c>
      <c r="H91" s="11">
        <v>6</v>
      </c>
      <c r="I91" s="11">
        <v>4</v>
      </c>
      <c r="J91" s="11">
        <v>3</v>
      </c>
      <c r="K91" s="11"/>
      <c r="L91" s="11"/>
      <c r="M91" s="11">
        <v>1</v>
      </c>
      <c r="N91" s="11"/>
      <c r="O91" s="11"/>
      <c r="P91" s="11"/>
      <c r="Q91" s="11"/>
      <c r="R91" s="11"/>
      <c r="S91" s="11">
        <v>1</v>
      </c>
      <c r="T91" s="11"/>
      <c r="U91" s="11">
        <v>1</v>
      </c>
      <c r="V91" s="11"/>
      <c r="W91" s="11">
        <v>72</v>
      </c>
    </row>
    <row r="92" spans="2:23" x14ac:dyDescent="0.25">
      <c r="B92" s="13" t="s">
        <v>2</v>
      </c>
      <c r="C92" s="11">
        <v>7</v>
      </c>
      <c r="D92" s="11">
        <v>7</v>
      </c>
      <c r="E92" s="11">
        <v>10</v>
      </c>
      <c r="F92" s="11">
        <v>3</v>
      </c>
      <c r="G92" s="11">
        <v>9</v>
      </c>
      <c r="H92" s="11"/>
      <c r="I92" s="11"/>
      <c r="J92" s="11">
        <v>1</v>
      </c>
      <c r="K92" s="11">
        <v>4</v>
      </c>
      <c r="L92" s="11"/>
      <c r="M92" s="11">
        <v>1</v>
      </c>
      <c r="N92" s="11"/>
      <c r="O92" s="11">
        <v>3</v>
      </c>
      <c r="P92" s="11">
        <v>2</v>
      </c>
      <c r="Q92" s="11">
        <v>1</v>
      </c>
      <c r="R92" s="11">
        <v>1</v>
      </c>
      <c r="S92" s="11"/>
      <c r="T92" s="11">
        <v>1</v>
      </c>
      <c r="U92" s="11"/>
      <c r="V92" s="11">
        <v>1</v>
      </c>
      <c r="W92" s="11">
        <v>51</v>
      </c>
    </row>
    <row r="93" spans="2:23" x14ac:dyDescent="0.25">
      <c r="B93" s="13" t="s">
        <v>46</v>
      </c>
      <c r="C93" s="11">
        <v>12</v>
      </c>
      <c r="D93" s="11">
        <v>3</v>
      </c>
      <c r="E93" s="11"/>
      <c r="F93" s="11"/>
      <c r="G93" s="11"/>
      <c r="H93" s="11">
        <v>1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>
        <v>16</v>
      </c>
    </row>
    <row r="94" spans="2:23" x14ac:dyDescent="0.25">
      <c r="B94" s="13" t="s">
        <v>66</v>
      </c>
      <c r="C94" s="11">
        <v>5</v>
      </c>
      <c r="D94" s="11">
        <v>2</v>
      </c>
      <c r="E94" s="11"/>
      <c r="F94" s="11">
        <v>1</v>
      </c>
      <c r="G94" s="11"/>
      <c r="H94" s="11"/>
      <c r="I94" s="11">
        <v>3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>
        <v>11</v>
      </c>
    </row>
    <row r="95" spans="2:23" x14ac:dyDescent="0.25">
      <c r="B95" s="13" t="s">
        <v>65</v>
      </c>
      <c r="C95" s="11">
        <v>3</v>
      </c>
      <c r="D95" s="11"/>
      <c r="E95" s="11">
        <v>2</v>
      </c>
      <c r="F95" s="11">
        <v>2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>
        <v>7</v>
      </c>
    </row>
    <row r="96" spans="2:23" x14ac:dyDescent="0.25">
      <c r="B96" s="13" t="s">
        <v>168</v>
      </c>
      <c r="C96" s="11">
        <v>2</v>
      </c>
      <c r="D96" s="11">
        <v>1</v>
      </c>
      <c r="E96" s="11"/>
      <c r="F96" s="11">
        <v>1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>
        <v>4</v>
      </c>
    </row>
    <row r="97" spans="2:23" x14ac:dyDescent="0.25">
      <c r="B97" s="13" t="s">
        <v>37</v>
      </c>
      <c r="C97" s="11">
        <v>1</v>
      </c>
      <c r="D97" s="11"/>
      <c r="E97" s="11">
        <v>1</v>
      </c>
      <c r="F97" s="11">
        <v>1</v>
      </c>
      <c r="G97" s="11"/>
      <c r="H97" s="11">
        <v>1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>
        <v>4</v>
      </c>
    </row>
    <row r="98" spans="2:23" x14ac:dyDescent="0.25">
      <c r="B98" s="13" t="s">
        <v>339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>
        <v>2</v>
      </c>
      <c r="N98" s="11"/>
      <c r="O98" s="11"/>
      <c r="P98" s="11"/>
      <c r="Q98" s="11"/>
      <c r="R98" s="11"/>
      <c r="S98" s="11"/>
      <c r="T98" s="11"/>
      <c r="U98" s="11"/>
      <c r="V98" s="11"/>
      <c r="W98" s="11">
        <v>2</v>
      </c>
    </row>
    <row r="99" spans="2:23" x14ac:dyDescent="0.25">
      <c r="B99" s="13" t="s">
        <v>229</v>
      </c>
      <c r="C99" s="11"/>
      <c r="D99" s="11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>
        <v>1</v>
      </c>
      <c r="O99" s="11"/>
      <c r="P99" s="11"/>
      <c r="Q99" s="11"/>
      <c r="R99" s="11"/>
      <c r="S99" s="11"/>
      <c r="T99" s="11"/>
      <c r="U99" s="11"/>
      <c r="V99" s="11"/>
      <c r="W99" s="11">
        <v>2</v>
      </c>
    </row>
    <row r="100" spans="2:23" x14ac:dyDescent="0.25">
      <c r="B100" s="13" t="s">
        <v>408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>
        <v>2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>
        <v>2</v>
      </c>
    </row>
    <row r="101" spans="2:23" x14ac:dyDescent="0.25">
      <c r="B101" s="13" t="s">
        <v>157</v>
      </c>
      <c r="C101" s="11"/>
      <c r="D101" s="11">
        <v>1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</v>
      </c>
    </row>
    <row r="102" spans="2:23" x14ac:dyDescent="0.25">
      <c r="B102" s="13" t="s">
        <v>440</v>
      </c>
      <c r="C102" s="11">
        <v>1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>
        <v>1</v>
      </c>
    </row>
    <row r="103" spans="2:23" x14ac:dyDescent="0.25">
      <c r="B103" s="13" t="s">
        <v>564</v>
      </c>
      <c r="C103" s="11">
        <v>1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>
        <v>1</v>
      </c>
    </row>
    <row r="104" spans="2:23" x14ac:dyDescent="0.25">
      <c r="B104" s="13" t="s">
        <v>146</v>
      </c>
      <c r="C104" s="11"/>
      <c r="D104" s="11">
        <v>1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>
        <v>1</v>
      </c>
    </row>
    <row r="105" spans="2:23" x14ac:dyDescent="0.25">
      <c r="B105" s="13" t="s">
        <v>595</v>
      </c>
      <c r="C105" s="11">
        <v>1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>
        <v>1</v>
      </c>
    </row>
    <row r="106" spans="2:23" x14ac:dyDescent="0.25">
      <c r="B106" s="13" t="s">
        <v>255</v>
      </c>
      <c r="C106" s="11"/>
      <c r="D106" s="11">
        <v>1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>
        <v>1</v>
      </c>
    </row>
    <row r="107" spans="2:23" x14ac:dyDescent="0.25">
      <c r="B107" s="12">
        <v>44865</v>
      </c>
      <c r="C107" s="11">
        <v>77</v>
      </c>
      <c r="D107" s="11">
        <v>59</v>
      </c>
      <c r="E107" s="11">
        <v>41</v>
      </c>
      <c r="F107" s="11">
        <v>20</v>
      </c>
      <c r="G107" s="11">
        <v>11</v>
      </c>
      <c r="H107" s="11">
        <v>10</v>
      </c>
      <c r="I107" s="11">
        <v>6</v>
      </c>
      <c r="J107" s="11">
        <v>4</v>
      </c>
      <c r="K107" s="11">
        <v>3</v>
      </c>
      <c r="L107" s="11">
        <v>3</v>
      </c>
      <c r="M107" s="11">
        <v>3</v>
      </c>
      <c r="N107" s="11">
        <v>3</v>
      </c>
      <c r="O107" s="11">
        <v>2</v>
      </c>
      <c r="P107" s="11">
        <v>2</v>
      </c>
      <c r="Q107" s="11">
        <v>1</v>
      </c>
      <c r="R107" s="11">
        <v>1</v>
      </c>
      <c r="S107" s="11">
        <v>1</v>
      </c>
      <c r="T107" s="11">
        <v>1</v>
      </c>
      <c r="U107" s="11">
        <v>1</v>
      </c>
      <c r="V107" s="11">
        <v>1</v>
      </c>
      <c r="W107" s="11">
        <v>250</v>
      </c>
    </row>
    <row r="108" spans="2:23" x14ac:dyDescent="0.25">
      <c r="B108" s="13" t="s">
        <v>8</v>
      </c>
      <c r="C108" s="11">
        <v>27</v>
      </c>
      <c r="D108" s="11">
        <v>6</v>
      </c>
      <c r="E108" s="11">
        <v>15</v>
      </c>
      <c r="F108" s="11">
        <v>10</v>
      </c>
      <c r="G108" s="11">
        <v>2</v>
      </c>
      <c r="H108" s="11">
        <v>6</v>
      </c>
      <c r="I108" s="11">
        <v>3</v>
      </c>
      <c r="J108" s="11">
        <v>3</v>
      </c>
      <c r="K108" s="11"/>
      <c r="L108" s="11"/>
      <c r="M108" s="11">
        <v>1</v>
      </c>
      <c r="N108" s="11"/>
      <c r="O108" s="11"/>
      <c r="P108" s="11"/>
      <c r="Q108" s="11"/>
      <c r="R108" s="11"/>
      <c r="S108" s="11">
        <v>1</v>
      </c>
      <c r="T108" s="11"/>
      <c r="U108" s="11">
        <v>1</v>
      </c>
      <c r="V108" s="11"/>
      <c r="W108" s="11">
        <v>75</v>
      </c>
    </row>
    <row r="109" spans="2:23" x14ac:dyDescent="0.25">
      <c r="B109" s="13" t="s">
        <v>24</v>
      </c>
      <c r="C109" s="11">
        <v>19</v>
      </c>
      <c r="D109" s="11">
        <v>37</v>
      </c>
      <c r="E109" s="11">
        <v>12</v>
      </c>
      <c r="F109" s="11">
        <v>3</v>
      </c>
      <c r="G109" s="11"/>
      <c r="H109" s="11">
        <v>2</v>
      </c>
      <c r="I109" s="11"/>
      <c r="J109" s="11"/>
      <c r="K109" s="11"/>
      <c r="L109" s="11">
        <v>1</v>
      </c>
      <c r="M109" s="11"/>
      <c r="N109" s="11">
        <v>1</v>
      </c>
      <c r="O109" s="11"/>
      <c r="P109" s="11"/>
      <c r="Q109" s="11"/>
      <c r="R109" s="11"/>
      <c r="S109" s="11"/>
      <c r="T109" s="11"/>
      <c r="U109" s="11"/>
      <c r="V109" s="11"/>
      <c r="W109" s="11">
        <v>75</v>
      </c>
    </row>
    <row r="110" spans="2:23" x14ac:dyDescent="0.25">
      <c r="B110" s="13" t="s">
        <v>2</v>
      </c>
      <c r="C110" s="11">
        <v>6</v>
      </c>
      <c r="D110" s="11">
        <v>7</v>
      </c>
      <c r="E110" s="11">
        <v>10</v>
      </c>
      <c r="F110" s="11">
        <v>3</v>
      </c>
      <c r="G110" s="11">
        <v>9</v>
      </c>
      <c r="H110" s="11"/>
      <c r="I110" s="11"/>
      <c r="J110" s="11">
        <v>1</v>
      </c>
      <c r="K110" s="11">
        <v>3</v>
      </c>
      <c r="L110" s="11"/>
      <c r="M110" s="11">
        <v>1</v>
      </c>
      <c r="N110" s="11"/>
      <c r="O110" s="11">
        <v>2</v>
      </c>
      <c r="P110" s="11">
        <v>2</v>
      </c>
      <c r="Q110" s="11">
        <v>1</v>
      </c>
      <c r="R110" s="11">
        <v>1</v>
      </c>
      <c r="S110" s="11"/>
      <c r="T110" s="11">
        <v>1</v>
      </c>
      <c r="U110" s="11"/>
      <c r="V110" s="11">
        <v>1</v>
      </c>
      <c r="W110" s="11">
        <v>48</v>
      </c>
    </row>
    <row r="111" spans="2:23" x14ac:dyDescent="0.25">
      <c r="B111" s="13" t="s">
        <v>46</v>
      </c>
      <c r="C111" s="11">
        <v>10</v>
      </c>
      <c r="D111" s="11">
        <v>2</v>
      </c>
      <c r="E111" s="11"/>
      <c r="F111" s="11"/>
      <c r="G111" s="11"/>
      <c r="H111" s="11">
        <v>1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>
        <v>13</v>
      </c>
    </row>
    <row r="112" spans="2:23" x14ac:dyDescent="0.25">
      <c r="B112" s="13" t="s">
        <v>66</v>
      </c>
      <c r="C112" s="11">
        <v>5</v>
      </c>
      <c r="D112" s="11">
        <v>2</v>
      </c>
      <c r="E112" s="11"/>
      <c r="F112" s="11">
        <v>1</v>
      </c>
      <c r="G112" s="11"/>
      <c r="H112" s="11"/>
      <c r="I112" s="11">
        <v>3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>
        <v>11</v>
      </c>
    </row>
    <row r="113" spans="2:23" x14ac:dyDescent="0.25">
      <c r="B113" s="13" t="s">
        <v>65</v>
      </c>
      <c r="C113" s="11">
        <v>4</v>
      </c>
      <c r="D113" s="11"/>
      <c r="E113" s="11">
        <v>2</v>
      </c>
      <c r="F113" s="11">
        <v>1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>
        <v>7</v>
      </c>
    </row>
    <row r="114" spans="2:23" x14ac:dyDescent="0.25">
      <c r="B114" s="13" t="s">
        <v>37</v>
      </c>
      <c r="C114" s="11">
        <v>2</v>
      </c>
      <c r="D114" s="11"/>
      <c r="E114" s="11">
        <v>1</v>
      </c>
      <c r="F114" s="11">
        <v>1</v>
      </c>
      <c r="G114" s="11"/>
      <c r="H114" s="11">
        <v>1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>
        <v>5</v>
      </c>
    </row>
    <row r="115" spans="2:23" x14ac:dyDescent="0.25">
      <c r="B115" s="13" t="s">
        <v>168</v>
      </c>
      <c r="C115" s="11">
        <v>2</v>
      </c>
      <c r="D115" s="11">
        <v>1</v>
      </c>
      <c r="E115" s="11"/>
      <c r="F115" s="11">
        <v>1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>
        <v>4</v>
      </c>
    </row>
    <row r="116" spans="2:23" x14ac:dyDescent="0.25">
      <c r="B116" s="13" t="s">
        <v>229</v>
      </c>
      <c r="C116" s="11"/>
      <c r="D116" s="11">
        <v>1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>
        <v>2</v>
      </c>
      <c r="O116" s="11"/>
      <c r="P116" s="11"/>
      <c r="Q116" s="11"/>
      <c r="R116" s="11"/>
      <c r="S116" s="11"/>
      <c r="T116" s="11"/>
      <c r="U116" s="11"/>
      <c r="V116" s="11"/>
      <c r="W116" s="11">
        <v>3</v>
      </c>
    </row>
    <row r="117" spans="2:23" x14ac:dyDescent="0.25">
      <c r="B117" s="13" t="s">
        <v>408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>
        <v>2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>
        <v>2</v>
      </c>
    </row>
    <row r="118" spans="2:23" x14ac:dyDescent="0.25">
      <c r="B118" s="13" t="s">
        <v>157</v>
      </c>
      <c r="C118" s="11"/>
      <c r="D118" s="11">
        <v>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>
        <v>1</v>
      </c>
    </row>
    <row r="119" spans="2:23" x14ac:dyDescent="0.25">
      <c r="B119" s="13" t="s">
        <v>146</v>
      </c>
      <c r="C119" s="11"/>
      <c r="D119" s="11">
        <v>1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>
        <v>1</v>
      </c>
    </row>
    <row r="120" spans="2:23" x14ac:dyDescent="0.25">
      <c r="B120" s="13" t="s">
        <v>114</v>
      </c>
      <c r="C120" s="11"/>
      <c r="D120" s="11"/>
      <c r="E120" s="11">
        <v>1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>
        <v>1</v>
      </c>
    </row>
    <row r="121" spans="2:23" x14ac:dyDescent="0.25">
      <c r="B121" s="13" t="s">
        <v>339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>
        <v>1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>
        <v>1</v>
      </c>
    </row>
    <row r="122" spans="2:23" x14ac:dyDescent="0.25">
      <c r="B122" s="13" t="s">
        <v>255</v>
      </c>
      <c r="C122" s="11"/>
      <c r="D122" s="11">
        <v>1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>
        <v>1</v>
      </c>
    </row>
    <row r="123" spans="2:23" x14ac:dyDescent="0.25">
      <c r="B123" s="13" t="s">
        <v>564</v>
      </c>
      <c r="C123" s="11">
        <v>1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>
        <v>1</v>
      </c>
    </row>
    <row r="124" spans="2:23" x14ac:dyDescent="0.25">
      <c r="B124" s="13" t="s">
        <v>440</v>
      </c>
      <c r="C124" s="11">
        <v>1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>
        <v>1</v>
      </c>
    </row>
    <row r="125" spans="2:23" x14ac:dyDescent="0.25">
      <c r="B125" s="12" t="s">
        <v>612</v>
      </c>
      <c r="C125" s="11">
        <v>313</v>
      </c>
      <c r="D125" s="11">
        <v>233</v>
      </c>
      <c r="E125" s="11">
        <v>159</v>
      </c>
      <c r="F125" s="11">
        <v>79</v>
      </c>
      <c r="G125" s="11">
        <v>43</v>
      </c>
      <c r="H125" s="11">
        <v>38</v>
      </c>
      <c r="I125" s="11">
        <v>24</v>
      </c>
      <c r="J125" s="11">
        <v>16</v>
      </c>
      <c r="K125" s="11">
        <v>14</v>
      </c>
      <c r="L125" s="11">
        <v>13</v>
      </c>
      <c r="M125" s="11">
        <v>13</v>
      </c>
      <c r="N125" s="11">
        <v>11</v>
      </c>
      <c r="O125" s="11">
        <v>9</v>
      </c>
      <c r="P125" s="11">
        <v>8</v>
      </c>
      <c r="Q125" s="11">
        <v>6</v>
      </c>
      <c r="R125" s="11">
        <v>6</v>
      </c>
      <c r="S125" s="11">
        <v>4</v>
      </c>
      <c r="T125" s="11">
        <v>4</v>
      </c>
      <c r="U125" s="11">
        <v>4</v>
      </c>
      <c r="V125" s="11">
        <v>3</v>
      </c>
      <c r="W125" s="11">
        <v>1000</v>
      </c>
    </row>
    <row r="129" spans="2:21" x14ac:dyDescent="0.25">
      <c r="B129" s="6" t="s">
        <v>617</v>
      </c>
      <c r="C129" s="6" t="s">
        <v>611</v>
      </c>
    </row>
    <row r="130" spans="2:21" x14ac:dyDescent="0.25">
      <c r="B130" s="6" t="s">
        <v>614</v>
      </c>
      <c r="C130" t="s">
        <v>229</v>
      </c>
      <c r="D130" t="s">
        <v>24</v>
      </c>
      <c r="E130" t="s">
        <v>255</v>
      </c>
      <c r="F130" t="s">
        <v>114</v>
      </c>
      <c r="G130" t="s">
        <v>46</v>
      </c>
      <c r="H130" t="s">
        <v>339</v>
      </c>
      <c r="I130" t="s">
        <v>408</v>
      </c>
      <c r="J130" t="s">
        <v>564</v>
      </c>
      <c r="K130" t="s">
        <v>37</v>
      </c>
      <c r="L130" t="s">
        <v>66</v>
      </c>
      <c r="M130" t="s">
        <v>595</v>
      </c>
      <c r="N130" t="s">
        <v>8</v>
      </c>
      <c r="O130" t="s">
        <v>440</v>
      </c>
      <c r="P130" t="s">
        <v>146</v>
      </c>
      <c r="Q130" t="s">
        <v>168</v>
      </c>
      <c r="R130" t="s">
        <v>157</v>
      </c>
      <c r="S130" t="s">
        <v>65</v>
      </c>
      <c r="T130" t="s">
        <v>2</v>
      </c>
      <c r="U130" t="s">
        <v>612</v>
      </c>
    </row>
    <row r="131" spans="2:21" x14ac:dyDescent="0.25">
      <c r="B131" s="12">
        <v>44651</v>
      </c>
      <c r="C131" s="11">
        <v>107500</v>
      </c>
      <c r="D131" s="11">
        <v>709305.12820512825</v>
      </c>
      <c r="E131" s="11">
        <v>83400</v>
      </c>
      <c r="F131" s="11"/>
      <c r="G131" s="11">
        <v>1111822.2222222222</v>
      </c>
      <c r="H131" s="11">
        <v>372000</v>
      </c>
      <c r="I131" s="11">
        <v>404050</v>
      </c>
      <c r="J131" s="11">
        <v>80500</v>
      </c>
      <c r="K131" s="11">
        <v>589325</v>
      </c>
      <c r="L131" s="11">
        <v>4344844.444444444</v>
      </c>
      <c r="M131" s="11"/>
      <c r="N131" s="11">
        <v>1782933.3333333333</v>
      </c>
      <c r="O131" s="11">
        <v>87650</v>
      </c>
      <c r="P131" s="11">
        <v>352300</v>
      </c>
      <c r="Q131" s="11">
        <v>484650</v>
      </c>
      <c r="R131" s="11">
        <v>564500</v>
      </c>
      <c r="S131" s="11">
        <v>307983.33333333331</v>
      </c>
      <c r="T131" s="11">
        <v>801454.54545454541</v>
      </c>
      <c r="U131" s="11">
        <v>1169314.3999999999</v>
      </c>
    </row>
    <row r="132" spans="2:21" x14ac:dyDescent="0.25">
      <c r="B132" s="12">
        <v>44742</v>
      </c>
      <c r="C132" s="11">
        <v>88800</v>
      </c>
      <c r="D132" s="11">
        <v>677909.33333333337</v>
      </c>
      <c r="E132" s="11"/>
      <c r="F132" s="11"/>
      <c r="G132" s="11">
        <v>729229.4117647059</v>
      </c>
      <c r="H132" s="11">
        <v>168600</v>
      </c>
      <c r="I132" s="11">
        <v>371733.33333333331</v>
      </c>
      <c r="J132" s="11">
        <v>64000</v>
      </c>
      <c r="K132" s="11">
        <v>165866.66666666666</v>
      </c>
      <c r="L132" s="11">
        <v>2893400</v>
      </c>
      <c r="M132" s="11"/>
      <c r="N132" s="11">
        <v>1520393.3333333333</v>
      </c>
      <c r="O132" s="11">
        <v>72300</v>
      </c>
      <c r="P132" s="11">
        <v>294300</v>
      </c>
      <c r="Q132" s="11">
        <v>378875</v>
      </c>
      <c r="R132" s="11">
        <v>612100</v>
      </c>
      <c r="S132" s="11">
        <v>177580</v>
      </c>
      <c r="T132" s="11">
        <v>646542.85714285716</v>
      </c>
      <c r="U132" s="11">
        <v>973768.4</v>
      </c>
    </row>
    <row r="133" spans="2:21" x14ac:dyDescent="0.25">
      <c r="B133" s="12">
        <v>44834</v>
      </c>
      <c r="C133" s="11">
        <v>70500</v>
      </c>
      <c r="D133" s="11">
        <v>727671.23287671234</v>
      </c>
      <c r="E133" s="11">
        <v>88200</v>
      </c>
      <c r="F133" s="11"/>
      <c r="G133" s="11">
        <v>753687.5</v>
      </c>
      <c r="H133" s="11">
        <v>189800</v>
      </c>
      <c r="I133" s="11">
        <v>271750</v>
      </c>
      <c r="J133" s="11">
        <v>107300</v>
      </c>
      <c r="K133" s="11">
        <v>273200</v>
      </c>
      <c r="L133" s="11">
        <v>3133900</v>
      </c>
      <c r="M133" s="11">
        <v>50500</v>
      </c>
      <c r="N133" s="11">
        <v>1475079.1666666667</v>
      </c>
      <c r="O133" s="11">
        <v>78800</v>
      </c>
      <c r="P133" s="11">
        <v>285400</v>
      </c>
      <c r="Q133" s="11">
        <v>561525</v>
      </c>
      <c r="R133" s="11">
        <v>800400</v>
      </c>
      <c r="S133" s="11">
        <v>145600</v>
      </c>
      <c r="T133" s="11">
        <v>520974.50980392157</v>
      </c>
      <c r="U133" s="11">
        <v>957040.4</v>
      </c>
    </row>
    <row r="134" spans="2:21" x14ac:dyDescent="0.25">
      <c r="B134" s="12">
        <v>44865</v>
      </c>
      <c r="C134" s="11">
        <v>64200</v>
      </c>
      <c r="D134" s="11">
        <v>621306.66666666663</v>
      </c>
      <c r="E134" s="11">
        <v>122000</v>
      </c>
      <c r="F134" s="11">
        <v>56300</v>
      </c>
      <c r="G134" s="11">
        <v>701223.07692307688</v>
      </c>
      <c r="H134" s="11">
        <v>210300</v>
      </c>
      <c r="I134" s="11">
        <v>204250</v>
      </c>
      <c r="J134" s="11">
        <v>104900</v>
      </c>
      <c r="K134" s="11">
        <v>272920</v>
      </c>
      <c r="L134" s="11">
        <v>3046018.1818181816</v>
      </c>
      <c r="M134" s="11"/>
      <c r="N134" s="11">
        <v>1328602.6666666667</v>
      </c>
      <c r="O134" s="11">
        <v>135800</v>
      </c>
      <c r="P134" s="11">
        <v>288500</v>
      </c>
      <c r="Q134" s="11">
        <v>544925</v>
      </c>
      <c r="R134" s="11">
        <v>1100000</v>
      </c>
      <c r="S134" s="11">
        <v>178171.42857142858</v>
      </c>
      <c r="T134" s="11">
        <v>585043.75</v>
      </c>
      <c r="U134" s="11">
        <v>897431.2</v>
      </c>
    </row>
    <row r="135" spans="2:21" x14ac:dyDescent="0.25">
      <c r="B135" s="12" t="s">
        <v>612</v>
      </c>
      <c r="C135" s="11">
        <v>83863.636363636368</v>
      </c>
      <c r="D135" s="11">
        <v>684009.96677740861</v>
      </c>
      <c r="E135" s="11">
        <v>97866.666666666672</v>
      </c>
      <c r="F135" s="11">
        <v>56300</v>
      </c>
      <c r="G135" s="11">
        <v>837259.375</v>
      </c>
      <c r="H135" s="11">
        <v>226100</v>
      </c>
      <c r="I135" s="11">
        <v>319477.77777777775</v>
      </c>
      <c r="J135" s="11">
        <v>84140</v>
      </c>
      <c r="K135" s="11">
        <v>332018.75</v>
      </c>
      <c r="L135" s="11">
        <v>3317480.487804878</v>
      </c>
      <c r="M135" s="11">
        <v>50500</v>
      </c>
      <c r="N135" s="11">
        <v>1527274.0740740742</v>
      </c>
      <c r="O135" s="11">
        <v>92440</v>
      </c>
      <c r="P135" s="11">
        <v>305125</v>
      </c>
      <c r="Q135" s="11">
        <v>492493.75</v>
      </c>
      <c r="R135" s="11">
        <v>769250</v>
      </c>
      <c r="S135" s="11">
        <v>200088</v>
      </c>
      <c r="T135" s="11">
        <v>633314.58333333337</v>
      </c>
      <c r="U135" s="11">
        <v>999388.6</v>
      </c>
    </row>
    <row r="158" spans="2:23" x14ac:dyDescent="0.25">
      <c r="B158" s="6" t="s">
        <v>617</v>
      </c>
      <c r="C158" s="6" t="s">
        <v>611</v>
      </c>
    </row>
    <row r="159" spans="2:23" x14ac:dyDescent="0.25">
      <c r="B159" s="6" t="s">
        <v>614</v>
      </c>
      <c r="C159" t="s">
        <v>3</v>
      </c>
      <c r="D159" t="s">
        <v>15</v>
      </c>
      <c r="E159" t="s">
        <v>125</v>
      </c>
      <c r="F159" t="s">
        <v>128</v>
      </c>
      <c r="G159" t="s">
        <v>133</v>
      </c>
      <c r="H159" t="s">
        <v>136</v>
      </c>
      <c r="I159" t="s">
        <v>141</v>
      </c>
      <c r="J159" t="s">
        <v>147</v>
      </c>
      <c r="K159" t="s">
        <v>278</v>
      </c>
      <c r="L159" t="s">
        <v>322</v>
      </c>
      <c r="M159" t="s">
        <v>331</v>
      </c>
      <c r="N159" t="s">
        <v>334</v>
      </c>
      <c r="O159" t="s">
        <v>342</v>
      </c>
      <c r="P159" t="s">
        <v>365</v>
      </c>
      <c r="Q159" t="s">
        <v>368</v>
      </c>
      <c r="R159" t="s">
        <v>371</v>
      </c>
      <c r="S159" t="s">
        <v>388</v>
      </c>
      <c r="T159" t="s">
        <v>409</v>
      </c>
      <c r="U159" t="s">
        <v>416</v>
      </c>
      <c r="V159" t="s">
        <v>425</v>
      </c>
      <c r="W159" t="s">
        <v>612</v>
      </c>
    </row>
    <row r="160" spans="2:23" x14ac:dyDescent="0.25">
      <c r="B160" s="12">
        <v>44651</v>
      </c>
      <c r="C160" s="11">
        <v>1545550</v>
      </c>
      <c r="D160" s="11">
        <v>574125.58139534888</v>
      </c>
      <c r="E160" s="11">
        <v>950100</v>
      </c>
      <c r="F160" s="11">
        <v>398450</v>
      </c>
      <c r="G160" s="11">
        <v>1200000</v>
      </c>
      <c r="H160" s="11">
        <v>1990600</v>
      </c>
      <c r="I160" s="11">
        <v>146900</v>
      </c>
      <c r="J160" s="11">
        <v>784703.44827586203</v>
      </c>
      <c r="K160" s="11">
        <v>1775425</v>
      </c>
      <c r="L160" s="11">
        <v>1715400</v>
      </c>
      <c r="M160" s="11">
        <v>140300</v>
      </c>
      <c r="N160" s="11">
        <v>335966.66666666669</v>
      </c>
      <c r="O160" s="11">
        <v>1186630</v>
      </c>
      <c r="P160" s="11"/>
      <c r="Q160" s="11">
        <v>1576300</v>
      </c>
      <c r="R160" s="11">
        <v>10633333.333333334</v>
      </c>
      <c r="S160" s="11">
        <v>404633.33333333331</v>
      </c>
      <c r="T160" s="11">
        <v>969366.66666666663</v>
      </c>
      <c r="U160" s="11">
        <v>88766.666666666672</v>
      </c>
      <c r="V160" s="11">
        <v>1055666.2337662338</v>
      </c>
      <c r="W160" s="11">
        <v>1169314.3999999999</v>
      </c>
    </row>
    <row r="161" spans="2:23" x14ac:dyDescent="0.25">
      <c r="B161" s="12">
        <v>44742</v>
      </c>
      <c r="C161" s="11">
        <v>1468025</v>
      </c>
      <c r="D161" s="11">
        <v>379613.88888888888</v>
      </c>
      <c r="E161" s="11">
        <v>1200000</v>
      </c>
      <c r="F161" s="11">
        <v>173400</v>
      </c>
      <c r="G161" s="11">
        <v>1300000</v>
      </c>
      <c r="H161" s="11">
        <v>1421600</v>
      </c>
      <c r="I161" s="11">
        <v>316000</v>
      </c>
      <c r="J161" s="11">
        <v>708838.98305084743</v>
      </c>
      <c r="K161" s="11">
        <v>1894936.8421052631</v>
      </c>
      <c r="L161" s="11">
        <v>1497466.6666666667</v>
      </c>
      <c r="M161" s="11">
        <v>117000</v>
      </c>
      <c r="N161" s="11">
        <v>421700</v>
      </c>
      <c r="O161" s="11">
        <v>795062.5</v>
      </c>
      <c r="P161" s="11">
        <v>381900</v>
      </c>
      <c r="Q161" s="11">
        <v>1209900</v>
      </c>
      <c r="R161" s="11">
        <v>7760000</v>
      </c>
      <c r="S161" s="11">
        <v>338291.66666666669</v>
      </c>
      <c r="T161" s="11">
        <v>678800</v>
      </c>
      <c r="U161" s="11">
        <v>102825</v>
      </c>
      <c r="V161" s="11">
        <v>972023.45679012348</v>
      </c>
      <c r="W161" s="11">
        <v>973768.4</v>
      </c>
    </row>
    <row r="162" spans="2:23" x14ac:dyDescent="0.25">
      <c r="B162" s="12">
        <v>44834</v>
      </c>
      <c r="C162" s="11">
        <v>277200</v>
      </c>
      <c r="D162" s="11">
        <v>510361.53846153844</v>
      </c>
      <c r="E162" s="11">
        <v>1200000</v>
      </c>
      <c r="F162" s="11">
        <v>250000</v>
      </c>
      <c r="G162" s="11">
        <v>458800</v>
      </c>
      <c r="H162" s="11">
        <v>797900</v>
      </c>
      <c r="I162" s="11">
        <v>143033.33333333334</v>
      </c>
      <c r="J162" s="11">
        <v>751110.52631578944</v>
      </c>
      <c r="K162" s="11">
        <v>1532915</v>
      </c>
      <c r="L162" s="11">
        <v>114300</v>
      </c>
      <c r="M162" s="11">
        <v>72500</v>
      </c>
      <c r="N162" s="11">
        <v>318475</v>
      </c>
      <c r="O162" s="11">
        <v>1031520</v>
      </c>
      <c r="P162" s="11">
        <v>844400</v>
      </c>
      <c r="Q162" s="11">
        <v>168000</v>
      </c>
      <c r="R162" s="11">
        <v>7842857.1428571427</v>
      </c>
      <c r="S162" s="11">
        <v>242863.63636363635</v>
      </c>
      <c r="T162" s="11">
        <v>881166.66666666663</v>
      </c>
      <c r="U162" s="11">
        <v>128325</v>
      </c>
      <c r="V162" s="11">
        <v>861679.48717948713</v>
      </c>
      <c r="W162" s="11">
        <v>957040.4</v>
      </c>
    </row>
    <row r="163" spans="2:23" x14ac:dyDescent="0.25">
      <c r="B163" s="12">
        <v>44865</v>
      </c>
      <c r="C163" s="11">
        <v>276250</v>
      </c>
      <c r="D163" s="11">
        <v>460236.58536585368</v>
      </c>
      <c r="E163" s="11">
        <v>920900</v>
      </c>
      <c r="F163" s="11">
        <v>346200</v>
      </c>
      <c r="G163" s="11">
        <v>461500</v>
      </c>
      <c r="H163" s="11">
        <v>852350</v>
      </c>
      <c r="I163" s="11">
        <v>102350</v>
      </c>
      <c r="J163" s="11">
        <v>748894.91525423725</v>
      </c>
      <c r="K163" s="11">
        <v>1637825</v>
      </c>
      <c r="L163" s="11">
        <v>109200</v>
      </c>
      <c r="M163" s="11">
        <v>72000</v>
      </c>
      <c r="N163" s="11">
        <v>399633.33333333331</v>
      </c>
      <c r="O163" s="11">
        <v>1069780</v>
      </c>
      <c r="P163" s="11">
        <v>819900</v>
      </c>
      <c r="Q163" s="11">
        <v>196800</v>
      </c>
      <c r="R163" s="11">
        <v>7366666.666666667</v>
      </c>
      <c r="S163" s="11">
        <v>322609.09090909088</v>
      </c>
      <c r="T163" s="11">
        <v>836166.66666666663</v>
      </c>
      <c r="U163" s="11">
        <v>153766.66666666666</v>
      </c>
      <c r="V163" s="11">
        <v>776263.63636363635</v>
      </c>
      <c r="W163" s="11">
        <v>897431.2</v>
      </c>
    </row>
    <row r="164" spans="2:23" x14ac:dyDescent="0.25">
      <c r="B164" s="12" t="s">
        <v>612</v>
      </c>
      <c r="C164" s="11">
        <v>891756.25</v>
      </c>
      <c r="D164" s="11">
        <v>485077.35849056602</v>
      </c>
      <c r="E164" s="11">
        <v>1067750</v>
      </c>
      <c r="F164" s="11">
        <v>289983.33333333331</v>
      </c>
      <c r="G164" s="11">
        <v>855075</v>
      </c>
      <c r="H164" s="11">
        <v>1265612.5</v>
      </c>
      <c r="I164" s="11">
        <v>173288.88888888888</v>
      </c>
      <c r="J164" s="11">
        <v>748207.72532188846</v>
      </c>
      <c r="K164" s="11">
        <v>1707937.9746835444</v>
      </c>
      <c r="L164" s="11">
        <v>926800</v>
      </c>
      <c r="M164" s="11">
        <v>100450</v>
      </c>
      <c r="N164" s="11">
        <v>365061.53846153844</v>
      </c>
      <c r="O164" s="11">
        <v>1032626.3157894737</v>
      </c>
      <c r="P164" s="11">
        <v>682066.66666666663</v>
      </c>
      <c r="Q164" s="11">
        <v>989533.33333333337</v>
      </c>
      <c r="R164" s="11">
        <v>8404166.666666666</v>
      </c>
      <c r="S164" s="11">
        <v>323753.48837209301</v>
      </c>
      <c r="T164" s="11">
        <v>828869.23076923075</v>
      </c>
      <c r="U164" s="11">
        <v>118014.28571428571</v>
      </c>
      <c r="V164" s="11">
        <v>916944.08945686906</v>
      </c>
      <c r="W164" s="11">
        <v>999388.6</v>
      </c>
    </row>
    <row r="187" spans="2:15" x14ac:dyDescent="0.25">
      <c r="B187" s="6" t="s">
        <v>605</v>
      </c>
      <c r="C187" t="s">
        <v>425</v>
      </c>
    </row>
    <row r="189" spans="2:15" x14ac:dyDescent="0.25">
      <c r="B189" s="6" t="s">
        <v>617</v>
      </c>
      <c r="C189" s="6" t="s">
        <v>611</v>
      </c>
    </row>
    <row r="190" spans="2:15" x14ac:dyDescent="0.25">
      <c r="B190" s="6" t="s">
        <v>614</v>
      </c>
      <c r="C190" t="s">
        <v>229</v>
      </c>
      <c r="D190" t="s">
        <v>24</v>
      </c>
      <c r="E190" t="s">
        <v>46</v>
      </c>
      <c r="F190" t="s">
        <v>564</v>
      </c>
      <c r="G190" t="s">
        <v>37</v>
      </c>
      <c r="H190" t="s">
        <v>66</v>
      </c>
      <c r="I190" t="s">
        <v>595</v>
      </c>
      <c r="J190" t="s">
        <v>8</v>
      </c>
      <c r="K190" t="s">
        <v>440</v>
      </c>
      <c r="L190" t="s">
        <v>168</v>
      </c>
      <c r="M190" t="s">
        <v>65</v>
      </c>
      <c r="N190" t="s">
        <v>2</v>
      </c>
      <c r="O190" t="s">
        <v>612</v>
      </c>
    </row>
    <row r="191" spans="2:15" x14ac:dyDescent="0.25">
      <c r="B191" s="12">
        <v>44651</v>
      </c>
      <c r="C191" s="11"/>
      <c r="D191" s="11">
        <v>802927.77777777775</v>
      </c>
      <c r="E191" s="11">
        <v>1376792.3076923077</v>
      </c>
      <c r="F191" s="11">
        <v>80500</v>
      </c>
      <c r="G191" s="11">
        <v>214500</v>
      </c>
      <c r="H191" s="11">
        <v>1008850</v>
      </c>
      <c r="I191" s="11"/>
      <c r="J191" s="11">
        <v>1542859.2592592593</v>
      </c>
      <c r="K191" s="11">
        <v>87650</v>
      </c>
      <c r="L191" s="11">
        <v>140300</v>
      </c>
      <c r="M191" s="11">
        <v>102266.66666666667</v>
      </c>
      <c r="N191" s="11">
        <v>364166.66666666669</v>
      </c>
      <c r="O191" s="11">
        <v>1055666.2337662338</v>
      </c>
    </row>
    <row r="192" spans="2:15" x14ac:dyDescent="0.25">
      <c r="B192" s="12">
        <v>44742</v>
      </c>
      <c r="C192" s="11">
        <v>64700</v>
      </c>
      <c r="D192" s="11">
        <v>914516.66666666663</v>
      </c>
      <c r="E192" s="11">
        <v>783753.84615384613</v>
      </c>
      <c r="F192" s="11">
        <v>64000</v>
      </c>
      <c r="G192" s="11">
        <v>192200</v>
      </c>
      <c r="H192" s="11">
        <v>2640400</v>
      </c>
      <c r="I192" s="11"/>
      <c r="J192" s="11">
        <v>1249862.9629629629</v>
      </c>
      <c r="K192" s="11">
        <v>72300</v>
      </c>
      <c r="L192" s="11">
        <v>103000</v>
      </c>
      <c r="M192" s="11">
        <v>71766.666666666672</v>
      </c>
      <c r="N192" s="11">
        <v>258650</v>
      </c>
      <c r="O192" s="11">
        <v>972023.45679012348</v>
      </c>
    </row>
    <row r="193" spans="2:15" x14ac:dyDescent="0.25">
      <c r="B193" s="12">
        <v>44834</v>
      </c>
      <c r="C193" s="11"/>
      <c r="D193" s="11">
        <v>978910.52631578944</v>
      </c>
      <c r="E193" s="11">
        <v>845725</v>
      </c>
      <c r="F193" s="11">
        <v>107300</v>
      </c>
      <c r="G193" s="11">
        <v>249300</v>
      </c>
      <c r="H193" s="11">
        <v>738280</v>
      </c>
      <c r="I193" s="11">
        <v>50500</v>
      </c>
      <c r="J193" s="11">
        <v>1250496.1538461538</v>
      </c>
      <c r="K193" s="11">
        <v>78800</v>
      </c>
      <c r="L193" s="11">
        <v>173650</v>
      </c>
      <c r="M193" s="11">
        <v>64166.666666666664</v>
      </c>
      <c r="N193" s="11">
        <v>176142.85714285713</v>
      </c>
      <c r="O193" s="11">
        <v>861679.48717948713</v>
      </c>
    </row>
    <row r="194" spans="2:15" x14ac:dyDescent="0.25">
      <c r="B194" s="12">
        <v>44865</v>
      </c>
      <c r="C194" s="11"/>
      <c r="D194" s="11">
        <v>666021.05263157899</v>
      </c>
      <c r="E194" s="11">
        <v>673750</v>
      </c>
      <c r="F194" s="11">
        <v>104900</v>
      </c>
      <c r="G194" s="11">
        <v>128300</v>
      </c>
      <c r="H194" s="11">
        <v>584180</v>
      </c>
      <c r="I194" s="11"/>
      <c r="J194" s="11">
        <v>1304418.5185185184</v>
      </c>
      <c r="K194" s="11">
        <v>135800</v>
      </c>
      <c r="L194" s="11">
        <v>140450</v>
      </c>
      <c r="M194" s="11">
        <v>60700</v>
      </c>
      <c r="N194" s="11">
        <v>203200</v>
      </c>
      <c r="O194" s="11">
        <v>776263.63636363635</v>
      </c>
    </row>
    <row r="195" spans="2:15" x14ac:dyDescent="0.25">
      <c r="B195" s="12" t="s">
        <v>612</v>
      </c>
      <c r="C195" s="11">
        <v>64700</v>
      </c>
      <c r="D195" s="11">
        <v>840104.05405405408</v>
      </c>
      <c r="E195" s="11">
        <v>936943.75</v>
      </c>
      <c r="F195" s="11">
        <v>84140</v>
      </c>
      <c r="G195" s="11">
        <v>182520</v>
      </c>
      <c r="H195" s="11">
        <v>1324505</v>
      </c>
      <c r="I195" s="11">
        <v>50500</v>
      </c>
      <c r="J195" s="11">
        <v>1337716.8224299066</v>
      </c>
      <c r="K195" s="11">
        <v>92440</v>
      </c>
      <c r="L195" s="11">
        <v>139350</v>
      </c>
      <c r="M195" s="11">
        <v>73646.153846153844</v>
      </c>
      <c r="N195" s="11">
        <v>247564</v>
      </c>
      <c r="O195" s="11">
        <v>916944.08945686906</v>
      </c>
    </row>
    <row r="232" spans="2:6" x14ac:dyDescent="0.25">
      <c r="B232" s="6" t="s">
        <v>603</v>
      </c>
      <c r="C232" t="s">
        <v>613</v>
      </c>
    </row>
    <row r="234" spans="2:6" x14ac:dyDescent="0.25">
      <c r="B234" s="6" t="s">
        <v>617</v>
      </c>
      <c r="C234" s="6" t="s">
        <v>611</v>
      </c>
    </row>
    <row r="235" spans="2:6" x14ac:dyDescent="0.25">
      <c r="B235" s="6" t="s">
        <v>614</v>
      </c>
      <c r="C235" t="s">
        <v>425</v>
      </c>
      <c r="D235" t="s">
        <v>147</v>
      </c>
      <c r="E235" t="s">
        <v>15</v>
      </c>
      <c r="F235" t="s">
        <v>612</v>
      </c>
    </row>
    <row r="236" spans="2:6" x14ac:dyDescent="0.25">
      <c r="B236" s="12">
        <v>44651</v>
      </c>
      <c r="C236" s="8">
        <v>1055666.2337662338</v>
      </c>
      <c r="D236" s="8">
        <v>784703.44827586203</v>
      </c>
      <c r="E236" s="8">
        <v>574125.58139534888</v>
      </c>
      <c r="F236" s="8">
        <v>851047.75280898879</v>
      </c>
    </row>
    <row r="237" spans="2:6" x14ac:dyDescent="0.25">
      <c r="B237" s="12">
        <v>44742</v>
      </c>
      <c r="C237" s="8">
        <v>972023.45679012348</v>
      </c>
      <c r="D237" s="8">
        <v>708838.98305084743</v>
      </c>
      <c r="E237" s="8">
        <v>379613.88888888888</v>
      </c>
      <c r="F237" s="8">
        <v>762622.15909090906</v>
      </c>
    </row>
    <row r="238" spans="2:6" x14ac:dyDescent="0.25">
      <c r="B238" s="12">
        <v>44834</v>
      </c>
      <c r="C238" s="8">
        <v>861679.48717948713</v>
      </c>
      <c r="D238" s="8">
        <v>751110.52631578944</v>
      </c>
      <c r="E238" s="8">
        <v>510361.53846153844</v>
      </c>
      <c r="F238" s="8">
        <v>746714.94252873561</v>
      </c>
    </row>
    <row r="239" spans="2:6" x14ac:dyDescent="0.25">
      <c r="B239" s="12">
        <v>44865</v>
      </c>
      <c r="C239" s="8">
        <v>776263.63636363635</v>
      </c>
      <c r="D239" s="8">
        <v>748894.91525423725</v>
      </c>
      <c r="E239" s="8">
        <v>460236.58536585368</v>
      </c>
      <c r="F239" s="8">
        <v>693936.72316384176</v>
      </c>
    </row>
    <row r="240" spans="2:6" x14ac:dyDescent="0.25">
      <c r="B240" s="12" t="s">
        <v>612</v>
      </c>
      <c r="C240" s="8">
        <v>916944.08945686906</v>
      </c>
      <c r="D240" s="8">
        <v>748207.72532188846</v>
      </c>
      <c r="E240" s="8">
        <v>485077.35849056602</v>
      </c>
      <c r="F240" s="8">
        <v>763777.58865248226</v>
      </c>
    </row>
    <row r="256" spans="2:3" x14ac:dyDescent="0.25">
      <c r="B256" s="6" t="s">
        <v>605</v>
      </c>
      <c r="C256" t="s">
        <v>613</v>
      </c>
    </row>
    <row r="258" spans="2:7" x14ac:dyDescent="0.25">
      <c r="B258" s="6" t="s">
        <v>615</v>
      </c>
      <c r="C258" s="6" t="s">
        <v>611</v>
      </c>
    </row>
    <row r="259" spans="2:7" x14ac:dyDescent="0.25">
      <c r="B259" s="6" t="s">
        <v>614</v>
      </c>
      <c r="C259" s="5">
        <v>44651</v>
      </c>
      <c r="D259" s="5">
        <v>44742</v>
      </c>
      <c r="E259" s="5">
        <v>44834</v>
      </c>
      <c r="F259" s="5">
        <v>44865</v>
      </c>
      <c r="G259" s="5" t="s">
        <v>612</v>
      </c>
    </row>
    <row r="260" spans="2:7" x14ac:dyDescent="0.25">
      <c r="B260" s="7" t="s">
        <v>229</v>
      </c>
      <c r="C260" s="8">
        <v>3</v>
      </c>
      <c r="D260" s="8">
        <v>3</v>
      </c>
      <c r="E260" s="8">
        <v>2</v>
      </c>
      <c r="F260" s="8">
        <v>3</v>
      </c>
      <c r="G260" s="8">
        <v>11</v>
      </c>
    </row>
    <row r="261" spans="2:7" x14ac:dyDescent="0.25">
      <c r="B261" s="7" t="s">
        <v>24</v>
      </c>
      <c r="C261" s="8">
        <v>78</v>
      </c>
      <c r="D261" s="8">
        <v>75</v>
      </c>
      <c r="E261" s="8">
        <v>73</v>
      </c>
      <c r="F261" s="8">
        <v>75</v>
      </c>
      <c r="G261" s="8">
        <v>301</v>
      </c>
    </row>
    <row r="262" spans="2:7" x14ac:dyDescent="0.25">
      <c r="B262" s="7" t="s">
        <v>255</v>
      </c>
      <c r="C262" s="8">
        <v>1</v>
      </c>
      <c r="D262" s="8"/>
      <c r="E262" s="8">
        <v>1</v>
      </c>
      <c r="F262" s="8">
        <v>1</v>
      </c>
      <c r="G262" s="8">
        <v>3</v>
      </c>
    </row>
    <row r="263" spans="2:7" x14ac:dyDescent="0.25">
      <c r="B263" s="7" t="s">
        <v>114</v>
      </c>
      <c r="C263" s="8"/>
      <c r="D263" s="8"/>
      <c r="E263" s="8"/>
      <c r="F263" s="8">
        <v>1</v>
      </c>
      <c r="G263" s="8">
        <v>1</v>
      </c>
    </row>
    <row r="264" spans="2:7" x14ac:dyDescent="0.25">
      <c r="B264" s="7" t="s">
        <v>46</v>
      </c>
      <c r="C264" s="8">
        <v>18</v>
      </c>
      <c r="D264" s="8">
        <v>17</v>
      </c>
      <c r="E264" s="8">
        <v>16</v>
      </c>
      <c r="F264" s="8">
        <v>13</v>
      </c>
      <c r="G264" s="8">
        <v>64</v>
      </c>
    </row>
    <row r="265" spans="2:7" x14ac:dyDescent="0.25">
      <c r="B265" s="7" t="s">
        <v>339</v>
      </c>
      <c r="C265" s="8">
        <v>1</v>
      </c>
      <c r="D265" s="8">
        <v>1</v>
      </c>
      <c r="E265" s="8">
        <v>2</v>
      </c>
      <c r="F265" s="8">
        <v>1</v>
      </c>
      <c r="G265" s="8">
        <v>5</v>
      </c>
    </row>
    <row r="266" spans="2:7" x14ac:dyDescent="0.25">
      <c r="B266" s="7" t="s">
        <v>408</v>
      </c>
      <c r="C266" s="8">
        <v>2</v>
      </c>
      <c r="D266" s="8">
        <v>3</v>
      </c>
      <c r="E266" s="8">
        <v>2</v>
      </c>
      <c r="F266" s="8">
        <v>2</v>
      </c>
      <c r="G266" s="8">
        <v>9</v>
      </c>
    </row>
    <row r="267" spans="2:7" x14ac:dyDescent="0.25">
      <c r="B267" s="7" t="s">
        <v>564</v>
      </c>
      <c r="C267" s="8">
        <v>1</v>
      </c>
      <c r="D267" s="8">
        <v>2</v>
      </c>
      <c r="E267" s="8">
        <v>1</v>
      </c>
      <c r="F267" s="8">
        <v>1</v>
      </c>
      <c r="G267" s="8">
        <v>5</v>
      </c>
    </row>
    <row r="268" spans="2:7" x14ac:dyDescent="0.25">
      <c r="B268" s="7" t="s">
        <v>37</v>
      </c>
      <c r="C268" s="8">
        <v>4</v>
      </c>
      <c r="D268" s="8">
        <v>3</v>
      </c>
      <c r="E268" s="8">
        <v>4</v>
      </c>
      <c r="F268" s="8">
        <v>5</v>
      </c>
      <c r="G268" s="8">
        <v>16</v>
      </c>
    </row>
    <row r="269" spans="2:7" x14ac:dyDescent="0.25">
      <c r="B269" s="7" t="s">
        <v>66</v>
      </c>
      <c r="C269" s="8">
        <v>9</v>
      </c>
      <c r="D269" s="8">
        <v>10</v>
      </c>
      <c r="E269" s="8">
        <v>11</v>
      </c>
      <c r="F269" s="8">
        <v>11</v>
      </c>
      <c r="G269" s="8">
        <v>41</v>
      </c>
    </row>
    <row r="270" spans="2:7" x14ac:dyDescent="0.25">
      <c r="B270" s="7" t="s">
        <v>595</v>
      </c>
      <c r="C270" s="8"/>
      <c r="D270" s="8"/>
      <c r="E270" s="8">
        <v>1</v>
      </c>
      <c r="F270" s="8"/>
      <c r="G270" s="8">
        <v>1</v>
      </c>
    </row>
    <row r="271" spans="2:7" x14ac:dyDescent="0.25">
      <c r="B271" s="7" t="s">
        <v>8</v>
      </c>
      <c r="C271" s="8">
        <v>75</v>
      </c>
      <c r="D271" s="8">
        <v>75</v>
      </c>
      <c r="E271" s="8">
        <v>72</v>
      </c>
      <c r="F271" s="8">
        <v>75</v>
      </c>
      <c r="G271" s="8">
        <v>297</v>
      </c>
    </row>
    <row r="272" spans="2:7" x14ac:dyDescent="0.25">
      <c r="B272" s="7" t="s">
        <v>440</v>
      </c>
      <c r="C272" s="8">
        <v>2</v>
      </c>
      <c r="D272" s="8">
        <v>1</v>
      </c>
      <c r="E272" s="8">
        <v>1</v>
      </c>
      <c r="F272" s="8">
        <v>1</v>
      </c>
      <c r="G272" s="8">
        <v>5</v>
      </c>
    </row>
    <row r="273" spans="2:7" x14ac:dyDescent="0.25">
      <c r="B273" s="7" t="s">
        <v>146</v>
      </c>
      <c r="C273" s="8">
        <v>1</v>
      </c>
      <c r="D273" s="8">
        <v>1</v>
      </c>
      <c r="E273" s="8">
        <v>1</v>
      </c>
      <c r="F273" s="8">
        <v>1</v>
      </c>
      <c r="G273" s="8">
        <v>4</v>
      </c>
    </row>
    <row r="274" spans="2:7" x14ac:dyDescent="0.25">
      <c r="B274" s="7" t="s">
        <v>168</v>
      </c>
      <c r="C274" s="8">
        <v>4</v>
      </c>
      <c r="D274" s="8">
        <v>4</v>
      </c>
      <c r="E274" s="8">
        <v>4</v>
      </c>
      <c r="F274" s="8">
        <v>4</v>
      </c>
      <c r="G274" s="8">
        <v>16</v>
      </c>
    </row>
    <row r="275" spans="2:7" x14ac:dyDescent="0.25">
      <c r="B275" s="7" t="s">
        <v>157</v>
      </c>
      <c r="C275" s="8">
        <v>1</v>
      </c>
      <c r="D275" s="8">
        <v>1</v>
      </c>
      <c r="E275" s="8">
        <v>1</v>
      </c>
      <c r="F275" s="8">
        <v>1</v>
      </c>
      <c r="G275" s="8">
        <v>4</v>
      </c>
    </row>
    <row r="276" spans="2:7" x14ac:dyDescent="0.25">
      <c r="B276" s="7" t="s">
        <v>65</v>
      </c>
      <c r="C276" s="8">
        <v>6</v>
      </c>
      <c r="D276" s="8">
        <v>5</v>
      </c>
      <c r="E276" s="8">
        <v>7</v>
      </c>
      <c r="F276" s="8">
        <v>7</v>
      </c>
      <c r="G276" s="8">
        <v>25</v>
      </c>
    </row>
    <row r="277" spans="2:7" x14ac:dyDescent="0.25">
      <c r="B277" s="7" t="s">
        <v>2</v>
      </c>
      <c r="C277" s="8">
        <v>44</v>
      </c>
      <c r="D277" s="8">
        <v>49</v>
      </c>
      <c r="E277" s="8">
        <v>51</v>
      </c>
      <c r="F277" s="8">
        <v>48</v>
      </c>
      <c r="G277" s="8">
        <v>192</v>
      </c>
    </row>
    <row r="278" spans="2:7" x14ac:dyDescent="0.25">
      <c r="B278" s="7" t="s">
        <v>612</v>
      </c>
      <c r="C278" s="8">
        <v>250</v>
      </c>
      <c r="D278" s="8">
        <v>250</v>
      </c>
      <c r="E278" s="8">
        <v>250</v>
      </c>
      <c r="F278" s="8">
        <v>250</v>
      </c>
      <c r="G278" s="8">
        <v>1000</v>
      </c>
    </row>
    <row r="288" spans="2:7" x14ac:dyDescent="0.25">
      <c r="B288" s="6" t="s">
        <v>605</v>
      </c>
      <c r="C288" t="s">
        <v>425</v>
      </c>
    </row>
    <row r="289" spans="2:8" x14ac:dyDescent="0.25">
      <c r="B289" s="6" t="s">
        <v>608</v>
      </c>
      <c r="C289" s="12">
        <v>44651</v>
      </c>
    </row>
    <row r="290" spans="2:8" x14ac:dyDescent="0.25">
      <c r="B290" s="6" t="s">
        <v>603</v>
      </c>
      <c r="C290" t="s">
        <v>613</v>
      </c>
    </row>
    <row r="292" spans="2:8" x14ac:dyDescent="0.25">
      <c r="B292" s="6" t="s">
        <v>614</v>
      </c>
      <c r="C292" t="s">
        <v>615</v>
      </c>
      <c r="D292" t="s">
        <v>616</v>
      </c>
      <c r="E292" t="s">
        <v>624</v>
      </c>
    </row>
    <row r="293" spans="2:8" x14ac:dyDescent="0.25">
      <c r="B293" s="7" t="s">
        <v>423</v>
      </c>
      <c r="C293" s="8">
        <v>1</v>
      </c>
      <c r="D293" s="16">
        <v>323300000</v>
      </c>
      <c r="E293">
        <v>50</v>
      </c>
    </row>
    <row r="294" spans="2:8" x14ac:dyDescent="0.25">
      <c r="B294" s="7" t="s">
        <v>426</v>
      </c>
      <c r="C294" s="8">
        <v>1</v>
      </c>
      <c r="D294" s="16">
        <v>308200000</v>
      </c>
      <c r="E294">
        <v>60</v>
      </c>
    </row>
    <row r="295" spans="2:8" x14ac:dyDescent="0.25">
      <c r="B295" s="7" t="s">
        <v>428</v>
      </c>
      <c r="C295" s="8">
        <v>1</v>
      </c>
      <c r="D295" s="16">
        <v>302300000</v>
      </c>
      <c r="E295">
        <v>70</v>
      </c>
    </row>
    <row r="296" spans="2:8" x14ac:dyDescent="0.25">
      <c r="B296" s="7" t="s">
        <v>430</v>
      </c>
      <c r="C296" s="8">
        <v>1</v>
      </c>
      <c r="D296" s="16">
        <v>296400000</v>
      </c>
      <c r="E296">
        <v>80</v>
      </c>
    </row>
    <row r="297" spans="2:8" x14ac:dyDescent="0.25">
      <c r="B297" s="7" t="s">
        <v>432</v>
      </c>
      <c r="C297" s="8">
        <v>1</v>
      </c>
      <c r="D297" s="16">
        <v>246900000</v>
      </c>
      <c r="E297">
        <v>90</v>
      </c>
    </row>
    <row r="298" spans="2:8" x14ac:dyDescent="0.25">
      <c r="B298" s="7" t="s">
        <v>434</v>
      </c>
      <c r="C298" s="8">
        <v>1</v>
      </c>
      <c r="D298" s="16">
        <v>230200000</v>
      </c>
    </row>
    <row r="299" spans="2:8" x14ac:dyDescent="0.25">
      <c r="B299" s="7" t="s">
        <v>436</v>
      </c>
      <c r="C299" s="8">
        <v>1</v>
      </c>
      <c r="D299" s="16">
        <v>227400000</v>
      </c>
    </row>
    <row r="300" spans="2:8" x14ac:dyDescent="0.25">
      <c r="B300" s="7" t="s">
        <v>438</v>
      </c>
      <c r="C300" s="8">
        <v>1</v>
      </c>
      <c r="D300" s="16">
        <v>214600000</v>
      </c>
    </row>
    <row r="301" spans="2:8" x14ac:dyDescent="0.25">
      <c r="B301" s="7" t="s">
        <v>441</v>
      </c>
      <c r="C301" s="8">
        <v>1</v>
      </c>
      <c r="D301" s="16">
        <v>208900000</v>
      </c>
    </row>
    <row r="302" spans="2:8" x14ac:dyDescent="0.25">
      <c r="B302" s="7" t="s">
        <v>443</v>
      </c>
      <c r="C302" s="8">
        <v>1</v>
      </c>
      <c r="D302" s="16">
        <v>200800000</v>
      </c>
    </row>
    <row r="303" spans="2:8" ht="15.75" thickBot="1" x14ac:dyDescent="0.3">
      <c r="B303" s="7" t="s">
        <v>445</v>
      </c>
      <c r="C303" s="8">
        <v>1</v>
      </c>
      <c r="D303" s="16">
        <v>181600000</v>
      </c>
    </row>
    <row r="304" spans="2:8" x14ac:dyDescent="0.25">
      <c r="B304" s="7" t="s">
        <v>447</v>
      </c>
      <c r="C304" s="8">
        <v>1</v>
      </c>
      <c r="D304" s="16">
        <v>166400000</v>
      </c>
      <c r="G304" s="19" t="s">
        <v>625</v>
      </c>
      <c r="H304" s="19" t="s">
        <v>627</v>
      </c>
    </row>
    <row r="305" spans="2:8" x14ac:dyDescent="0.25">
      <c r="B305" s="7" t="s">
        <v>449</v>
      </c>
      <c r="C305" s="8">
        <v>1</v>
      </c>
      <c r="D305" s="16">
        <v>163800000</v>
      </c>
      <c r="G305" s="20">
        <v>26700000</v>
      </c>
      <c r="H305" s="17">
        <v>1</v>
      </c>
    </row>
    <row r="306" spans="2:8" x14ac:dyDescent="0.25">
      <c r="B306" s="7" t="s">
        <v>451</v>
      </c>
      <c r="C306" s="8">
        <v>1</v>
      </c>
      <c r="D306" s="16">
        <v>140200000</v>
      </c>
      <c r="G306" s="20">
        <v>63775000</v>
      </c>
      <c r="H306" s="17">
        <v>49</v>
      </c>
    </row>
    <row r="307" spans="2:8" x14ac:dyDescent="0.25">
      <c r="B307" s="7" t="s">
        <v>453</v>
      </c>
      <c r="C307" s="8">
        <v>1</v>
      </c>
      <c r="D307" s="16">
        <v>136100000</v>
      </c>
      <c r="G307" s="20">
        <v>100850000</v>
      </c>
      <c r="H307" s="17">
        <v>5</v>
      </c>
    </row>
    <row r="308" spans="2:8" x14ac:dyDescent="0.25">
      <c r="B308" s="7" t="s">
        <v>455</v>
      </c>
      <c r="C308" s="8">
        <v>1</v>
      </c>
      <c r="D308" s="16">
        <v>128699999.99999999</v>
      </c>
      <c r="G308" s="20">
        <v>137925000</v>
      </c>
      <c r="H308" s="17">
        <v>8</v>
      </c>
    </row>
    <row r="309" spans="2:8" x14ac:dyDescent="0.25">
      <c r="B309" s="7" t="s">
        <v>457</v>
      </c>
      <c r="C309" s="8">
        <v>1</v>
      </c>
      <c r="D309" s="16">
        <v>127200000</v>
      </c>
      <c r="G309" s="20">
        <v>175000000</v>
      </c>
      <c r="H309" s="17">
        <v>3</v>
      </c>
    </row>
    <row r="310" spans="2:8" x14ac:dyDescent="0.25">
      <c r="B310" s="7" t="s">
        <v>459</v>
      </c>
      <c r="C310" s="8">
        <v>1</v>
      </c>
      <c r="D310" s="16">
        <v>125100000</v>
      </c>
      <c r="G310" s="20">
        <v>212075000</v>
      </c>
      <c r="H310" s="17">
        <v>3</v>
      </c>
    </row>
    <row r="311" spans="2:8" x14ac:dyDescent="0.25">
      <c r="B311" s="7" t="s">
        <v>460</v>
      </c>
      <c r="C311" s="8">
        <v>1</v>
      </c>
      <c r="D311" s="16">
        <v>116800000</v>
      </c>
      <c r="G311" s="20">
        <v>249150000</v>
      </c>
      <c r="H311" s="17">
        <v>4</v>
      </c>
    </row>
    <row r="312" spans="2:8" x14ac:dyDescent="0.25">
      <c r="B312" s="7" t="s">
        <v>462</v>
      </c>
      <c r="C312" s="8">
        <v>1</v>
      </c>
      <c r="D312" s="16">
        <v>116600000</v>
      </c>
      <c r="G312" s="20">
        <v>286225000</v>
      </c>
      <c r="H312" s="17">
        <v>0</v>
      </c>
    </row>
    <row r="313" spans="2:8" ht="15.75" thickBot="1" x14ac:dyDescent="0.3">
      <c r="B313" s="7" t="s">
        <v>464</v>
      </c>
      <c r="C313" s="8">
        <v>1</v>
      </c>
      <c r="D313" s="16">
        <v>106000000</v>
      </c>
      <c r="G313" s="18" t="s">
        <v>626</v>
      </c>
      <c r="H313" s="18">
        <v>4</v>
      </c>
    </row>
    <row r="314" spans="2:8" x14ac:dyDescent="0.25">
      <c r="B314" s="7" t="s">
        <v>466</v>
      </c>
      <c r="C314" s="8">
        <v>1</v>
      </c>
      <c r="D314" s="16">
        <v>101700000</v>
      </c>
    </row>
    <row r="315" spans="2:8" x14ac:dyDescent="0.25">
      <c r="B315" s="7" t="s">
        <v>468</v>
      </c>
      <c r="C315" s="8">
        <v>1</v>
      </c>
      <c r="D315" s="16">
        <v>77000000</v>
      </c>
    </row>
    <row r="316" spans="2:8" x14ac:dyDescent="0.25">
      <c r="B316" s="7" t="s">
        <v>470</v>
      </c>
      <c r="C316" s="8">
        <v>1</v>
      </c>
      <c r="D316" s="16">
        <v>73200000</v>
      </c>
    </row>
    <row r="317" spans="2:8" x14ac:dyDescent="0.25">
      <c r="B317" s="7" t="s">
        <v>472</v>
      </c>
      <c r="C317" s="8">
        <v>1</v>
      </c>
      <c r="D317" s="16">
        <v>71800000</v>
      </c>
    </row>
    <row r="318" spans="2:8" x14ac:dyDescent="0.25">
      <c r="B318" s="7" t="s">
        <v>473</v>
      </c>
      <c r="C318" s="8">
        <v>1</v>
      </c>
      <c r="D318" s="16">
        <v>65800000</v>
      </c>
    </row>
    <row r="319" spans="2:8" x14ac:dyDescent="0.25">
      <c r="B319" s="7" t="s">
        <v>475</v>
      </c>
      <c r="C319" s="8">
        <v>1</v>
      </c>
      <c r="D319" s="16">
        <v>64200000</v>
      </c>
    </row>
    <row r="320" spans="2:8" x14ac:dyDescent="0.25">
      <c r="B320" s="7" t="s">
        <v>477</v>
      </c>
      <c r="C320" s="8">
        <v>1</v>
      </c>
      <c r="D320" s="16">
        <v>62700000</v>
      </c>
    </row>
    <row r="321" spans="2:4" x14ac:dyDescent="0.25">
      <c r="B321" s="7" t="s">
        <v>479</v>
      </c>
      <c r="C321" s="8">
        <v>1</v>
      </c>
      <c r="D321" s="16">
        <v>62400000</v>
      </c>
    </row>
    <row r="322" spans="2:4" x14ac:dyDescent="0.25">
      <c r="B322" s="7" t="s">
        <v>481</v>
      </c>
      <c r="C322" s="8">
        <v>1</v>
      </c>
      <c r="D322" s="16">
        <v>52800000</v>
      </c>
    </row>
    <row r="323" spans="2:4" x14ac:dyDescent="0.25">
      <c r="B323" s="7" t="s">
        <v>483</v>
      </c>
      <c r="C323" s="8">
        <v>1</v>
      </c>
      <c r="D323" s="16">
        <v>52100000</v>
      </c>
    </row>
    <row r="324" spans="2:4" x14ac:dyDescent="0.25">
      <c r="B324" s="7" t="s">
        <v>485</v>
      </c>
      <c r="C324" s="8">
        <v>1</v>
      </c>
      <c r="D324" s="16">
        <v>51900000</v>
      </c>
    </row>
    <row r="325" spans="2:4" x14ac:dyDescent="0.25">
      <c r="B325" s="7" t="s">
        <v>487</v>
      </c>
      <c r="C325" s="8">
        <v>1</v>
      </c>
      <c r="D325" s="16">
        <v>50600000</v>
      </c>
    </row>
    <row r="326" spans="2:4" x14ac:dyDescent="0.25">
      <c r="B326" s="7" t="s">
        <v>489</v>
      </c>
      <c r="C326" s="8">
        <v>1</v>
      </c>
      <c r="D326" s="16">
        <v>49700000</v>
      </c>
    </row>
    <row r="327" spans="2:4" x14ac:dyDescent="0.25">
      <c r="B327" s="7" t="s">
        <v>491</v>
      </c>
      <c r="C327" s="8">
        <v>1</v>
      </c>
      <c r="D327" s="16">
        <v>49100000</v>
      </c>
    </row>
    <row r="328" spans="2:4" x14ac:dyDescent="0.25">
      <c r="B328" s="7" t="s">
        <v>493</v>
      </c>
      <c r="C328" s="8">
        <v>1</v>
      </c>
      <c r="D328" s="16">
        <v>47900000</v>
      </c>
    </row>
    <row r="329" spans="2:4" x14ac:dyDescent="0.25">
      <c r="B329" s="7" t="s">
        <v>495</v>
      </c>
      <c r="C329" s="8">
        <v>1</v>
      </c>
      <c r="D329" s="16">
        <v>47700000</v>
      </c>
    </row>
    <row r="330" spans="2:4" x14ac:dyDescent="0.25">
      <c r="B330" s="7" t="s">
        <v>497</v>
      </c>
      <c r="C330" s="8">
        <v>1</v>
      </c>
      <c r="D330" s="16">
        <v>46600000</v>
      </c>
    </row>
    <row r="331" spans="2:4" x14ac:dyDescent="0.25">
      <c r="B331" s="7" t="s">
        <v>499</v>
      </c>
      <c r="C331" s="8">
        <v>1</v>
      </c>
      <c r="D331" s="16">
        <v>46400000</v>
      </c>
    </row>
    <row r="332" spans="2:4" x14ac:dyDescent="0.25">
      <c r="B332" s="7" t="s">
        <v>501</v>
      </c>
      <c r="C332" s="8">
        <v>1</v>
      </c>
      <c r="D332" s="16">
        <v>45400000</v>
      </c>
    </row>
    <row r="333" spans="2:4" x14ac:dyDescent="0.25">
      <c r="B333" s="7" t="s">
        <v>503</v>
      </c>
      <c r="C333" s="8">
        <v>1</v>
      </c>
      <c r="D333" s="16">
        <v>45000000</v>
      </c>
    </row>
    <row r="334" spans="2:4" x14ac:dyDescent="0.25">
      <c r="B334" s="7" t="s">
        <v>505</v>
      </c>
      <c r="C334" s="8">
        <v>1</v>
      </c>
      <c r="D334" s="16">
        <v>44800000</v>
      </c>
    </row>
    <row r="335" spans="2:4" x14ac:dyDescent="0.25">
      <c r="B335" s="7" t="s">
        <v>507</v>
      </c>
      <c r="C335" s="8">
        <v>1</v>
      </c>
      <c r="D335" s="16">
        <v>44800000</v>
      </c>
    </row>
    <row r="336" spans="2:4" x14ac:dyDescent="0.25">
      <c r="B336" s="7" t="s">
        <v>509</v>
      </c>
      <c r="C336" s="8">
        <v>1</v>
      </c>
      <c r="D336" s="16">
        <v>43300000</v>
      </c>
    </row>
    <row r="337" spans="2:4" x14ac:dyDescent="0.25">
      <c r="B337" s="7" t="s">
        <v>511</v>
      </c>
      <c r="C337" s="8">
        <v>1</v>
      </c>
      <c r="D337" s="16">
        <v>42400000</v>
      </c>
    </row>
    <row r="338" spans="2:4" x14ac:dyDescent="0.25">
      <c r="B338" s="7" t="s">
        <v>513</v>
      </c>
      <c r="C338" s="8">
        <v>1</v>
      </c>
      <c r="D338" s="16">
        <v>42200000</v>
      </c>
    </row>
    <row r="339" spans="2:4" x14ac:dyDescent="0.25">
      <c r="B339" s="7" t="s">
        <v>515</v>
      </c>
      <c r="C339" s="8">
        <v>1</v>
      </c>
      <c r="D339" s="16">
        <v>41100000</v>
      </c>
    </row>
    <row r="340" spans="2:4" x14ac:dyDescent="0.25">
      <c r="B340" s="7" t="s">
        <v>517</v>
      </c>
      <c r="C340" s="8">
        <v>1</v>
      </c>
      <c r="D340" s="16">
        <v>40500000</v>
      </c>
    </row>
    <row r="341" spans="2:4" x14ac:dyDescent="0.25">
      <c r="B341" s="7" t="s">
        <v>518</v>
      </c>
      <c r="C341" s="8">
        <v>1</v>
      </c>
      <c r="D341" s="16">
        <v>40200000</v>
      </c>
    </row>
    <row r="342" spans="2:4" x14ac:dyDescent="0.25">
      <c r="B342" s="7" t="s">
        <v>520</v>
      </c>
      <c r="C342" s="8">
        <v>1</v>
      </c>
      <c r="D342" s="16">
        <v>38500000</v>
      </c>
    </row>
    <row r="343" spans="2:4" x14ac:dyDescent="0.25">
      <c r="B343" s="7" t="s">
        <v>521</v>
      </c>
      <c r="C343" s="8">
        <v>1</v>
      </c>
      <c r="D343" s="16">
        <v>37700000</v>
      </c>
    </row>
    <row r="344" spans="2:4" x14ac:dyDescent="0.25">
      <c r="B344" s="7" t="s">
        <v>523</v>
      </c>
      <c r="C344" s="8">
        <v>1</v>
      </c>
      <c r="D344" s="16">
        <v>37500000</v>
      </c>
    </row>
    <row r="345" spans="2:4" x14ac:dyDescent="0.25">
      <c r="B345" s="7" t="s">
        <v>525</v>
      </c>
      <c r="C345" s="8">
        <v>1</v>
      </c>
      <c r="D345" s="16">
        <v>37400000</v>
      </c>
    </row>
    <row r="346" spans="2:4" x14ac:dyDescent="0.25">
      <c r="B346" s="7" t="s">
        <v>527</v>
      </c>
      <c r="C346" s="8">
        <v>1</v>
      </c>
      <c r="D346" s="16">
        <v>36000000</v>
      </c>
    </row>
    <row r="347" spans="2:4" x14ac:dyDescent="0.25">
      <c r="B347" s="7" t="s">
        <v>529</v>
      </c>
      <c r="C347" s="8">
        <v>1</v>
      </c>
      <c r="D347" s="16">
        <v>35500000</v>
      </c>
    </row>
    <row r="348" spans="2:4" x14ac:dyDescent="0.25">
      <c r="B348" s="7" t="s">
        <v>531</v>
      </c>
      <c r="C348" s="8">
        <v>1</v>
      </c>
      <c r="D348" s="16">
        <v>35400000</v>
      </c>
    </row>
    <row r="349" spans="2:4" x14ac:dyDescent="0.25">
      <c r="B349" s="7" t="s">
        <v>533</v>
      </c>
      <c r="C349" s="8">
        <v>1</v>
      </c>
      <c r="D349" s="16">
        <v>34200000</v>
      </c>
    </row>
    <row r="350" spans="2:4" x14ac:dyDescent="0.25">
      <c r="B350" s="7" t="s">
        <v>535</v>
      </c>
      <c r="C350" s="8">
        <v>1</v>
      </c>
      <c r="D350" s="16">
        <v>32700000.000000004</v>
      </c>
    </row>
    <row r="351" spans="2:4" x14ac:dyDescent="0.25">
      <c r="B351" s="7" t="s">
        <v>537</v>
      </c>
      <c r="C351" s="8">
        <v>1</v>
      </c>
      <c r="D351" s="16">
        <v>32600000</v>
      </c>
    </row>
    <row r="352" spans="2:4" x14ac:dyDescent="0.25">
      <c r="B352" s="7" t="s">
        <v>539</v>
      </c>
      <c r="C352" s="8">
        <v>1</v>
      </c>
      <c r="D352" s="16">
        <v>32400000</v>
      </c>
    </row>
    <row r="353" spans="2:4" x14ac:dyDescent="0.25">
      <c r="B353" s="7" t="s">
        <v>541</v>
      </c>
      <c r="C353" s="8">
        <v>1</v>
      </c>
      <c r="D353" s="16">
        <v>32299999.999999996</v>
      </c>
    </row>
    <row r="354" spans="2:4" x14ac:dyDescent="0.25">
      <c r="B354" s="7" t="s">
        <v>545</v>
      </c>
      <c r="C354" s="8">
        <v>1</v>
      </c>
      <c r="D354" s="16">
        <v>32000000</v>
      </c>
    </row>
    <row r="355" spans="2:4" x14ac:dyDescent="0.25">
      <c r="B355" s="7" t="s">
        <v>543</v>
      </c>
      <c r="C355" s="8">
        <v>1</v>
      </c>
      <c r="D355" s="16">
        <v>32000000</v>
      </c>
    </row>
    <row r="356" spans="2:4" x14ac:dyDescent="0.25">
      <c r="B356" s="7" t="s">
        <v>547</v>
      </c>
      <c r="C356" s="8">
        <v>1</v>
      </c>
      <c r="D356" s="16">
        <v>31600000</v>
      </c>
    </row>
    <row r="357" spans="2:4" x14ac:dyDescent="0.25">
      <c r="B357" s="7" t="s">
        <v>549</v>
      </c>
      <c r="C357" s="8">
        <v>1</v>
      </c>
      <c r="D357" s="16">
        <v>31300000</v>
      </c>
    </row>
    <row r="358" spans="2:4" x14ac:dyDescent="0.25">
      <c r="B358" s="7" t="s">
        <v>551</v>
      </c>
      <c r="C358" s="8">
        <v>1</v>
      </c>
      <c r="D358" s="16">
        <v>30600000</v>
      </c>
    </row>
    <row r="359" spans="2:4" x14ac:dyDescent="0.25">
      <c r="B359" s="7" t="s">
        <v>553</v>
      </c>
      <c r="C359" s="8">
        <v>1</v>
      </c>
      <c r="D359" s="16">
        <v>30300000</v>
      </c>
    </row>
    <row r="360" spans="2:4" x14ac:dyDescent="0.25">
      <c r="B360" s="7" t="s">
        <v>554</v>
      </c>
      <c r="C360" s="8">
        <v>1</v>
      </c>
      <c r="D360" s="16">
        <v>30000000</v>
      </c>
    </row>
    <row r="361" spans="2:4" x14ac:dyDescent="0.25">
      <c r="B361" s="7" t="s">
        <v>556</v>
      </c>
      <c r="C361" s="8">
        <v>1</v>
      </c>
      <c r="D361" s="16">
        <v>29400000</v>
      </c>
    </row>
    <row r="362" spans="2:4" x14ac:dyDescent="0.25">
      <c r="B362" s="7" t="s">
        <v>558</v>
      </c>
      <c r="C362" s="8">
        <v>1</v>
      </c>
      <c r="D362" s="16">
        <v>29000000</v>
      </c>
    </row>
    <row r="363" spans="2:4" x14ac:dyDescent="0.25">
      <c r="B363" s="7" t="s">
        <v>560</v>
      </c>
      <c r="C363" s="8">
        <v>1</v>
      </c>
      <c r="D363" s="16">
        <v>28900000</v>
      </c>
    </row>
    <row r="364" spans="2:4" x14ac:dyDescent="0.25">
      <c r="B364" s="7" t="s">
        <v>562</v>
      </c>
      <c r="C364" s="8">
        <v>1</v>
      </c>
      <c r="D364" s="16">
        <v>28900000</v>
      </c>
    </row>
    <row r="365" spans="2:4" x14ac:dyDescent="0.25">
      <c r="B365" s="7" t="s">
        <v>565</v>
      </c>
      <c r="C365" s="8">
        <v>1</v>
      </c>
      <c r="D365" s="16">
        <v>28200000</v>
      </c>
    </row>
    <row r="366" spans="2:4" x14ac:dyDescent="0.25">
      <c r="B366" s="7" t="s">
        <v>567</v>
      </c>
      <c r="C366" s="8">
        <v>1</v>
      </c>
      <c r="D366" s="16">
        <v>27900000</v>
      </c>
    </row>
    <row r="367" spans="2:4" x14ac:dyDescent="0.25">
      <c r="B367" s="7" t="s">
        <v>569</v>
      </c>
      <c r="C367" s="8">
        <v>1</v>
      </c>
      <c r="D367" s="16">
        <v>27600000</v>
      </c>
    </row>
    <row r="368" spans="2:4" x14ac:dyDescent="0.25">
      <c r="B368" s="7" t="s">
        <v>571</v>
      </c>
      <c r="C368" s="8">
        <v>1</v>
      </c>
      <c r="D368" s="16">
        <v>26900000</v>
      </c>
    </row>
    <row r="369" spans="2:7" x14ac:dyDescent="0.25">
      <c r="B369" s="7" t="s">
        <v>573</v>
      </c>
      <c r="C369" s="8">
        <v>1</v>
      </c>
      <c r="D369" s="16">
        <v>26700000</v>
      </c>
    </row>
    <row r="370" spans="2:7" x14ac:dyDescent="0.25">
      <c r="B370" s="7" t="s">
        <v>612</v>
      </c>
      <c r="C370" s="8">
        <v>77</v>
      </c>
      <c r="D370" s="16">
        <v>6464300000</v>
      </c>
    </row>
    <row r="373" spans="2:7" x14ac:dyDescent="0.25">
      <c r="B373" s="6" t="s">
        <v>605</v>
      </c>
      <c r="C373" t="s">
        <v>613</v>
      </c>
    </row>
    <row r="374" spans="2:7" x14ac:dyDescent="0.25">
      <c r="B374" s="6" t="s">
        <v>608</v>
      </c>
      <c r="C374" s="12">
        <v>44651</v>
      </c>
    </row>
    <row r="375" spans="2:7" x14ac:dyDescent="0.25">
      <c r="B375" s="6" t="s">
        <v>603</v>
      </c>
      <c r="C375" t="s">
        <v>8</v>
      </c>
    </row>
    <row r="377" spans="2:7" ht="15.75" thickBot="1" x14ac:dyDescent="0.3">
      <c r="B377" s="6" t="s">
        <v>614</v>
      </c>
      <c r="C377" t="s">
        <v>615</v>
      </c>
      <c r="D377" t="s">
        <v>616</v>
      </c>
    </row>
    <row r="378" spans="2:7" x14ac:dyDescent="0.25">
      <c r="B378" s="7" t="s">
        <v>115</v>
      </c>
      <c r="C378" s="8">
        <v>2</v>
      </c>
      <c r="D378" s="16">
        <v>454400000</v>
      </c>
      <c r="F378" s="19" t="s">
        <v>625</v>
      </c>
      <c r="G378" s="19" t="s">
        <v>627</v>
      </c>
    </row>
    <row r="379" spans="2:7" x14ac:dyDescent="0.25">
      <c r="B379" s="7" t="s">
        <v>426</v>
      </c>
      <c r="C379" s="8">
        <v>1</v>
      </c>
      <c r="D379" s="16">
        <v>308200000</v>
      </c>
      <c r="F379" s="20">
        <v>26600000</v>
      </c>
      <c r="G379" s="17">
        <v>1</v>
      </c>
    </row>
    <row r="380" spans="2:7" x14ac:dyDescent="0.25">
      <c r="B380" s="7" t="s">
        <v>428</v>
      </c>
      <c r="C380" s="8">
        <v>1</v>
      </c>
      <c r="D380" s="16">
        <v>302300000</v>
      </c>
      <c r="F380" s="20">
        <v>80075000</v>
      </c>
      <c r="G380" s="17">
        <v>59</v>
      </c>
    </row>
    <row r="381" spans="2:7" x14ac:dyDescent="0.25">
      <c r="B381" s="7" t="s">
        <v>432</v>
      </c>
      <c r="C381" s="8">
        <v>1</v>
      </c>
      <c r="D381" s="16">
        <v>246900000</v>
      </c>
      <c r="F381" s="20">
        <v>133550000</v>
      </c>
      <c r="G381" s="17">
        <v>6</v>
      </c>
    </row>
    <row r="382" spans="2:7" x14ac:dyDescent="0.25">
      <c r="B382" s="7" t="s">
        <v>13</v>
      </c>
      <c r="C382" s="8">
        <v>1</v>
      </c>
      <c r="D382" s="16">
        <v>204700000</v>
      </c>
      <c r="F382" s="20">
        <v>187025000</v>
      </c>
      <c r="G382" s="17">
        <v>3</v>
      </c>
    </row>
    <row r="383" spans="2:7" x14ac:dyDescent="0.25">
      <c r="B383" s="7" t="s">
        <v>445</v>
      </c>
      <c r="C383" s="8">
        <v>1</v>
      </c>
      <c r="D383" s="16">
        <v>181600000</v>
      </c>
      <c r="F383" s="20">
        <v>240500000</v>
      </c>
      <c r="G383" s="17">
        <v>1</v>
      </c>
    </row>
    <row r="384" spans="2:7" x14ac:dyDescent="0.25">
      <c r="B384" s="7" t="s">
        <v>449</v>
      </c>
      <c r="C384" s="8">
        <v>1</v>
      </c>
      <c r="D384" s="16">
        <v>163800000</v>
      </c>
      <c r="F384" s="20">
        <v>293975000</v>
      </c>
      <c r="G384" s="17">
        <v>1</v>
      </c>
    </row>
    <row r="385" spans="2:7" x14ac:dyDescent="0.25">
      <c r="B385" s="7" t="s">
        <v>18</v>
      </c>
      <c r="C385" s="8">
        <v>1</v>
      </c>
      <c r="D385" s="16">
        <v>156600000</v>
      </c>
      <c r="F385" s="20">
        <v>347450000</v>
      </c>
      <c r="G385" s="17">
        <v>2</v>
      </c>
    </row>
    <row r="386" spans="2:7" x14ac:dyDescent="0.25">
      <c r="B386" s="7" t="s">
        <v>455</v>
      </c>
      <c r="C386" s="8">
        <v>1</v>
      </c>
      <c r="D386" s="16">
        <v>128699999.99999999</v>
      </c>
      <c r="F386" s="20">
        <v>400925000</v>
      </c>
      <c r="G386" s="17">
        <v>0</v>
      </c>
    </row>
    <row r="387" spans="2:7" ht="15.75" thickBot="1" x14ac:dyDescent="0.3">
      <c r="B387" s="7" t="s">
        <v>457</v>
      </c>
      <c r="C387" s="8">
        <v>1</v>
      </c>
      <c r="D387" s="16">
        <v>127200000</v>
      </c>
      <c r="F387" s="18" t="s">
        <v>626</v>
      </c>
      <c r="G387" s="18">
        <v>1</v>
      </c>
    </row>
    <row r="388" spans="2:7" x14ac:dyDescent="0.25">
      <c r="B388" s="7" t="s">
        <v>459</v>
      </c>
      <c r="C388" s="8">
        <v>1</v>
      </c>
      <c r="D388" s="16">
        <v>125100000</v>
      </c>
    </row>
    <row r="389" spans="2:7" x14ac:dyDescent="0.25">
      <c r="B389" s="7" t="s">
        <v>464</v>
      </c>
      <c r="C389" s="8">
        <v>1</v>
      </c>
      <c r="D389" s="16">
        <v>106000000</v>
      </c>
    </row>
    <row r="390" spans="2:7" x14ac:dyDescent="0.25">
      <c r="B390" s="7" t="s">
        <v>466</v>
      </c>
      <c r="C390" s="8">
        <v>1</v>
      </c>
      <c r="D390" s="16">
        <v>101700000</v>
      </c>
    </row>
    <row r="391" spans="2:7" x14ac:dyDescent="0.25">
      <c r="B391" s="7" t="s">
        <v>340</v>
      </c>
      <c r="C391" s="8">
        <v>1</v>
      </c>
      <c r="D391" s="16">
        <v>81600000</v>
      </c>
    </row>
    <row r="392" spans="2:7" x14ac:dyDescent="0.25">
      <c r="B392" s="7" t="s">
        <v>279</v>
      </c>
      <c r="C392" s="8">
        <v>1</v>
      </c>
      <c r="D392" s="16">
        <v>75700000</v>
      </c>
    </row>
    <row r="393" spans="2:7" x14ac:dyDescent="0.25">
      <c r="B393" s="7" t="s">
        <v>160</v>
      </c>
      <c r="C393" s="8">
        <v>1</v>
      </c>
      <c r="D393" s="16">
        <v>71900000</v>
      </c>
    </row>
    <row r="394" spans="2:7" x14ac:dyDescent="0.25">
      <c r="B394" s="7" t="s">
        <v>164</v>
      </c>
      <c r="C394" s="8">
        <v>1</v>
      </c>
      <c r="D394" s="16">
        <v>68500000</v>
      </c>
    </row>
    <row r="395" spans="2:7" x14ac:dyDescent="0.25">
      <c r="B395" s="7" t="s">
        <v>25</v>
      </c>
      <c r="C395" s="8">
        <v>1</v>
      </c>
      <c r="D395" s="16">
        <v>67400000</v>
      </c>
    </row>
    <row r="396" spans="2:7" x14ac:dyDescent="0.25">
      <c r="B396" s="7" t="s">
        <v>281</v>
      </c>
      <c r="C396" s="8">
        <v>1</v>
      </c>
      <c r="D396" s="16">
        <v>64800000</v>
      </c>
    </row>
    <row r="397" spans="2:7" x14ac:dyDescent="0.25">
      <c r="B397" s="7" t="s">
        <v>475</v>
      </c>
      <c r="C397" s="8">
        <v>1</v>
      </c>
      <c r="D397" s="16">
        <v>64200000</v>
      </c>
    </row>
    <row r="398" spans="2:7" x14ac:dyDescent="0.25">
      <c r="B398" s="7" t="s">
        <v>283</v>
      </c>
      <c r="C398" s="8">
        <v>1</v>
      </c>
      <c r="D398" s="16">
        <v>61700000</v>
      </c>
    </row>
    <row r="399" spans="2:7" x14ac:dyDescent="0.25">
      <c r="B399" s="7" t="s">
        <v>332</v>
      </c>
      <c r="C399" s="8">
        <v>1</v>
      </c>
      <c r="D399" s="16">
        <v>61600000</v>
      </c>
    </row>
    <row r="400" spans="2:7" x14ac:dyDescent="0.25">
      <c r="B400" s="7" t="s">
        <v>29</v>
      </c>
      <c r="C400" s="8">
        <v>1</v>
      </c>
      <c r="D400" s="16">
        <v>61100000</v>
      </c>
    </row>
    <row r="401" spans="2:4" x14ac:dyDescent="0.25">
      <c r="B401" s="7" t="s">
        <v>31</v>
      </c>
      <c r="C401" s="8">
        <v>1</v>
      </c>
      <c r="D401" s="16">
        <v>60900000</v>
      </c>
    </row>
    <row r="402" spans="2:4" x14ac:dyDescent="0.25">
      <c r="B402" s="7" t="s">
        <v>287</v>
      </c>
      <c r="C402" s="8">
        <v>1</v>
      </c>
      <c r="D402" s="16">
        <v>58600000</v>
      </c>
    </row>
    <row r="403" spans="2:4" x14ac:dyDescent="0.25">
      <c r="B403" s="7" t="s">
        <v>291</v>
      </c>
      <c r="C403" s="8">
        <v>1</v>
      </c>
      <c r="D403" s="16">
        <v>57500000</v>
      </c>
    </row>
    <row r="404" spans="2:4" x14ac:dyDescent="0.25">
      <c r="B404" s="7" t="s">
        <v>485</v>
      </c>
      <c r="C404" s="8">
        <v>1</v>
      </c>
      <c r="D404" s="16">
        <v>51900000</v>
      </c>
    </row>
    <row r="405" spans="2:4" x14ac:dyDescent="0.25">
      <c r="B405" s="7" t="s">
        <v>343</v>
      </c>
      <c r="C405" s="8">
        <v>1</v>
      </c>
      <c r="D405" s="16">
        <v>51900000</v>
      </c>
    </row>
    <row r="406" spans="2:4" x14ac:dyDescent="0.25">
      <c r="B406" s="7" t="s">
        <v>345</v>
      </c>
      <c r="C406" s="8">
        <v>1</v>
      </c>
      <c r="D406" s="16">
        <v>50800000</v>
      </c>
    </row>
    <row r="407" spans="2:4" x14ac:dyDescent="0.25">
      <c r="B407" s="7" t="s">
        <v>489</v>
      </c>
      <c r="C407" s="8">
        <v>1</v>
      </c>
      <c r="D407" s="16">
        <v>49700000</v>
      </c>
    </row>
    <row r="408" spans="2:4" x14ac:dyDescent="0.25">
      <c r="B408" s="7" t="s">
        <v>347</v>
      </c>
      <c r="C408" s="8">
        <v>1</v>
      </c>
      <c r="D408" s="16">
        <v>47700000</v>
      </c>
    </row>
    <row r="409" spans="2:4" x14ac:dyDescent="0.25">
      <c r="B409" s="7" t="s">
        <v>295</v>
      </c>
      <c r="C409" s="8">
        <v>1</v>
      </c>
      <c r="D409" s="16">
        <v>46200000</v>
      </c>
    </row>
    <row r="410" spans="2:4" x14ac:dyDescent="0.25">
      <c r="B410" s="7" t="s">
        <v>6</v>
      </c>
      <c r="C410" s="8">
        <v>1</v>
      </c>
      <c r="D410" s="16">
        <v>44900000</v>
      </c>
    </row>
    <row r="411" spans="2:4" x14ac:dyDescent="0.25">
      <c r="B411" s="7" t="s">
        <v>197</v>
      </c>
      <c r="C411" s="8">
        <v>1</v>
      </c>
      <c r="D411" s="16">
        <v>44900000</v>
      </c>
    </row>
    <row r="412" spans="2:4" x14ac:dyDescent="0.25">
      <c r="B412" s="7" t="s">
        <v>505</v>
      </c>
      <c r="C412" s="8">
        <v>1</v>
      </c>
      <c r="D412" s="16">
        <v>44800000</v>
      </c>
    </row>
    <row r="413" spans="2:4" x14ac:dyDescent="0.25">
      <c r="B413" s="7" t="s">
        <v>51</v>
      </c>
      <c r="C413" s="8">
        <v>1</v>
      </c>
      <c r="D413" s="16">
        <v>43300000</v>
      </c>
    </row>
    <row r="414" spans="2:4" x14ac:dyDescent="0.25">
      <c r="B414" s="7" t="s">
        <v>54</v>
      </c>
      <c r="C414" s="8">
        <v>1</v>
      </c>
      <c r="D414" s="16">
        <v>42900000</v>
      </c>
    </row>
    <row r="415" spans="2:4" x14ac:dyDescent="0.25">
      <c r="B415" s="7" t="s">
        <v>129</v>
      </c>
      <c r="C415" s="8">
        <v>1</v>
      </c>
      <c r="D415" s="16">
        <v>42700000</v>
      </c>
    </row>
    <row r="416" spans="2:4" x14ac:dyDescent="0.25">
      <c r="B416" s="7" t="s">
        <v>58</v>
      </c>
      <c r="C416" s="8">
        <v>1</v>
      </c>
      <c r="D416" s="16">
        <v>42000000</v>
      </c>
    </row>
    <row r="417" spans="2:4" x14ac:dyDescent="0.25">
      <c r="B417" s="7" t="s">
        <v>518</v>
      </c>
      <c r="C417" s="8">
        <v>1</v>
      </c>
      <c r="D417" s="16">
        <v>40200000</v>
      </c>
    </row>
    <row r="418" spans="2:4" x14ac:dyDescent="0.25">
      <c r="B418" s="7" t="s">
        <v>520</v>
      </c>
      <c r="C418" s="8">
        <v>1</v>
      </c>
      <c r="D418" s="16">
        <v>38500000</v>
      </c>
    </row>
    <row r="419" spans="2:4" x14ac:dyDescent="0.25">
      <c r="B419" s="7" t="s">
        <v>521</v>
      </c>
      <c r="C419" s="8">
        <v>1</v>
      </c>
      <c r="D419" s="16">
        <v>37700000</v>
      </c>
    </row>
    <row r="420" spans="2:4" x14ac:dyDescent="0.25">
      <c r="B420" s="7" t="s">
        <v>523</v>
      </c>
      <c r="C420" s="8">
        <v>1</v>
      </c>
      <c r="D420" s="16">
        <v>37500000</v>
      </c>
    </row>
    <row r="421" spans="2:4" x14ac:dyDescent="0.25">
      <c r="B421" s="7" t="s">
        <v>372</v>
      </c>
      <c r="C421" s="8">
        <v>1</v>
      </c>
      <c r="D421" s="16">
        <v>35800000</v>
      </c>
    </row>
    <row r="422" spans="2:4" x14ac:dyDescent="0.25">
      <c r="B422" s="7" t="s">
        <v>349</v>
      </c>
      <c r="C422" s="8">
        <v>1</v>
      </c>
      <c r="D422" s="16">
        <v>35400000</v>
      </c>
    </row>
    <row r="423" spans="2:4" x14ac:dyDescent="0.25">
      <c r="B423" s="7" t="s">
        <v>71</v>
      </c>
      <c r="C423" s="8">
        <v>1</v>
      </c>
      <c r="D423" s="16">
        <v>33700000</v>
      </c>
    </row>
    <row r="424" spans="2:4" x14ac:dyDescent="0.25">
      <c r="B424" s="7" t="s">
        <v>353</v>
      </c>
      <c r="C424" s="8">
        <v>1</v>
      </c>
      <c r="D424" s="16">
        <v>33500000</v>
      </c>
    </row>
    <row r="425" spans="2:4" x14ac:dyDescent="0.25">
      <c r="B425" s="7" t="s">
        <v>374</v>
      </c>
      <c r="C425" s="8">
        <v>1</v>
      </c>
      <c r="D425" s="16">
        <v>32700000.000000004</v>
      </c>
    </row>
    <row r="426" spans="2:4" x14ac:dyDescent="0.25">
      <c r="B426" s="7" t="s">
        <v>539</v>
      </c>
      <c r="C426" s="8">
        <v>1</v>
      </c>
      <c r="D426" s="16">
        <v>32400000</v>
      </c>
    </row>
    <row r="427" spans="2:4" x14ac:dyDescent="0.25">
      <c r="B427" s="7" t="s">
        <v>329</v>
      </c>
      <c r="C427" s="8">
        <v>1</v>
      </c>
      <c r="D427" s="16">
        <v>32400000</v>
      </c>
    </row>
    <row r="428" spans="2:4" x14ac:dyDescent="0.25">
      <c r="B428" s="7" t="s">
        <v>541</v>
      </c>
      <c r="C428" s="8">
        <v>1</v>
      </c>
      <c r="D428" s="16">
        <v>32299999.999999996</v>
      </c>
    </row>
    <row r="429" spans="2:4" x14ac:dyDescent="0.25">
      <c r="B429" s="7" t="s">
        <v>376</v>
      </c>
      <c r="C429" s="8">
        <v>1</v>
      </c>
      <c r="D429" s="16">
        <v>32200000.000000004</v>
      </c>
    </row>
    <row r="430" spans="2:4" x14ac:dyDescent="0.25">
      <c r="B430" s="7" t="s">
        <v>545</v>
      </c>
      <c r="C430" s="8">
        <v>1</v>
      </c>
      <c r="D430" s="16">
        <v>32000000</v>
      </c>
    </row>
    <row r="431" spans="2:4" x14ac:dyDescent="0.25">
      <c r="B431" s="7" t="s">
        <v>236</v>
      </c>
      <c r="C431" s="8">
        <v>1</v>
      </c>
      <c r="D431" s="16">
        <v>31500000</v>
      </c>
    </row>
    <row r="432" spans="2:4" x14ac:dyDescent="0.25">
      <c r="B432" s="7" t="s">
        <v>549</v>
      </c>
      <c r="C432" s="8">
        <v>1</v>
      </c>
      <c r="D432" s="16">
        <v>31300000</v>
      </c>
    </row>
    <row r="433" spans="2:4" x14ac:dyDescent="0.25">
      <c r="B433" s="7" t="s">
        <v>357</v>
      </c>
      <c r="C433" s="8">
        <v>1</v>
      </c>
      <c r="D433" s="16">
        <v>31200000</v>
      </c>
    </row>
    <row r="434" spans="2:4" x14ac:dyDescent="0.25">
      <c r="B434" s="7" t="s">
        <v>305</v>
      </c>
      <c r="C434" s="8">
        <v>1</v>
      </c>
      <c r="D434" s="16">
        <v>30800000</v>
      </c>
    </row>
    <row r="435" spans="2:4" x14ac:dyDescent="0.25">
      <c r="B435" s="7" t="s">
        <v>551</v>
      </c>
      <c r="C435" s="8">
        <v>1</v>
      </c>
      <c r="D435" s="16">
        <v>30600000</v>
      </c>
    </row>
    <row r="436" spans="2:4" x14ac:dyDescent="0.25">
      <c r="B436" s="7" t="s">
        <v>307</v>
      </c>
      <c r="C436" s="8">
        <v>1</v>
      </c>
      <c r="D436" s="16">
        <v>30400000</v>
      </c>
    </row>
    <row r="437" spans="2:4" x14ac:dyDescent="0.25">
      <c r="B437" s="7" t="s">
        <v>79</v>
      </c>
      <c r="C437" s="8">
        <v>1</v>
      </c>
      <c r="D437" s="16">
        <v>29600000</v>
      </c>
    </row>
    <row r="438" spans="2:4" x14ac:dyDescent="0.25">
      <c r="B438" s="7" t="s">
        <v>556</v>
      </c>
      <c r="C438" s="8">
        <v>1</v>
      </c>
      <c r="D438" s="16">
        <v>29400000</v>
      </c>
    </row>
    <row r="439" spans="2:4" x14ac:dyDescent="0.25">
      <c r="B439" s="7" t="s">
        <v>9</v>
      </c>
      <c r="C439" s="8">
        <v>1</v>
      </c>
      <c r="D439" s="16">
        <v>29300000</v>
      </c>
    </row>
    <row r="440" spans="2:4" x14ac:dyDescent="0.25">
      <c r="B440" s="7" t="s">
        <v>246</v>
      </c>
      <c r="C440" s="8">
        <v>1</v>
      </c>
      <c r="D440" s="16">
        <v>29200000</v>
      </c>
    </row>
    <row r="441" spans="2:4" x14ac:dyDescent="0.25">
      <c r="B441" s="7" t="s">
        <v>560</v>
      </c>
      <c r="C441" s="8">
        <v>1</v>
      </c>
      <c r="D441" s="16">
        <v>28900000</v>
      </c>
    </row>
    <row r="442" spans="2:4" x14ac:dyDescent="0.25">
      <c r="B442" s="7" t="s">
        <v>565</v>
      </c>
      <c r="C442" s="8">
        <v>1</v>
      </c>
      <c r="D442" s="16">
        <v>28200000</v>
      </c>
    </row>
    <row r="443" spans="2:4" x14ac:dyDescent="0.25">
      <c r="B443" s="7" t="s">
        <v>85</v>
      </c>
      <c r="C443" s="8">
        <v>1</v>
      </c>
      <c r="D443" s="16">
        <v>28200000</v>
      </c>
    </row>
    <row r="444" spans="2:4" x14ac:dyDescent="0.25">
      <c r="B444" s="7" t="s">
        <v>400</v>
      </c>
      <c r="C444" s="8">
        <v>1</v>
      </c>
      <c r="D444" s="16">
        <v>27900000</v>
      </c>
    </row>
    <row r="445" spans="2:4" x14ac:dyDescent="0.25">
      <c r="B445" s="7" t="s">
        <v>567</v>
      </c>
      <c r="C445" s="8">
        <v>1</v>
      </c>
      <c r="D445" s="16">
        <v>27900000</v>
      </c>
    </row>
    <row r="446" spans="2:4" x14ac:dyDescent="0.25">
      <c r="B446" s="7" t="s">
        <v>91</v>
      </c>
      <c r="C446" s="8">
        <v>1</v>
      </c>
      <c r="D446" s="16">
        <v>27600000</v>
      </c>
    </row>
    <row r="447" spans="2:4" x14ac:dyDescent="0.25">
      <c r="B447" s="7" t="s">
        <v>314</v>
      </c>
      <c r="C447" s="8">
        <v>1</v>
      </c>
      <c r="D447" s="16">
        <v>27400000</v>
      </c>
    </row>
    <row r="448" spans="2:4" x14ac:dyDescent="0.25">
      <c r="B448" s="7" t="s">
        <v>123</v>
      </c>
      <c r="C448" s="8">
        <v>1</v>
      </c>
      <c r="D448" s="16">
        <v>27300000</v>
      </c>
    </row>
    <row r="449" spans="2:5" x14ac:dyDescent="0.25">
      <c r="B449" s="7" t="s">
        <v>95</v>
      </c>
      <c r="C449" s="8">
        <v>1</v>
      </c>
      <c r="D449" s="16">
        <v>27100000</v>
      </c>
    </row>
    <row r="450" spans="2:5" x14ac:dyDescent="0.25">
      <c r="B450" s="7" t="s">
        <v>97</v>
      </c>
      <c r="C450" s="8">
        <v>1</v>
      </c>
      <c r="D450" s="16">
        <v>27000000</v>
      </c>
    </row>
    <row r="451" spans="2:5" x14ac:dyDescent="0.25">
      <c r="B451" s="7" t="s">
        <v>101</v>
      </c>
      <c r="C451" s="8">
        <v>1</v>
      </c>
      <c r="D451" s="16">
        <v>26600000</v>
      </c>
    </row>
    <row r="452" spans="2:5" x14ac:dyDescent="0.25">
      <c r="B452" s="7" t="s">
        <v>612</v>
      </c>
      <c r="C452" s="8">
        <v>75</v>
      </c>
      <c r="D452" s="16">
        <v>5160100000</v>
      </c>
    </row>
    <row r="456" spans="2:5" x14ac:dyDescent="0.25">
      <c r="B456" s="6" t="s">
        <v>614</v>
      </c>
      <c r="C456" t="s">
        <v>618</v>
      </c>
      <c r="D456" t="s">
        <v>616</v>
      </c>
      <c r="E456" t="s">
        <v>631</v>
      </c>
    </row>
    <row r="457" spans="2:5" x14ac:dyDescent="0.25">
      <c r="B457" s="7" t="s">
        <v>3</v>
      </c>
      <c r="C457" s="8">
        <v>14268100</v>
      </c>
      <c r="D457" s="8">
        <v>1201700000</v>
      </c>
      <c r="E457" s="21">
        <f>C457/D457</f>
        <v>1.1873262877590081E-2</v>
      </c>
    </row>
    <row r="458" spans="2:5" x14ac:dyDescent="0.25">
      <c r="B458" s="7" t="s">
        <v>15</v>
      </c>
      <c r="C458" s="8">
        <v>77127300</v>
      </c>
      <c r="D458" s="8">
        <v>9146100000</v>
      </c>
      <c r="E458" s="21">
        <f t="shared" ref="E458:E477" si="0">C458/D458</f>
        <v>8.4328074261160492E-3</v>
      </c>
    </row>
    <row r="459" spans="2:5" x14ac:dyDescent="0.25">
      <c r="B459" s="7" t="s">
        <v>125</v>
      </c>
      <c r="C459" s="8">
        <v>4271000</v>
      </c>
      <c r="D459" s="8">
        <v>116100000</v>
      </c>
      <c r="E459" s="21">
        <f t="shared" si="0"/>
        <v>3.6787252368647716E-2</v>
      </c>
    </row>
    <row r="460" spans="2:5" x14ac:dyDescent="0.25">
      <c r="B460" s="7" t="s">
        <v>128</v>
      </c>
      <c r="C460" s="8">
        <v>1739900</v>
      </c>
      <c r="D460" s="8">
        <v>284700000</v>
      </c>
      <c r="E460" s="21">
        <f t="shared" si="0"/>
        <v>6.1113452757288371E-3</v>
      </c>
    </row>
    <row r="461" spans="2:5" x14ac:dyDescent="0.25">
      <c r="B461" s="7" t="s">
        <v>133</v>
      </c>
      <c r="C461" s="8">
        <v>3420300</v>
      </c>
      <c r="D461" s="8">
        <v>206100000</v>
      </c>
      <c r="E461" s="21">
        <f t="shared" si="0"/>
        <v>1.6595342066957789E-2</v>
      </c>
    </row>
    <row r="462" spans="2:5" x14ac:dyDescent="0.25">
      <c r="B462" s="7" t="s">
        <v>136</v>
      </c>
      <c r="C462" s="8">
        <v>10124900</v>
      </c>
      <c r="D462" s="8">
        <v>503900000</v>
      </c>
      <c r="E462" s="21">
        <f t="shared" si="0"/>
        <v>2.0093074022623537E-2</v>
      </c>
    </row>
    <row r="463" spans="2:5" x14ac:dyDescent="0.25">
      <c r="B463" s="7" t="s">
        <v>141</v>
      </c>
      <c r="C463" s="8">
        <v>1559600</v>
      </c>
      <c r="D463" s="8">
        <v>304800000</v>
      </c>
      <c r="E463" s="21">
        <f t="shared" si="0"/>
        <v>5.1167979002624672E-3</v>
      </c>
    </row>
    <row r="464" spans="2:5" x14ac:dyDescent="0.25">
      <c r="B464" s="7" t="s">
        <v>147</v>
      </c>
      <c r="C464" s="8">
        <v>174332400</v>
      </c>
      <c r="D464" s="8">
        <v>16637000000</v>
      </c>
      <c r="E464" s="21">
        <f t="shared" si="0"/>
        <v>1.0478595900703252E-2</v>
      </c>
    </row>
    <row r="465" spans="2:5" x14ac:dyDescent="0.25">
      <c r="B465" s="7" t="s">
        <v>278</v>
      </c>
      <c r="C465" s="8">
        <v>134927100</v>
      </c>
      <c r="D465" s="8">
        <v>4630200000</v>
      </c>
      <c r="E465" s="21">
        <f t="shared" si="0"/>
        <v>2.9140663470260463E-2</v>
      </c>
    </row>
    <row r="466" spans="2:5" x14ac:dyDescent="0.25">
      <c r="B466" s="7" t="s">
        <v>322</v>
      </c>
      <c r="C466" s="8">
        <v>10194800</v>
      </c>
      <c r="D466" s="8">
        <v>464200000</v>
      </c>
      <c r="E466" s="21">
        <f t="shared" si="0"/>
        <v>2.1962085308056871E-2</v>
      </c>
    </row>
    <row r="467" spans="2:5" x14ac:dyDescent="0.25">
      <c r="B467" s="7" t="s">
        <v>331</v>
      </c>
      <c r="C467" s="8">
        <v>401800</v>
      </c>
      <c r="D467" s="8">
        <v>131900000</v>
      </c>
      <c r="E467" s="21">
        <f t="shared" si="0"/>
        <v>3.0462471569370733E-3</v>
      </c>
    </row>
    <row r="468" spans="2:5" x14ac:dyDescent="0.25">
      <c r="B468" s="7" t="s">
        <v>334</v>
      </c>
      <c r="C468" s="8">
        <v>4745800</v>
      </c>
      <c r="D468" s="8">
        <v>605900000</v>
      </c>
      <c r="E468" s="21">
        <f t="shared" si="0"/>
        <v>7.8326456510975414E-3</v>
      </c>
    </row>
    <row r="469" spans="2:5" x14ac:dyDescent="0.25">
      <c r="B469" s="7" t="s">
        <v>342</v>
      </c>
      <c r="C469" s="8">
        <v>39239800</v>
      </c>
      <c r="D469" s="8">
        <v>1566800000</v>
      </c>
      <c r="E469" s="21">
        <f t="shared" si="0"/>
        <v>2.5044549400051061E-2</v>
      </c>
    </row>
    <row r="470" spans="2:5" x14ac:dyDescent="0.25">
      <c r="B470" s="7" t="s">
        <v>365</v>
      </c>
      <c r="C470" s="8">
        <v>2046200</v>
      </c>
      <c r="D470" s="8">
        <v>85900000</v>
      </c>
      <c r="E470" s="21">
        <f t="shared" si="0"/>
        <v>2.3820721769499419E-2</v>
      </c>
    </row>
    <row r="471" spans="2:5" x14ac:dyDescent="0.25">
      <c r="B471" s="7" t="s">
        <v>368</v>
      </c>
      <c r="C471" s="8">
        <v>5937200</v>
      </c>
      <c r="D471" s="8">
        <v>192300000</v>
      </c>
      <c r="E471" s="21">
        <f t="shared" si="0"/>
        <v>3.087467498699948E-2</v>
      </c>
    </row>
    <row r="472" spans="2:5" x14ac:dyDescent="0.25">
      <c r="B472" s="7" t="s">
        <v>371</v>
      </c>
      <c r="C472" s="8">
        <v>201700000</v>
      </c>
      <c r="D472" s="8">
        <v>905100000</v>
      </c>
      <c r="E472" s="21">
        <f t="shared" si="0"/>
        <v>0.22284830405480058</v>
      </c>
    </row>
    <row r="473" spans="2:5" x14ac:dyDescent="0.25">
      <c r="B473" s="7" t="s">
        <v>388</v>
      </c>
      <c r="C473" s="8">
        <v>13921400</v>
      </c>
      <c r="D473" s="8">
        <v>2078200000</v>
      </c>
      <c r="E473" s="21">
        <f t="shared" si="0"/>
        <v>6.6987777884707916E-3</v>
      </c>
    </row>
    <row r="474" spans="2:5" x14ac:dyDescent="0.25">
      <c r="B474" s="7" t="s">
        <v>409</v>
      </c>
      <c r="C474" s="8">
        <v>10775300</v>
      </c>
      <c r="D474" s="8">
        <v>485600000</v>
      </c>
      <c r="E474" s="21">
        <f t="shared" si="0"/>
        <v>2.2189662273476112E-2</v>
      </c>
    </row>
    <row r="475" spans="2:5" x14ac:dyDescent="0.25">
      <c r="B475" s="7" t="s">
        <v>416</v>
      </c>
      <c r="C475" s="8">
        <v>1652200</v>
      </c>
      <c r="D475" s="8">
        <v>691900000</v>
      </c>
      <c r="E475" s="21">
        <f t="shared" si="0"/>
        <v>2.3879173290937998E-3</v>
      </c>
    </row>
    <row r="476" spans="2:5" x14ac:dyDescent="0.25">
      <c r="B476" s="7" t="s">
        <v>425</v>
      </c>
      <c r="C476" s="8">
        <v>287003500</v>
      </c>
      <c r="D476" s="8">
        <v>27408300000</v>
      </c>
      <c r="E476" s="21">
        <f t="shared" si="0"/>
        <v>1.0471408296027116E-2</v>
      </c>
    </row>
    <row r="477" spans="2:5" x14ac:dyDescent="0.25">
      <c r="B477" s="7" t="s">
        <v>612</v>
      </c>
      <c r="C477" s="8">
        <v>999388600</v>
      </c>
      <c r="D477" s="8">
        <v>67646700000</v>
      </c>
      <c r="E477" s="21">
        <f t="shared" si="0"/>
        <v>1.4773648973268466E-2</v>
      </c>
    </row>
    <row r="479" spans="2:5" x14ac:dyDescent="0.25">
      <c r="B479" s="6" t="s">
        <v>630</v>
      </c>
      <c r="C479" s="7">
        <v>1</v>
      </c>
    </row>
    <row r="481" spans="2:13" x14ac:dyDescent="0.25">
      <c r="B481" s="6" t="s">
        <v>616</v>
      </c>
      <c r="C481" s="6" t="s">
        <v>611</v>
      </c>
    </row>
    <row r="482" spans="2:13" x14ac:dyDescent="0.25">
      <c r="B482" s="6" t="s">
        <v>614</v>
      </c>
      <c r="C482" t="s">
        <v>144</v>
      </c>
      <c r="D482" t="s">
        <v>148</v>
      </c>
      <c r="E482" t="s">
        <v>423</v>
      </c>
      <c r="F482" t="s">
        <v>0</v>
      </c>
      <c r="G482" t="s">
        <v>426</v>
      </c>
      <c r="H482" t="s">
        <v>150</v>
      </c>
      <c r="I482" t="s">
        <v>428</v>
      </c>
      <c r="J482" t="s">
        <v>430</v>
      </c>
      <c r="K482" t="s">
        <v>432</v>
      </c>
      <c r="L482" t="s">
        <v>434</v>
      </c>
      <c r="M482" t="s">
        <v>612</v>
      </c>
    </row>
    <row r="483" spans="2:13" x14ac:dyDescent="0.25">
      <c r="B483" s="12">
        <v>44651</v>
      </c>
      <c r="C483" s="8">
        <v>487200000</v>
      </c>
      <c r="D483" s="8">
        <v>419600000</v>
      </c>
      <c r="E483" s="8">
        <v>323300000</v>
      </c>
      <c r="F483" s="8">
        <v>315400000</v>
      </c>
      <c r="G483" s="8">
        <v>308200000</v>
      </c>
      <c r="H483" s="8">
        <v>307000000</v>
      </c>
      <c r="I483" s="8">
        <v>302300000</v>
      </c>
      <c r="J483" s="8">
        <v>296400000</v>
      </c>
      <c r="K483" s="8">
        <v>246900000</v>
      </c>
      <c r="L483" s="8">
        <v>230200000</v>
      </c>
      <c r="M483" s="8">
        <v>3236500000</v>
      </c>
    </row>
    <row r="484" spans="2:13" x14ac:dyDescent="0.25">
      <c r="B484" s="12">
        <v>44742</v>
      </c>
      <c r="C484" s="8">
        <v>523299999.99999994</v>
      </c>
      <c r="D484" s="8">
        <v>459200000</v>
      </c>
      <c r="E484" s="8">
        <v>352700000</v>
      </c>
      <c r="F484" s="8">
        <v>341700000</v>
      </c>
      <c r="G484" s="8">
        <v>330600000</v>
      </c>
      <c r="H484" s="8">
        <v>324200000</v>
      </c>
      <c r="I484" s="8">
        <v>318300000</v>
      </c>
      <c r="J484" s="8">
        <v>320500000</v>
      </c>
      <c r="K484" s="8">
        <v>265000000</v>
      </c>
      <c r="L484" s="8">
        <v>256500000</v>
      </c>
      <c r="M484" s="8">
        <v>3492000000</v>
      </c>
    </row>
    <row r="485" spans="2:13" x14ac:dyDescent="0.25">
      <c r="B485" s="12">
        <v>44834</v>
      </c>
      <c r="C485" s="8">
        <v>546600000</v>
      </c>
      <c r="D485" s="8">
        <v>477900000</v>
      </c>
      <c r="E485" s="8">
        <v>368100000</v>
      </c>
      <c r="F485" s="8">
        <v>358600000</v>
      </c>
      <c r="G485" s="8">
        <v>344200000</v>
      </c>
      <c r="H485" s="8">
        <v>335900000</v>
      </c>
      <c r="I485" s="8">
        <v>329600000</v>
      </c>
      <c r="J485" s="8">
        <v>329800000</v>
      </c>
      <c r="K485" s="8">
        <v>274100000</v>
      </c>
      <c r="L485" s="8">
        <v>268399999.99999997</v>
      </c>
      <c r="M485" s="8">
        <v>3633200000</v>
      </c>
    </row>
    <row r="486" spans="2:13" x14ac:dyDescent="0.25">
      <c r="B486" s="12">
        <v>44865</v>
      </c>
      <c r="C486" s="8">
        <v>549300000</v>
      </c>
      <c r="D486" s="8">
        <v>483100000</v>
      </c>
      <c r="E486" s="8">
        <v>370000000</v>
      </c>
      <c r="F486" s="8">
        <v>357800000</v>
      </c>
      <c r="G486" s="8">
        <v>347600000</v>
      </c>
      <c r="H486" s="8">
        <v>338100000</v>
      </c>
      <c r="I486" s="8">
        <v>331600000</v>
      </c>
      <c r="J486" s="8">
        <v>330300000</v>
      </c>
      <c r="K486" s="8">
        <v>275700000</v>
      </c>
      <c r="L486" s="8">
        <v>272000000</v>
      </c>
      <c r="M486" s="8">
        <v>3655500000</v>
      </c>
    </row>
    <row r="487" spans="2:13" x14ac:dyDescent="0.25">
      <c r="B487" s="12" t="s">
        <v>612</v>
      </c>
      <c r="C487" s="8">
        <v>2106400000</v>
      </c>
      <c r="D487" s="8">
        <v>1839800000</v>
      </c>
      <c r="E487" s="8">
        <v>1414100000</v>
      </c>
      <c r="F487" s="8">
        <v>1373500000</v>
      </c>
      <c r="G487" s="8">
        <v>1330600000</v>
      </c>
      <c r="H487" s="8">
        <v>1305200000</v>
      </c>
      <c r="I487" s="8">
        <v>1281800000</v>
      </c>
      <c r="J487" s="8">
        <v>1277000000</v>
      </c>
      <c r="K487" s="8">
        <v>1061700000</v>
      </c>
      <c r="L487" s="8">
        <v>1027100000</v>
      </c>
      <c r="M487" s="8">
        <v>14017200000</v>
      </c>
    </row>
    <row r="507" spans="2:8" x14ac:dyDescent="0.25">
      <c r="B507" s="6" t="s">
        <v>630</v>
      </c>
      <c r="C507" s="7">
        <v>1</v>
      </c>
    </row>
    <row r="509" spans="2:8" x14ac:dyDescent="0.25">
      <c r="B509" s="6" t="s">
        <v>616</v>
      </c>
      <c r="C509" s="6" t="s">
        <v>611</v>
      </c>
    </row>
    <row r="510" spans="2:8" x14ac:dyDescent="0.25">
      <c r="B510" s="6" t="s">
        <v>614</v>
      </c>
      <c r="C510" t="s">
        <v>46</v>
      </c>
      <c r="D510" t="s">
        <v>8</v>
      </c>
      <c r="E510" t="s">
        <v>2</v>
      </c>
      <c r="F510" t="s">
        <v>146</v>
      </c>
      <c r="G510" t="s">
        <v>24</v>
      </c>
      <c r="H510" t="s">
        <v>612</v>
      </c>
    </row>
    <row r="511" spans="2:8" x14ac:dyDescent="0.25">
      <c r="B511" s="12">
        <v>44651</v>
      </c>
      <c r="C511" s="8">
        <v>849900000</v>
      </c>
      <c r="D511" s="8">
        <v>857400000</v>
      </c>
      <c r="E511" s="8">
        <v>735000000</v>
      </c>
      <c r="F511" s="8">
        <v>487200000</v>
      </c>
      <c r="G511" s="8">
        <v>307000000</v>
      </c>
      <c r="H511" s="8">
        <v>3236500000</v>
      </c>
    </row>
    <row r="512" spans="2:8" x14ac:dyDescent="0.25">
      <c r="B512" s="12">
        <v>44742</v>
      </c>
      <c r="C512" s="8">
        <v>929700000</v>
      </c>
      <c r="D512" s="8">
        <v>913900000</v>
      </c>
      <c r="E512" s="8">
        <v>800900000</v>
      </c>
      <c r="F512" s="8">
        <v>523299999.99999994</v>
      </c>
      <c r="G512" s="8">
        <v>324200000</v>
      </c>
      <c r="H512" s="8">
        <v>3492000000</v>
      </c>
    </row>
    <row r="513" spans="2:13" x14ac:dyDescent="0.25">
      <c r="B513" s="12">
        <v>44834</v>
      </c>
      <c r="C513" s="8">
        <v>966300000</v>
      </c>
      <c r="D513" s="8">
        <v>947900000</v>
      </c>
      <c r="E513" s="8">
        <v>836500000</v>
      </c>
      <c r="F513" s="8">
        <v>546600000</v>
      </c>
      <c r="G513" s="8">
        <v>335900000</v>
      </c>
      <c r="H513" s="8">
        <v>3633200000</v>
      </c>
    </row>
    <row r="514" spans="2:13" x14ac:dyDescent="0.25">
      <c r="B514" s="12">
        <v>44865</v>
      </c>
      <c r="C514" s="8">
        <v>972300000</v>
      </c>
      <c r="D514" s="8">
        <v>954900000</v>
      </c>
      <c r="E514" s="8">
        <v>840900000</v>
      </c>
      <c r="F514" s="8">
        <v>549300000</v>
      </c>
      <c r="G514" s="8">
        <v>338100000</v>
      </c>
      <c r="H514" s="8">
        <v>3655500000</v>
      </c>
    </row>
    <row r="515" spans="2:13" x14ac:dyDescent="0.25">
      <c r="B515" s="12" t="s">
        <v>612</v>
      </c>
      <c r="C515" s="8">
        <v>3718200000</v>
      </c>
      <c r="D515" s="8">
        <v>3674100000</v>
      </c>
      <c r="E515" s="8">
        <v>3213300000</v>
      </c>
      <c r="F515" s="8">
        <v>2106400000</v>
      </c>
      <c r="G515" s="8">
        <v>1305200000</v>
      </c>
      <c r="H515" s="8">
        <v>14017200000</v>
      </c>
    </row>
    <row r="518" spans="2:13" x14ac:dyDescent="0.25">
      <c r="B518" s="6" t="s">
        <v>630</v>
      </c>
      <c r="C518" s="7">
        <v>1</v>
      </c>
    </row>
    <row r="520" spans="2:13" x14ac:dyDescent="0.25">
      <c r="B520" s="6" t="s">
        <v>618</v>
      </c>
      <c r="C520" s="6" t="s">
        <v>611</v>
      </c>
    </row>
    <row r="521" spans="2:13" x14ac:dyDescent="0.25">
      <c r="B521" s="6" t="s">
        <v>614</v>
      </c>
      <c r="C521" t="s">
        <v>148</v>
      </c>
      <c r="D521" t="s">
        <v>423</v>
      </c>
      <c r="E521" t="s">
        <v>0</v>
      </c>
      <c r="F521" t="s">
        <v>428</v>
      </c>
      <c r="G521" t="s">
        <v>426</v>
      </c>
      <c r="H521" t="s">
        <v>432</v>
      </c>
      <c r="I521" t="s">
        <v>430</v>
      </c>
      <c r="J521" t="s">
        <v>434</v>
      </c>
      <c r="K521" t="s">
        <v>150</v>
      </c>
      <c r="L521" t="s">
        <v>144</v>
      </c>
      <c r="M521" t="s">
        <v>612</v>
      </c>
    </row>
    <row r="522" spans="2:13" x14ac:dyDescent="0.25">
      <c r="B522" s="12">
        <v>44651</v>
      </c>
      <c r="C522" s="8">
        <v>5700000</v>
      </c>
      <c r="D522" s="8">
        <v>7600000</v>
      </c>
      <c r="E522" s="8">
        <v>4000000</v>
      </c>
      <c r="F522" s="8">
        <v>2900000</v>
      </c>
      <c r="G522" s="8">
        <v>3300000</v>
      </c>
      <c r="H522" s="8">
        <v>2600000</v>
      </c>
      <c r="I522" s="8">
        <v>2000000</v>
      </c>
      <c r="J522" s="8">
        <v>991100</v>
      </c>
      <c r="K522" s="8">
        <v>303400</v>
      </c>
      <c r="L522" s="8">
        <v>352300</v>
      </c>
      <c r="M522" s="8">
        <v>29746800</v>
      </c>
    </row>
    <row r="523" spans="2:13" x14ac:dyDescent="0.25">
      <c r="B523" s="12">
        <v>44742</v>
      </c>
      <c r="C523" s="8">
        <v>5100000</v>
      </c>
      <c r="D523" s="8">
        <v>2800000</v>
      </c>
      <c r="E523" s="8">
        <v>4700000</v>
      </c>
      <c r="F523" s="8">
        <v>2000000</v>
      </c>
      <c r="G523" s="8">
        <v>1200000</v>
      </c>
      <c r="H523" s="8">
        <v>922600</v>
      </c>
      <c r="I523" s="8">
        <v>724000</v>
      </c>
      <c r="J523" s="8">
        <v>604300</v>
      </c>
      <c r="K523" s="8">
        <v>542300</v>
      </c>
      <c r="L523" s="8">
        <v>294300</v>
      </c>
      <c r="M523" s="8">
        <v>18887500</v>
      </c>
    </row>
    <row r="524" spans="2:13" x14ac:dyDescent="0.25">
      <c r="B524" s="12">
        <v>44834</v>
      </c>
      <c r="C524" s="8">
        <v>5000000</v>
      </c>
      <c r="D524" s="8">
        <v>3500000</v>
      </c>
      <c r="E524" s="8">
        <v>2700000</v>
      </c>
      <c r="F524" s="8">
        <v>2900000</v>
      </c>
      <c r="G524" s="8">
        <v>1800000</v>
      </c>
      <c r="H524" s="8">
        <v>1500000</v>
      </c>
      <c r="I524" s="8">
        <v>1200000</v>
      </c>
      <c r="J524" s="8">
        <v>403100</v>
      </c>
      <c r="K524" s="8">
        <v>375200</v>
      </c>
      <c r="L524" s="8">
        <v>285400</v>
      </c>
      <c r="M524" s="8">
        <v>19663700</v>
      </c>
    </row>
    <row r="525" spans="2:13" x14ac:dyDescent="0.25">
      <c r="B525" s="12">
        <v>44865</v>
      </c>
      <c r="C525" s="8">
        <v>4500000</v>
      </c>
      <c r="D525" s="8">
        <v>2800000</v>
      </c>
      <c r="E525" s="8">
        <v>3200000</v>
      </c>
      <c r="F525" s="8">
        <v>2900000</v>
      </c>
      <c r="G525" s="8">
        <v>1800000</v>
      </c>
      <c r="H525" s="8">
        <v>1500000</v>
      </c>
      <c r="I525" s="8">
        <v>573100</v>
      </c>
      <c r="J525" s="8">
        <v>394800</v>
      </c>
      <c r="K525" s="8">
        <v>360200</v>
      </c>
      <c r="L525" s="8">
        <v>288500</v>
      </c>
      <c r="M525" s="8">
        <v>18316600</v>
      </c>
    </row>
    <row r="526" spans="2:13" x14ac:dyDescent="0.25">
      <c r="B526" s="12" t="s">
        <v>612</v>
      </c>
      <c r="C526" s="8">
        <v>20300000</v>
      </c>
      <c r="D526" s="8">
        <v>16700000</v>
      </c>
      <c r="E526" s="8">
        <v>14600000</v>
      </c>
      <c r="F526" s="8">
        <v>10700000</v>
      </c>
      <c r="G526" s="8">
        <v>8100000</v>
      </c>
      <c r="H526" s="8">
        <v>6522600</v>
      </c>
      <c r="I526" s="8">
        <v>4497100</v>
      </c>
      <c r="J526" s="8">
        <v>2393300</v>
      </c>
      <c r="K526" s="8">
        <v>1581100</v>
      </c>
      <c r="L526" s="8">
        <v>1220500</v>
      </c>
      <c r="M526" s="8">
        <v>86614600</v>
      </c>
    </row>
    <row r="529" spans="2:13" x14ac:dyDescent="0.25">
      <c r="B529" s="6" t="s">
        <v>630</v>
      </c>
      <c r="C529" s="7">
        <v>1</v>
      </c>
    </row>
    <row r="531" spans="2:13" x14ac:dyDescent="0.25">
      <c r="B531" s="6" t="s">
        <v>616</v>
      </c>
      <c r="C531" s="6" t="s">
        <v>611</v>
      </c>
    </row>
    <row r="532" spans="2:13" x14ac:dyDescent="0.25">
      <c r="B532" s="6" t="s">
        <v>614</v>
      </c>
      <c r="C532" t="s">
        <v>144</v>
      </c>
      <c r="D532" t="s">
        <v>148</v>
      </c>
      <c r="E532" t="s">
        <v>423</v>
      </c>
      <c r="F532" t="s">
        <v>0</v>
      </c>
      <c r="G532" t="s">
        <v>426</v>
      </c>
      <c r="H532" t="s">
        <v>150</v>
      </c>
      <c r="I532" t="s">
        <v>428</v>
      </c>
      <c r="J532" t="s">
        <v>430</v>
      </c>
      <c r="K532" t="s">
        <v>432</v>
      </c>
      <c r="L532" t="s">
        <v>434</v>
      </c>
      <c r="M532" t="s">
        <v>612</v>
      </c>
    </row>
    <row r="533" spans="2:13" x14ac:dyDescent="0.25">
      <c r="B533" s="12">
        <v>44651</v>
      </c>
      <c r="C533" s="8">
        <v>487200000</v>
      </c>
      <c r="D533" s="8">
        <v>419600000</v>
      </c>
      <c r="E533" s="8">
        <v>323300000</v>
      </c>
      <c r="F533" s="8">
        <v>315400000</v>
      </c>
      <c r="G533" s="8">
        <v>308200000</v>
      </c>
      <c r="H533" s="8">
        <v>307000000</v>
      </c>
      <c r="I533" s="8">
        <v>302300000</v>
      </c>
      <c r="J533" s="8">
        <v>296400000</v>
      </c>
      <c r="K533" s="8">
        <v>246900000</v>
      </c>
      <c r="L533" s="8">
        <v>230200000</v>
      </c>
      <c r="M533" s="8">
        <v>3236500000</v>
      </c>
    </row>
    <row r="534" spans="2:13" x14ac:dyDescent="0.25">
      <c r="B534" s="12">
        <v>44742</v>
      </c>
      <c r="C534" s="8">
        <v>523299999.99999994</v>
      </c>
      <c r="D534" s="8">
        <v>459200000</v>
      </c>
      <c r="E534" s="8">
        <v>352700000</v>
      </c>
      <c r="F534" s="8">
        <v>341700000</v>
      </c>
      <c r="G534" s="8">
        <v>330600000</v>
      </c>
      <c r="H534" s="8">
        <v>324200000</v>
      </c>
      <c r="I534" s="8">
        <v>318300000</v>
      </c>
      <c r="J534" s="8">
        <v>320500000</v>
      </c>
      <c r="K534" s="8">
        <v>265000000</v>
      </c>
      <c r="L534" s="8">
        <v>256500000</v>
      </c>
      <c r="M534" s="8">
        <v>3492000000</v>
      </c>
    </row>
    <row r="535" spans="2:13" x14ac:dyDescent="0.25">
      <c r="B535" s="12">
        <v>44834</v>
      </c>
      <c r="C535" s="8">
        <v>546600000</v>
      </c>
      <c r="D535" s="8">
        <v>477900000</v>
      </c>
      <c r="E535" s="8">
        <v>368100000</v>
      </c>
      <c r="F535" s="8">
        <v>358600000</v>
      </c>
      <c r="G535" s="8">
        <v>344200000</v>
      </c>
      <c r="H535" s="8">
        <v>335900000</v>
      </c>
      <c r="I535" s="8">
        <v>329600000</v>
      </c>
      <c r="J535" s="8">
        <v>329800000</v>
      </c>
      <c r="K535" s="8">
        <v>274100000</v>
      </c>
      <c r="L535" s="8">
        <v>268399999.99999997</v>
      </c>
      <c r="M535" s="8">
        <v>3633200000</v>
      </c>
    </row>
    <row r="536" spans="2:13" x14ac:dyDescent="0.25">
      <c r="B536" s="12">
        <v>44865</v>
      </c>
      <c r="C536" s="8">
        <v>549300000</v>
      </c>
      <c r="D536" s="8">
        <v>483100000</v>
      </c>
      <c r="E536" s="8">
        <v>370000000</v>
      </c>
      <c r="F536" s="8">
        <v>357800000</v>
      </c>
      <c r="G536" s="8">
        <v>347600000</v>
      </c>
      <c r="H536" s="8">
        <v>338100000</v>
      </c>
      <c r="I536" s="8">
        <v>331600000</v>
      </c>
      <c r="J536" s="8">
        <v>330300000</v>
      </c>
      <c r="K536" s="8">
        <v>275700000</v>
      </c>
      <c r="L536" s="8">
        <v>272000000</v>
      </c>
      <c r="M536" s="8">
        <v>3655500000</v>
      </c>
    </row>
    <row r="537" spans="2:13" x14ac:dyDescent="0.25">
      <c r="B537" s="12" t="s">
        <v>612</v>
      </c>
      <c r="C537" s="8">
        <v>2106400000</v>
      </c>
      <c r="D537" s="8">
        <v>1839800000</v>
      </c>
      <c r="E537" s="8">
        <v>1414100000</v>
      </c>
      <c r="F537" s="8">
        <v>1373500000</v>
      </c>
      <c r="G537" s="8">
        <v>1330600000</v>
      </c>
      <c r="H537" s="8">
        <v>1305200000</v>
      </c>
      <c r="I537" s="8">
        <v>1281800000</v>
      </c>
      <c r="J537" s="8">
        <v>1277000000</v>
      </c>
      <c r="K537" s="8">
        <v>1061700000</v>
      </c>
      <c r="L537" s="8">
        <v>1027100000</v>
      </c>
      <c r="M537" s="8">
        <v>14017200000</v>
      </c>
    </row>
    <row r="539" spans="2:13" x14ac:dyDescent="0.25">
      <c r="B539" t="s">
        <v>635</v>
      </c>
    </row>
    <row r="540" spans="2:13" x14ac:dyDescent="0.25">
      <c r="B540" s="10" t="s">
        <v>614</v>
      </c>
      <c r="C540" s="10" t="s">
        <v>144</v>
      </c>
      <c r="D540" s="10" t="s">
        <v>148</v>
      </c>
      <c r="E540" s="10" t="s">
        <v>423</v>
      </c>
      <c r="F540" s="10" t="s">
        <v>0</v>
      </c>
      <c r="G540" s="10" t="s">
        <v>426</v>
      </c>
      <c r="H540" s="10" t="s">
        <v>150</v>
      </c>
      <c r="I540" s="10" t="s">
        <v>428</v>
      </c>
      <c r="J540" s="10" t="s">
        <v>430</v>
      </c>
      <c r="K540" s="10" t="s">
        <v>432</v>
      </c>
      <c r="L540" s="10" t="s">
        <v>434</v>
      </c>
      <c r="M540" s="10" t="s">
        <v>612</v>
      </c>
    </row>
    <row r="541" spans="2:13" x14ac:dyDescent="0.25">
      <c r="B541" s="12">
        <v>44651</v>
      </c>
      <c r="C541" s="21">
        <f>GETPIVOTDATA("AuthenticEngagement
",$B$520,"InstagramHandle",C$540,"SnapshotMonth",$B541)/GETPIVOTDATA("FollowerCount",$B$531,"InstagramHandle",C$540,"SnapshotMonth",$B541)</f>
        <v>7.2311165845648608E-4</v>
      </c>
      <c r="D541" s="21">
        <f t="shared" ref="D541:L544" si="1">GETPIVOTDATA("AuthenticEngagement
",$B$520,"InstagramHandle",D$540,"SnapshotMonth",$B541)/GETPIVOTDATA("FollowerCount",$B$531,"InstagramHandle",D$540,"SnapshotMonth",$B541)</f>
        <v>1.3584366062917064E-2</v>
      </c>
      <c r="E541" s="21">
        <f t="shared" si="1"/>
        <v>2.3507578100835137E-2</v>
      </c>
      <c r="F541" s="21">
        <f t="shared" si="1"/>
        <v>1.2682308180088777E-2</v>
      </c>
      <c r="G541" s="21">
        <f t="shared" si="1"/>
        <v>1.0707332900713823E-2</v>
      </c>
      <c r="H541" s="21">
        <f t="shared" si="1"/>
        <v>9.8827361563517914E-4</v>
      </c>
      <c r="I541" s="21">
        <f t="shared" si="1"/>
        <v>9.5931194177968897E-3</v>
      </c>
      <c r="J541" s="21">
        <f t="shared" si="1"/>
        <v>6.7476383265856954E-3</v>
      </c>
      <c r="K541" s="21">
        <f t="shared" si="1"/>
        <v>1.0530579181855002E-2</v>
      </c>
      <c r="L541" s="21">
        <f t="shared" si="1"/>
        <v>4.3053866203301479E-3</v>
      </c>
      <c r="M541" s="8">
        <v>3236500000</v>
      </c>
    </row>
    <row r="542" spans="2:13" x14ac:dyDescent="0.25">
      <c r="B542" s="12">
        <v>44742</v>
      </c>
      <c r="C542" s="21">
        <f t="shared" ref="C542:L544" si="2">GETPIVOTDATA("AuthenticEngagement
",$B$520,"InstagramHandle",C$540,"SnapshotMonth",$B542)/GETPIVOTDATA("FollowerCount",$B$531,"InstagramHandle",C$540,"SnapshotMonth",$B542)</f>
        <v>5.6239250907701133E-4</v>
      </c>
      <c r="D542" s="21">
        <f t="shared" si="1"/>
        <v>1.1106271777003485E-2</v>
      </c>
      <c r="E542" s="21">
        <f t="shared" si="1"/>
        <v>7.9387581514034598E-3</v>
      </c>
      <c r="F542" s="21">
        <f t="shared" si="1"/>
        <v>1.3754755633596722E-2</v>
      </c>
      <c r="G542" s="21">
        <f t="shared" si="1"/>
        <v>3.629764065335753E-3</v>
      </c>
      <c r="H542" s="21">
        <f t="shared" si="1"/>
        <v>1.6727328809376927E-3</v>
      </c>
      <c r="I542" s="21">
        <f t="shared" si="1"/>
        <v>6.2833804586867733E-3</v>
      </c>
      <c r="J542" s="21">
        <f t="shared" si="1"/>
        <v>2.2589703588143527E-3</v>
      </c>
      <c r="K542" s="21">
        <f t="shared" si="1"/>
        <v>3.4815094339622639E-3</v>
      </c>
      <c r="L542" s="21">
        <f t="shared" si="1"/>
        <v>2.355945419103314E-3</v>
      </c>
      <c r="M542" s="8">
        <v>3492000000</v>
      </c>
    </row>
    <row r="543" spans="2:13" x14ac:dyDescent="0.25">
      <c r="B543" s="12">
        <v>44834</v>
      </c>
      <c r="C543" s="21">
        <f t="shared" si="2"/>
        <v>5.2213684595682399E-4</v>
      </c>
      <c r="D543" s="21">
        <f t="shared" si="1"/>
        <v>1.0462439840970915E-2</v>
      </c>
      <c r="E543" s="21">
        <f t="shared" si="1"/>
        <v>9.5082857919043737E-3</v>
      </c>
      <c r="F543" s="21">
        <f t="shared" si="1"/>
        <v>7.5292805354155046E-3</v>
      </c>
      <c r="G543" s="21">
        <f t="shared" si="1"/>
        <v>5.2295177222545031E-3</v>
      </c>
      <c r="H543" s="21">
        <f t="shared" si="1"/>
        <v>1.1169991068770467E-3</v>
      </c>
      <c r="I543" s="21">
        <f t="shared" si="1"/>
        <v>8.7985436893203879E-3</v>
      </c>
      <c r="J543" s="21">
        <f t="shared" si="1"/>
        <v>3.6385688295936932E-3</v>
      </c>
      <c r="K543" s="21">
        <f t="shared" si="1"/>
        <v>5.4724553082816487E-3</v>
      </c>
      <c r="L543" s="21">
        <f t="shared" si="1"/>
        <v>1.5018628912071537E-3</v>
      </c>
      <c r="M543" s="8">
        <v>3633200000</v>
      </c>
    </row>
    <row r="544" spans="2:13" x14ac:dyDescent="0.25">
      <c r="B544" s="12">
        <v>44865</v>
      </c>
      <c r="C544" s="21">
        <f t="shared" si="2"/>
        <v>5.2521390861095944E-4</v>
      </c>
      <c r="D544" s="21">
        <f t="shared" si="1"/>
        <v>9.3148416476919894E-3</v>
      </c>
      <c r="E544" s="21">
        <f t="shared" si="1"/>
        <v>7.5675675675675675E-3</v>
      </c>
      <c r="F544" s="21">
        <f t="shared" si="1"/>
        <v>8.9435438792621579E-3</v>
      </c>
      <c r="G544" s="21">
        <f t="shared" si="1"/>
        <v>5.1783659378596084E-3</v>
      </c>
      <c r="H544" s="21">
        <f t="shared" si="1"/>
        <v>1.0653652765454007E-3</v>
      </c>
      <c r="I544" s="21">
        <f t="shared" si="1"/>
        <v>8.7454764776839569E-3</v>
      </c>
      <c r="J544" s="21">
        <f t="shared" si="1"/>
        <v>1.7350893127459886E-3</v>
      </c>
      <c r="K544" s="21">
        <f t="shared" si="1"/>
        <v>5.4406964091403701E-3</v>
      </c>
      <c r="L544" s="21">
        <f t="shared" si="1"/>
        <v>1.4514705882352941E-3</v>
      </c>
      <c r="M544" s="8">
        <v>3655500000</v>
      </c>
    </row>
    <row r="545" spans="2:13" x14ac:dyDescent="0.25">
      <c r="B545" s="14" t="s">
        <v>612</v>
      </c>
      <c r="C545" s="22">
        <v>2106400000</v>
      </c>
      <c r="D545" s="22">
        <v>1839800000</v>
      </c>
      <c r="E545" s="22">
        <v>1414100000</v>
      </c>
      <c r="F545" s="22">
        <v>1373500000</v>
      </c>
      <c r="G545" s="22">
        <v>1330600000</v>
      </c>
      <c r="H545" s="22">
        <v>1305200000</v>
      </c>
      <c r="I545" s="22">
        <v>1281800000</v>
      </c>
      <c r="J545" s="22">
        <v>1277000000</v>
      </c>
      <c r="K545" s="22">
        <v>1061700000</v>
      </c>
      <c r="L545" s="22">
        <v>1027100000</v>
      </c>
      <c r="M545" s="22">
        <v>14017200000</v>
      </c>
    </row>
  </sheetData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7CF1-CAFE-4A7C-8E24-59BE520C61C8}">
  <dimension ref="A1:AF1010"/>
  <sheetViews>
    <sheetView topLeftCell="B967" workbookViewId="0">
      <selection activeCell="K1" sqref="A1:K1"/>
    </sheetView>
  </sheetViews>
  <sheetFormatPr defaultRowHeight="15" x14ac:dyDescent="0.25"/>
  <cols>
    <col min="1" max="1" width="22.42578125" bestFit="1" customWidth="1"/>
    <col min="2" max="2" width="52.42578125" bestFit="1" customWidth="1"/>
    <col min="3" max="3" width="25" bestFit="1" customWidth="1"/>
    <col min="4" max="4" width="16.5703125" style="3" bestFit="1" customWidth="1"/>
    <col min="5" max="5" width="18.85546875" bestFit="1" customWidth="1"/>
    <col min="6" max="6" width="24.5703125" style="3" bestFit="1" customWidth="1"/>
    <col min="7" max="7" width="23" style="3" bestFit="1" customWidth="1"/>
    <col min="8" max="8" width="17.5703125" style="5" bestFit="1" customWidth="1"/>
    <col min="9" max="9" width="10.28515625" bestFit="1" customWidth="1"/>
    <col min="13" max="13" width="25" bestFit="1" customWidth="1"/>
    <col min="14" max="14" width="16.28515625" bestFit="1" customWidth="1"/>
    <col min="15" max="16" width="9.7109375" bestFit="1" customWidth="1"/>
    <col min="17" max="17" width="10.7109375" bestFit="1" customWidth="1"/>
    <col min="18" max="18" width="11.28515625" bestFit="1" customWidth="1"/>
    <col min="20" max="20" width="21" bestFit="1" customWidth="1"/>
    <col min="21" max="21" width="16.28515625" bestFit="1" customWidth="1"/>
    <col min="22" max="23" width="9.7109375" bestFit="1" customWidth="1"/>
    <col min="24" max="24" width="10.7109375" bestFit="1" customWidth="1"/>
    <col min="25" max="25" width="11.28515625" bestFit="1" customWidth="1"/>
    <col min="27" max="27" width="31.42578125" bestFit="1" customWidth="1"/>
    <col min="28" max="28" width="16.28515625" bestFit="1" customWidth="1"/>
    <col min="29" max="30" width="10.5703125" bestFit="1" customWidth="1"/>
    <col min="31" max="31" width="10.7109375" bestFit="1" customWidth="1"/>
    <col min="32" max="32" width="11.28515625" bestFit="1" customWidth="1"/>
  </cols>
  <sheetData>
    <row r="1" spans="1:32" x14ac:dyDescent="0.25">
      <c r="A1" s="1" t="s">
        <v>601</v>
      </c>
      <c r="B1" s="1" t="s">
        <v>602</v>
      </c>
      <c r="C1" s="1" t="s">
        <v>603</v>
      </c>
      <c r="D1" s="2" t="s">
        <v>604</v>
      </c>
      <c r="E1" s="1" t="s">
        <v>605</v>
      </c>
      <c r="F1" s="2" t="s">
        <v>606</v>
      </c>
      <c r="G1" s="2" t="s">
        <v>607</v>
      </c>
      <c r="H1" s="4" t="s">
        <v>608</v>
      </c>
      <c r="I1" s="1" t="s">
        <v>609</v>
      </c>
      <c r="J1" t="s">
        <v>610</v>
      </c>
      <c r="K1" t="s">
        <v>630</v>
      </c>
    </row>
    <row r="2" spans="1:32" x14ac:dyDescent="0.25">
      <c r="A2" t="s">
        <v>144</v>
      </c>
      <c r="B2" t="s">
        <v>145</v>
      </c>
      <c r="C2" t="s">
        <v>146</v>
      </c>
      <c r="D2" s="3">
        <v>487200000</v>
      </c>
      <c r="E2" t="s">
        <v>147</v>
      </c>
      <c r="F2" s="3">
        <v>352300</v>
      </c>
      <c r="G2" s="3">
        <v>467400</v>
      </c>
      <c r="H2" s="5">
        <v>44651</v>
      </c>
      <c r="I2">
        <v>1</v>
      </c>
      <c r="J2" t="e">
        <f>VLOOKUP(A2,$A$1006:$A$1010,1,FALSE)</f>
        <v>#N/A</v>
      </c>
      <c r="K2">
        <f>IF(I2&lt;=10,1,0)</f>
        <v>1</v>
      </c>
    </row>
    <row r="3" spans="1:32" x14ac:dyDescent="0.25">
      <c r="A3" t="s">
        <v>148</v>
      </c>
      <c r="B3" t="s">
        <v>149</v>
      </c>
      <c r="C3" t="s">
        <v>2</v>
      </c>
      <c r="D3" s="3">
        <v>419600000</v>
      </c>
      <c r="E3" t="s">
        <v>147</v>
      </c>
      <c r="F3" s="3">
        <v>5700000</v>
      </c>
      <c r="G3" s="3">
        <v>7000000</v>
      </c>
      <c r="H3" s="5">
        <v>44651</v>
      </c>
      <c r="I3">
        <v>2</v>
      </c>
      <c r="J3" t="e">
        <f t="shared" ref="J3:J66" si="0">VLOOKUP(A3,$A$1006:$A$1010,1,FALSE)</f>
        <v>#N/A</v>
      </c>
      <c r="K3">
        <f t="shared" ref="K3:K66" si="1">IF(I3&lt;=10,1,0)</f>
        <v>1</v>
      </c>
      <c r="M3" s="6" t="s">
        <v>610</v>
      </c>
      <c r="N3" t="s">
        <v>613</v>
      </c>
      <c r="T3" s="6" t="s">
        <v>610</v>
      </c>
      <c r="U3" t="s">
        <v>613</v>
      </c>
      <c r="AA3" s="6" t="s">
        <v>610</v>
      </c>
      <c r="AB3" t="s">
        <v>613</v>
      </c>
    </row>
    <row r="4" spans="1:32" x14ac:dyDescent="0.25">
      <c r="A4" t="s">
        <v>423</v>
      </c>
      <c r="B4" t="s">
        <v>424</v>
      </c>
      <c r="C4" t="s">
        <v>46</v>
      </c>
      <c r="D4" s="3">
        <v>323300000</v>
      </c>
      <c r="E4" t="s">
        <v>425</v>
      </c>
      <c r="F4" s="3">
        <v>7600000</v>
      </c>
      <c r="G4" s="3">
        <v>12300000</v>
      </c>
      <c r="H4" s="5">
        <v>44651</v>
      </c>
      <c r="I4">
        <v>3</v>
      </c>
      <c r="J4" t="e">
        <f t="shared" si="0"/>
        <v>#N/A</v>
      </c>
      <c r="K4">
        <f t="shared" si="1"/>
        <v>1</v>
      </c>
    </row>
    <row r="5" spans="1:32" x14ac:dyDescent="0.25">
      <c r="A5" t="s">
        <v>0</v>
      </c>
      <c r="B5" t="s">
        <v>1</v>
      </c>
      <c r="C5" t="s">
        <v>2</v>
      </c>
      <c r="D5" s="3">
        <v>315400000</v>
      </c>
      <c r="E5" t="s">
        <v>3</v>
      </c>
      <c r="F5" s="3">
        <v>4000000</v>
      </c>
      <c r="G5" s="3">
        <v>5300000</v>
      </c>
      <c r="H5" s="5">
        <v>44651</v>
      </c>
      <c r="I5">
        <v>4</v>
      </c>
      <c r="J5" t="e">
        <f t="shared" si="0"/>
        <v>#N/A</v>
      </c>
      <c r="K5">
        <f t="shared" si="1"/>
        <v>1</v>
      </c>
      <c r="M5" s="6" t="s">
        <v>615</v>
      </c>
      <c r="N5" s="6" t="s">
        <v>611</v>
      </c>
      <c r="T5" s="6" t="s">
        <v>616</v>
      </c>
      <c r="U5" s="6" t="s">
        <v>611</v>
      </c>
      <c r="AA5" s="6" t="s">
        <v>617</v>
      </c>
      <c r="AB5" s="6" t="s">
        <v>611</v>
      </c>
    </row>
    <row r="6" spans="1:32" x14ac:dyDescent="0.25">
      <c r="A6" t="s">
        <v>426</v>
      </c>
      <c r="B6" t="s">
        <v>427</v>
      </c>
      <c r="C6" t="s">
        <v>8</v>
      </c>
      <c r="D6" s="3">
        <v>308200000</v>
      </c>
      <c r="E6" t="s">
        <v>425</v>
      </c>
      <c r="F6" s="3">
        <v>3300000</v>
      </c>
      <c r="G6" s="3">
        <v>4400000</v>
      </c>
      <c r="H6" s="5">
        <v>44651</v>
      </c>
      <c r="I6">
        <v>5</v>
      </c>
      <c r="J6" t="e">
        <f t="shared" si="0"/>
        <v>#N/A</v>
      </c>
      <c r="K6">
        <f t="shared" si="1"/>
        <v>1</v>
      </c>
      <c r="M6" s="6" t="s">
        <v>614</v>
      </c>
      <c r="N6" s="5">
        <v>44651</v>
      </c>
      <c r="O6" s="5">
        <v>44742</v>
      </c>
      <c r="P6" s="5">
        <v>44834</v>
      </c>
      <c r="Q6" s="5">
        <v>44865</v>
      </c>
      <c r="R6" s="5" t="s">
        <v>612</v>
      </c>
      <c r="T6" s="6" t="s">
        <v>614</v>
      </c>
      <c r="U6" s="5">
        <v>44651</v>
      </c>
      <c r="V6" s="5">
        <v>44742</v>
      </c>
      <c r="W6" s="5">
        <v>44834</v>
      </c>
      <c r="X6" s="5">
        <v>44865</v>
      </c>
      <c r="Y6" s="5" t="s">
        <v>612</v>
      </c>
      <c r="AA6" s="6" t="s">
        <v>614</v>
      </c>
      <c r="AB6" s="5">
        <v>44651</v>
      </c>
      <c r="AC6" s="5">
        <v>44742</v>
      </c>
      <c r="AD6" s="5">
        <v>44834</v>
      </c>
      <c r="AE6" s="5">
        <v>44865</v>
      </c>
      <c r="AF6" s="5" t="s">
        <v>612</v>
      </c>
    </row>
    <row r="7" spans="1:32" x14ac:dyDescent="0.25">
      <c r="A7" t="s">
        <v>150</v>
      </c>
      <c r="B7" t="s">
        <v>150</v>
      </c>
      <c r="C7" t="s">
        <v>24</v>
      </c>
      <c r="D7" s="3">
        <v>307000000</v>
      </c>
      <c r="E7" t="s">
        <v>147</v>
      </c>
      <c r="F7" s="3">
        <v>303400</v>
      </c>
      <c r="G7" s="3">
        <v>396000</v>
      </c>
      <c r="H7" s="5">
        <v>44651</v>
      </c>
      <c r="I7">
        <v>6</v>
      </c>
      <c r="J7" t="e">
        <f t="shared" si="0"/>
        <v>#N/A</v>
      </c>
      <c r="K7">
        <f t="shared" si="1"/>
        <v>1</v>
      </c>
      <c r="M7" s="7" t="s">
        <v>425</v>
      </c>
      <c r="N7" s="9">
        <v>0.308</v>
      </c>
      <c r="O7" s="9">
        <v>0.32400000000000001</v>
      </c>
      <c r="P7" s="9">
        <v>0.312</v>
      </c>
      <c r="Q7" s="9">
        <v>0.308</v>
      </c>
      <c r="R7" s="9">
        <v>0.313</v>
      </c>
      <c r="T7" s="7" t="s">
        <v>425</v>
      </c>
      <c r="U7" s="9">
        <v>0.39606526440908507</v>
      </c>
      <c r="V7" s="9">
        <v>0.4140849454127562</v>
      </c>
      <c r="W7" s="9">
        <v>0.40660463398021263</v>
      </c>
      <c r="X7" s="9">
        <v>0.40370648779923674</v>
      </c>
      <c r="Y7" s="9">
        <v>0.40516832306675715</v>
      </c>
      <c r="AA7" s="7" t="s">
        <v>371</v>
      </c>
      <c r="AB7" s="8">
        <v>10633333.333333334</v>
      </c>
      <c r="AC7" s="8">
        <v>7760000</v>
      </c>
      <c r="AD7" s="8">
        <v>7842857.1428571427</v>
      </c>
      <c r="AE7" s="8">
        <v>7366666.666666667</v>
      </c>
      <c r="AF7" s="8">
        <v>8404166.666666666</v>
      </c>
    </row>
    <row r="8" spans="1:32" x14ac:dyDescent="0.25">
      <c r="A8" t="s">
        <v>428</v>
      </c>
      <c r="B8" t="s">
        <v>429</v>
      </c>
      <c r="C8" t="s">
        <v>8</v>
      </c>
      <c r="D8" s="3">
        <v>302300000</v>
      </c>
      <c r="E8" t="s">
        <v>425</v>
      </c>
      <c r="F8" s="3">
        <v>2900000</v>
      </c>
      <c r="G8" s="3">
        <v>4099999.9999999995</v>
      </c>
      <c r="H8" s="5">
        <v>44651</v>
      </c>
      <c r="I8">
        <v>7</v>
      </c>
      <c r="J8" t="e">
        <f t="shared" si="0"/>
        <v>#N/A</v>
      </c>
      <c r="K8">
        <f t="shared" si="1"/>
        <v>1</v>
      </c>
      <c r="M8" s="7" t="s">
        <v>147</v>
      </c>
      <c r="N8" s="9">
        <v>0.23200000000000001</v>
      </c>
      <c r="O8" s="9">
        <v>0.23599999999999999</v>
      </c>
      <c r="P8" s="9">
        <v>0.22800000000000001</v>
      </c>
      <c r="Q8" s="9">
        <v>0.23599999999999999</v>
      </c>
      <c r="R8" s="9">
        <v>0.23300000000000001</v>
      </c>
      <c r="T8" s="7" t="s">
        <v>147</v>
      </c>
      <c r="U8" s="9">
        <v>0.2557884482240998</v>
      </c>
      <c r="V8" s="9">
        <v>0.25000598544340163</v>
      </c>
      <c r="W8" s="9">
        <v>0.23629373939344964</v>
      </c>
      <c r="X8" s="9">
        <v>0.24237885972013415</v>
      </c>
      <c r="Y8" s="9">
        <v>0.2459395654185644</v>
      </c>
      <c r="AA8" s="7" t="s">
        <v>278</v>
      </c>
      <c r="AB8" s="8">
        <v>1775425</v>
      </c>
      <c r="AC8" s="8">
        <v>1894936.8421052631</v>
      </c>
      <c r="AD8" s="8">
        <v>1532915</v>
      </c>
      <c r="AE8" s="8">
        <v>1637825</v>
      </c>
      <c r="AF8" s="8">
        <v>1707937.9746835444</v>
      </c>
    </row>
    <row r="9" spans="1:32" x14ac:dyDescent="0.25">
      <c r="A9" t="s">
        <v>430</v>
      </c>
      <c r="B9" t="s">
        <v>431</v>
      </c>
      <c r="C9" t="s">
        <v>46</v>
      </c>
      <c r="D9" s="3">
        <v>296400000</v>
      </c>
      <c r="E9" t="s">
        <v>425</v>
      </c>
      <c r="F9" s="3">
        <v>2000000</v>
      </c>
      <c r="G9" s="3">
        <v>2900000</v>
      </c>
      <c r="H9" s="5">
        <v>44651</v>
      </c>
      <c r="I9">
        <v>8</v>
      </c>
      <c r="J9" t="e">
        <f t="shared" si="0"/>
        <v>#N/A</v>
      </c>
      <c r="K9">
        <f t="shared" si="1"/>
        <v>1</v>
      </c>
      <c r="M9" s="7" t="s">
        <v>15</v>
      </c>
      <c r="N9" s="9">
        <v>0.17199999999999999</v>
      </c>
      <c r="O9" s="9">
        <v>0.14399999999999999</v>
      </c>
      <c r="P9" s="9">
        <v>0.156</v>
      </c>
      <c r="Q9" s="9">
        <v>0.16400000000000001</v>
      </c>
      <c r="R9" s="9">
        <v>0.159</v>
      </c>
      <c r="T9" s="7" t="s">
        <v>15</v>
      </c>
      <c r="U9" s="9">
        <v>0.13632492509787822</v>
      </c>
      <c r="V9" s="9">
        <v>0.12056478643937943</v>
      </c>
      <c r="W9" s="9">
        <v>0.13959663361078722</v>
      </c>
      <c r="X9" s="9">
        <v>0.14388805366022897</v>
      </c>
      <c r="Y9" s="9">
        <v>0.13520393456000071</v>
      </c>
      <c r="AA9" s="7" t="s">
        <v>136</v>
      </c>
      <c r="AB9" s="8">
        <v>1990600</v>
      </c>
      <c r="AC9" s="8">
        <v>1421600</v>
      </c>
      <c r="AD9" s="8">
        <v>797900</v>
      </c>
      <c r="AE9" s="8">
        <v>852350</v>
      </c>
      <c r="AF9" s="8">
        <v>1265612.5</v>
      </c>
    </row>
    <row r="10" spans="1:32" x14ac:dyDescent="0.25">
      <c r="A10" t="s">
        <v>432</v>
      </c>
      <c r="B10" t="s">
        <v>433</v>
      </c>
      <c r="C10" t="s">
        <v>8</v>
      </c>
      <c r="D10" s="3">
        <v>246900000</v>
      </c>
      <c r="E10" t="s">
        <v>425</v>
      </c>
      <c r="F10" s="3">
        <v>2600000</v>
      </c>
      <c r="G10" s="3">
        <v>3700000</v>
      </c>
      <c r="H10" s="5">
        <v>44651</v>
      </c>
      <c r="I10">
        <v>9</v>
      </c>
      <c r="J10" t="e">
        <f t="shared" si="0"/>
        <v>#N/A</v>
      </c>
      <c r="K10">
        <f t="shared" si="1"/>
        <v>1</v>
      </c>
      <c r="M10" s="7" t="s">
        <v>278</v>
      </c>
      <c r="N10" s="9">
        <v>0.08</v>
      </c>
      <c r="O10" s="9">
        <v>7.5999999999999998E-2</v>
      </c>
      <c r="P10" s="9">
        <v>0.08</v>
      </c>
      <c r="Q10" s="9">
        <v>0.08</v>
      </c>
      <c r="R10" s="9">
        <v>7.9000000000000001E-2</v>
      </c>
      <c r="T10" s="7" t="s">
        <v>278</v>
      </c>
      <c r="U10" s="9">
        <v>5.9351889861714448E-2</v>
      </c>
      <c r="V10" s="9">
        <v>5.5688565408925493E-2</v>
      </c>
      <c r="W10" s="9">
        <v>7.9565001558513523E-2</v>
      </c>
      <c r="X10" s="9">
        <v>7.8217879033190704E-2</v>
      </c>
      <c r="Y10" s="9">
        <v>6.8446797848232058E-2</v>
      </c>
      <c r="AA10" s="7" t="s">
        <v>125</v>
      </c>
      <c r="AB10" s="8">
        <v>950100</v>
      </c>
      <c r="AC10" s="8">
        <v>1200000</v>
      </c>
      <c r="AD10" s="8">
        <v>1200000</v>
      </c>
      <c r="AE10" s="8">
        <v>920900</v>
      </c>
      <c r="AF10" s="8">
        <v>1067750</v>
      </c>
    </row>
    <row r="11" spans="1:32" x14ac:dyDescent="0.25">
      <c r="A11" t="s">
        <v>434</v>
      </c>
      <c r="B11" t="s">
        <v>435</v>
      </c>
      <c r="C11" t="s">
        <v>46</v>
      </c>
      <c r="D11" s="3">
        <v>230200000</v>
      </c>
      <c r="E11" t="s">
        <v>425</v>
      </c>
      <c r="F11" s="3">
        <v>991100</v>
      </c>
      <c r="G11" s="3">
        <v>1200000</v>
      </c>
      <c r="H11" s="5">
        <v>44651</v>
      </c>
      <c r="I11">
        <v>10</v>
      </c>
      <c r="J11" t="e">
        <f t="shared" si="0"/>
        <v>#N/A</v>
      </c>
      <c r="K11">
        <f t="shared" si="1"/>
        <v>1</v>
      </c>
      <c r="M11" s="7" t="s">
        <v>388</v>
      </c>
      <c r="N11" s="9">
        <v>3.5999999999999997E-2</v>
      </c>
      <c r="O11" s="9">
        <v>4.8000000000000001E-2</v>
      </c>
      <c r="P11" s="9">
        <v>4.3999999999999997E-2</v>
      </c>
      <c r="Q11" s="9">
        <v>4.3999999999999997E-2</v>
      </c>
      <c r="R11" s="9">
        <v>4.2999999999999997E-2</v>
      </c>
      <c r="T11" s="7" t="s">
        <v>388</v>
      </c>
      <c r="U11" s="9">
        <v>2.7209842353243922E-2</v>
      </c>
      <c r="V11" s="9">
        <v>3.3069574794100748E-2</v>
      </c>
      <c r="W11" s="9">
        <v>3.1539695916694567E-2</v>
      </c>
      <c r="X11" s="9">
        <v>3.0947149300335375E-2</v>
      </c>
      <c r="Y11" s="9">
        <v>3.0721380348191413E-2</v>
      </c>
      <c r="AA11" s="7" t="s">
        <v>342</v>
      </c>
      <c r="AB11" s="8">
        <v>1186630</v>
      </c>
      <c r="AC11" s="8">
        <v>795062.5</v>
      </c>
      <c r="AD11" s="8">
        <v>1031520</v>
      </c>
      <c r="AE11" s="8">
        <v>1069780</v>
      </c>
      <c r="AF11" s="8">
        <v>1032626.3157894737</v>
      </c>
    </row>
    <row r="12" spans="1:32" x14ac:dyDescent="0.25">
      <c r="A12" t="s">
        <v>115</v>
      </c>
      <c r="B12" t="s">
        <v>116</v>
      </c>
      <c r="C12" t="s">
        <v>8</v>
      </c>
      <c r="D12" s="3">
        <v>227400000</v>
      </c>
      <c r="E12" t="s">
        <v>147</v>
      </c>
      <c r="F12" s="3">
        <v>314200</v>
      </c>
      <c r="G12" s="3">
        <v>445300</v>
      </c>
      <c r="H12" s="5">
        <v>44651</v>
      </c>
      <c r="I12">
        <v>11</v>
      </c>
      <c r="J12" t="e">
        <f t="shared" si="0"/>
        <v>#N/A</v>
      </c>
      <c r="K12">
        <f t="shared" si="1"/>
        <v>0</v>
      </c>
      <c r="M12" s="7" t="s">
        <v>342</v>
      </c>
      <c r="N12" s="9">
        <v>0.04</v>
      </c>
      <c r="O12" s="9">
        <v>3.2000000000000001E-2</v>
      </c>
      <c r="P12" s="9">
        <v>0.04</v>
      </c>
      <c r="Q12" s="9">
        <v>0.04</v>
      </c>
      <c r="R12" s="9">
        <v>3.7999999999999999E-2</v>
      </c>
      <c r="T12" s="7" t="s">
        <v>342</v>
      </c>
      <c r="U12" s="9">
        <v>2.6119242952460896E-2</v>
      </c>
      <c r="V12" s="9">
        <v>2.1493727255315075E-2</v>
      </c>
      <c r="W12" s="9">
        <v>2.2529178836540792E-2</v>
      </c>
      <c r="X12" s="9">
        <v>2.2614779692378861E-2</v>
      </c>
      <c r="Y12" s="9">
        <v>2.3161514161075116E-2</v>
      </c>
      <c r="AA12" s="7" t="s">
        <v>368</v>
      </c>
      <c r="AB12" s="8">
        <v>1576300</v>
      </c>
      <c r="AC12" s="8">
        <v>1209900</v>
      </c>
      <c r="AD12" s="8">
        <v>168000</v>
      </c>
      <c r="AE12" s="8">
        <v>196800</v>
      </c>
      <c r="AF12" s="8">
        <v>989533.33333333337</v>
      </c>
    </row>
    <row r="13" spans="1:32" x14ac:dyDescent="0.25">
      <c r="A13" t="s">
        <v>436</v>
      </c>
      <c r="B13" t="s">
        <v>437</v>
      </c>
      <c r="C13" t="s">
        <v>46</v>
      </c>
      <c r="D13" s="3">
        <v>227400000</v>
      </c>
      <c r="E13" t="s">
        <v>425</v>
      </c>
      <c r="F13" s="3">
        <v>3400000</v>
      </c>
      <c r="G13" s="3">
        <v>5500000</v>
      </c>
      <c r="H13" s="5">
        <v>44651</v>
      </c>
      <c r="I13">
        <v>12</v>
      </c>
      <c r="J13" t="e">
        <f t="shared" si="0"/>
        <v>#N/A</v>
      </c>
      <c r="K13">
        <f t="shared" si="1"/>
        <v>0</v>
      </c>
      <c r="M13" s="7" t="s">
        <v>371</v>
      </c>
      <c r="N13" s="9">
        <v>2.4E-2</v>
      </c>
      <c r="O13" s="9">
        <v>0.02</v>
      </c>
      <c r="P13" s="9">
        <v>2.8000000000000001E-2</v>
      </c>
      <c r="Q13" s="9">
        <v>2.4E-2</v>
      </c>
      <c r="R13" s="9">
        <v>2.4E-2</v>
      </c>
      <c r="T13" s="7" t="s">
        <v>3</v>
      </c>
      <c r="U13" s="9">
        <v>2.6676796578703903E-2</v>
      </c>
      <c r="V13" s="9">
        <v>2.7676690289216627E-2</v>
      </c>
      <c r="W13" s="9">
        <v>8.7680816430195912E-3</v>
      </c>
      <c r="X13" s="9">
        <v>8.7891754365675961E-3</v>
      </c>
      <c r="Y13" s="9">
        <v>1.7764355097883561E-2</v>
      </c>
      <c r="AA13" s="7" t="s">
        <v>322</v>
      </c>
      <c r="AB13" s="8">
        <v>1715400</v>
      </c>
      <c r="AC13" s="8">
        <v>1497466.6666666667</v>
      </c>
      <c r="AD13" s="8">
        <v>114300</v>
      </c>
      <c r="AE13" s="8">
        <v>109200</v>
      </c>
      <c r="AF13" s="8">
        <v>926800</v>
      </c>
    </row>
    <row r="14" spans="1:32" x14ac:dyDescent="0.25">
      <c r="A14" t="s">
        <v>115</v>
      </c>
      <c r="B14" t="s">
        <v>116</v>
      </c>
      <c r="C14" t="s">
        <v>8</v>
      </c>
      <c r="D14" s="3">
        <v>227000000</v>
      </c>
      <c r="E14" t="s">
        <v>147</v>
      </c>
      <c r="F14" s="3">
        <v>439100</v>
      </c>
      <c r="G14" s="3">
        <v>638200</v>
      </c>
      <c r="H14" s="5">
        <v>44651</v>
      </c>
      <c r="I14">
        <v>13</v>
      </c>
      <c r="J14" t="e">
        <f t="shared" si="0"/>
        <v>#N/A</v>
      </c>
      <c r="K14">
        <f t="shared" si="1"/>
        <v>0</v>
      </c>
      <c r="M14" s="7" t="s">
        <v>3</v>
      </c>
      <c r="N14" s="9">
        <v>1.6E-2</v>
      </c>
      <c r="O14" s="9">
        <v>1.6E-2</v>
      </c>
      <c r="P14" s="9">
        <v>1.6E-2</v>
      </c>
      <c r="Q14" s="9">
        <v>1.6E-2</v>
      </c>
      <c r="R14" s="9">
        <v>1.6E-2</v>
      </c>
      <c r="T14" s="7" t="s">
        <v>371</v>
      </c>
      <c r="U14" s="9">
        <v>1.235195725830663E-2</v>
      </c>
      <c r="V14" s="9">
        <v>1.06660601417353E-2</v>
      </c>
      <c r="W14" s="9">
        <v>1.6347075189619146E-2</v>
      </c>
      <c r="X14" s="9">
        <v>1.3999074823638257E-2</v>
      </c>
      <c r="Y14" s="9">
        <v>1.3379810101601409E-2</v>
      </c>
      <c r="AA14" s="7" t="s">
        <v>425</v>
      </c>
      <c r="AB14" s="8">
        <v>1055666.2337662338</v>
      </c>
      <c r="AC14" s="8">
        <v>972023.45679012348</v>
      </c>
      <c r="AD14" s="8">
        <v>861679.48717948713</v>
      </c>
      <c r="AE14" s="8">
        <v>776263.63636363635</v>
      </c>
      <c r="AF14" s="8">
        <v>916944.08945686906</v>
      </c>
    </row>
    <row r="15" spans="1:32" x14ac:dyDescent="0.25">
      <c r="A15" t="s">
        <v>438</v>
      </c>
      <c r="B15" t="s">
        <v>439</v>
      </c>
      <c r="C15" t="s">
        <v>440</v>
      </c>
      <c r="D15" s="3">
        <v>214600000</v>
      </c>
      <c r="E15" t="s">
        <v>425</v>
      </c>
      <c r="F15" s="3">
        <v>124700</v>
      </c>
      <c r="G15" s="3">
        <v>145500</v>
      </c>
      <c r="H15" s="5">
        <v>44651</v>
      </c>
      <c r="I15">
        <v>14</v>
      </c>
      <c r="J15" t="e">
        <f t="shared" si="0"/>
        <v>#N/A</v>
      </c>
      <c r="K15">
        <f t="shared" si="1"/>
        <v>0</v>
      </c>
      <c r="M15" s="7" t="s">
        <v>416</v>
      </c>
      <c r="N15" s="9">
        <v>1.2E-2</v>
      </c>
      <c r="O15" s="9">
        <v>1.6E-2</v>
      </c>
      <c r="P15" s="9">
        <v>1.6E-2</v>
      </c>
      <c r="Q15" s="9">
        <v>1.2E-2</v>
      </c>
      <c r="R15" s="9">
        <v>1.4E-2</v>
      </c>
      <c r="T15" s="7" t="s">
        <v>416</v>
      </c>
      <c r="U15" s="9">
        <v>9.1046669076605413E-3</v>
      </c>
      <c r="V15" s="9">
        <v>1.1288546255506607E-2</v>
      </c>
      <c r="W15" s="9">
        <v>1.1198208286674132E-2</v>
      </c>
      <c r="X15" s="9">
        <v>9.2922400832658719E-3</v>
      </c>
      <c r="Y15" s="9">
        <v>1.0228141210140332E-2</v>
      </c>
      <c r="AA15" s="7" t="s">
        <v>3</v>
      </c>
      <c r="AB15" s="8">
        <v>1545550</v>
      </c>
      <c r="AC15" s="8">
        <v>1468025</v>
      </c>
      <c r="AD15" s="8">
        <v>277200</v>
      </c>
      <c r="AE15" s="8">
        <v>276250</v>
      </c>
      <c r="AF15" s="8">
        <v>891756.25</v>
      </c>
    </row>
    <row r="16" spans="1:32" x14ac:dyDescent="0.25">
      <c r="A16" t="s">
        <v>441</v>
      </c>
      <c r="B16" t="s">
        <v>442</v>
      </c>
      <c r="C16" t="s">
        <v>46</v>
      </c>
      <c r="D16" s="3">
        <v>208900000</v>
      </c>
      <c r="E16" t="s">
        <v>425</v>
      </c>
      <c r="F16" s="3">
        <v>129500</v>
      </c>
      <c r="G16" s="3">
        <v>175500</v>
      </c>
      <c r="H16" s="5">
        <v>44651</v>
      </c>
      <c r="I16">
        <v>15</v>
      </c>
      <c r="J16" t="e">
        <f t="shared" si="0"/>
        <v>#N/A</v>
      </c>
      <c r="K16">
        <f t="shared" si="1"/>
        <v>0</v>
      </c>
      <c r="M16" s="7" t="s">
        <v>409</v>
      </c>
      <c r="N16" s="9">
        <v>1.2E-2</v>
      </c>
      <c r="O16" s="9">
        <v>1.6E-2</v>
      </c>
      <c r="P16" s="9">
        <v>1.2E-2</v>
      </c>
      <c r="Q16" s="9">
        <v>1.2E-2</v>
      </c>
      <c r="R16" s="9">
        <v>1.2999999999999999E-2</v>
      </c>
      <c r="T16" s="7" t="s">
        <v>334</v>
      </c>
      <c r="U16" s="9">
        <v>8.6512716511552394E-3</v>
      </c>
      <c r="V16" s="9">
        <v>8.6369948285769018E-3</v>
      </c>
      <c r="W16" s="9">
        <v>1.0037981551817688E-2</v>
      </c>
      <c r="X16" s="9">
        <v>8.4711460622181097E-3</v>
      </c>
      <c r="Y16" s="9">
        <v>8.9568301188380217E-3</v>
      </c>
      <c r="AA16" s="7" t="s">
        <v>133</v>
      </c>
      <c r="AB16" s="8">
        <v>1200000</v>
      </c>
      <c r="AC16" s="8">
        <v>1300000</v>
      </c>
      <c r="AD16" s="8">
        <v>458800</v>
      </c>
      <c r="AE16" s="8">
        <v>461500</v>
      </c>
      <c r="AF16" s="8">
        <v>855075</v>
      </c>
    </row>
    <row r="17" spans="1:32" x14ac:dyDescent="0.25">
      <c r="A17" t="s">
        <v>13</v>
      </c>
      <c r="B17" t="s">
        <v>14</v>
      </c>
      <c r="C17" t="s">
        <v>8</v>
      </c>
      <c r="D17" s="3">
        <v>204700000</v>
      </c>
      <c r="E17" t="s">
        <v>15</v>
      </c>
      <c r="F17" s="3">
        <v>2300000</v>
      </c>
      <c r="G17" s="3">
        <v>3100000</v>
      </c>
      <c r="H17" s="5">
        <v>44651</v>
      </c>
      <c r="I17">
        <v>16</v>
      </c>
      <c r="J17" t="e">
        <f t="shared" si="0"/>
        <v>#N/A</v>
      </c>
      <c r="K17">
        <f t="shared" si="1"/>
        <v>0</v>
      </c>
      <c r="M17" s="7" t="s">
        <v>334</v>
      </c>
      <c r="N17" s="9">
        <v>1.2E-2</v>
      </c>
      <c r="O17" s="9">
        <v>1.2E-2</v>
      </c>
      <c r="P17" s="9">
        <v>1.6E-2</v>
      </c>
      <c r="Q17" s="9">
        <v>1.2E-2</v>
      </c>
      <c r="R17" s="9">
        <v>1.2999999999999999E-2</v>
      </c>
      <c r="T17" s="7" t="s">
        <v>136</v>
      </c>
      <c r="U17" s="9">
        <v>7.1256578826441519E-3</v>
      </c>
      <c r="V17" s="9">
        <v>7.6254548936985252E-3</v>
      </c>
      <c r="W17" s="9">
        <v>7.4866371895960567E-3</v>
      </c>
      <c r="X17" s="9">
        <v>7.5459697004741531E-3</v>
      </c>
      <c r="Y17" s="9">
        <v>7.4489960338050493E-3</v>
      </c>
      <c r="AA17" s="7" t="s">
        <v>409</v>
      </c>
      <c r="AB17" s="8">
        <v>969366.66666666663</v>
      </c>
      <c r="AC17" s="8">
        <v>678800</v>
      </c>
      <c r="AD17" s="8">
        <v>881166.66666666663</v>
      </c>
      <c r="AE17" s="8">
        <v>836166.66666666663</v>
      </c>
      <c r="AF17" s="8">
        <v>828869.23076923075</v>
      </c>
    </row>
    <row r="18" spans="1:32" x14ac:dyDescent="0.25">
      <c r="A18" t="s">
        <v>443</v>
      </c>
      <c r="B18" t="s">
        <v>444</v>
      </c>
      <c r="C18" t="s">
        <v>24</v>
      </c>
      <c r="D18" s="3">
        <v>200800000</v>
      </c>
      <c r="E18" t="s">
        <v>425</v>
      </c>
      <c r="F18" s="3">
        <v>429500</v>
      </c>
      <c r="G18" s="3">
        <v>549900</v>
      </c>
      <c r="H18" s="5">
        <v>44651</v>
      </c>
      <c r="I18">
        <v>17</v>
      </c>
      <c r="J18" t="e">
        <f t="shared" si="0"/>
        <v>#N/A</v>
      </c>
      <c r="K18">
        <f t="shared" si="1"/>
        <v>0</v>
      </c>
      <c r="M18" s="7" t="s">
        <v>322</v>
      </c>
      <c r="N18" s="9">
        <v>1.2E-2</v>
      </c>
      <c r="O18" s="9">
        <v>1.2E-2</v>
      </c>
      <c r="P18" s="9">
        <v>8.0000000000000002E-3</v>
      </c>
      <c r="Q18" s="9">
        <v>1.2E-2</v>
      </c>
      <c r="R18" s="9">
        <v>1.0999999999999999E-2</v>
      </c>
      <c r="T18" s="7" t="s">
        <v>409</v>
      </c>
      <c r="U18" s="9">
        <v>6.3536605539999879E-3</v>
      </c>
      <c r="V18" s="9">
        <v>8.7986018004213747E-3</v>
      </c>
      <c r="W18" s="9">
        <v>6.7535586058807906E-3</v>
      </c>
      <c r="X18" s="9">
        <v>6.8173933156007865E-3</v>
      </c>
      <c r="Y18" s="9">
        <v>7.1784728597256041E-3</v>
      </c>
      <c r="AA18" s="7" t="s">
        <v>147</v>
      </c>
      <c r="AB18" s="8">
        <v>784703.44827586203</v>
      </c>
      <c r="AC18" s="8">
        <v>708838.98305084743</v>
      </c>
      <c r="AD18" s="8">
        <v>751110.52631578944</v>
      </c>
      <c r="AE18" s="8">
        <v>748894.91525423725</v>
      </c>
      <c r="AF18" s="8">
        <v>748207.72532188846</v>
      </c>
    </row>
    <row r="19" spans="1:32" x14ac:dyDescent="0.25">
      <c r="A19" t="s">
        <v>151</v>
      </c>
      <c r="B19" t="s">
        <v>152</v>
      </c>
      <c r="C19" t="s">
        <v>2</v>
      </c>
      <c r="D19" s="3">
        <v>188100000</v>
      </c>
      <c r="E19" t="s">
        <v>147</v>
      </c>
      <c r="F19" s="3">
        <v>3100000</v>
      </c>
      <c r="G19" s="3">
        <v>3400000</v>
      </c>
      <c r="H19" s="5">
        <v>44651</v>
      </c>
      <c r="I19">
        <v>18</v>
      </c>
      <c r="J19" t="e">
        <f t="shared" si="0"/>
        <v>#N/A</v>
      </c>
      <c r="K19">
        <f t="shared" si="1"/>
        <v>0</v>
      </c>
      <c r="M19" s="7" t="s">
        <v>141</v>
      </c>
      <c r="N19" s="9">
        <v>8.0000000000000002E-3</v>
      </c>
      <c r="O19" s="9">
        <v>8.0000000000000002E-3</v>
      </c>
      <c r="P19" s="9">
        <v>1.2E-2</v>
      </c>
      <c r="Q19" s="9">
        <v>8.0000000000000002E-3</v>
      </c>
      <c r="R19" s="9">
        <v>8.9999999999999993E-3</v>
      </c>
      <c r="T19" s="7" t="s">
        <v>322</v>
      </c>
      <c r="U19" s="9">
        <v>8.8718423164821422E-3</v>
      </c>
      <c r="V19" s="9">
        <v>8.6788929323884309E-3</v>
      </c>
      <c r="W19" s="9">
        <v>4.0521351635284747E-3</v>
      </c>
      <c r="X19" s="9">
        <v>6.0252110558575225E-3</v>
      </c>
      <c r="Y19" s="9">
        <v>6.8621233556108432E-3</v>
      </c>
      <c r="AA19" s="7" t="s">
        <v>365</v>
      </c>
      <c r="AB19" s="8"/>
      <c r="AC19" s="8">
        <v>381900</v>
      </c>
      <c r="AD19" s="8">
        <v>844400</v>
      </c>
      <c r="AE19" s="8">
        <v>819900</v>
      </c>
      <c r="AF19" s="8">
        <v>682066.66666666663</v>
      </c>
    </row>
    <row r="20" spans="1:32" x14ac:dyDescent="0.25">
      <c r="A20" t="s">
        <v>445</v>
      </c>
      <c r="B20" t="s">
        <v>446</v>
      </c>
      <c r="C20" t="s">
        <v>8</v>
      </c>
      <c r="D20" s="3">
        <v>181600000</v>
      </c>
      <c r="E20" t="s">
        <v>425</v>
      </c>
      <c r="F20" s="3">
        <v>393700</v>
      </c>
      <c r="G20" s="3">
        <v>615200</v>
      </c>
      <c r="H20" s="5">
        <v>44651</v>
      </c>
      <c r="I20">
        <v>19</v>
      </c>
      <c r="J20" t="e">
        <f t="shared" si="0"/>
        <v>#N/A</v>
      </c>
      <c r="K20">
        <f t="shared" si="1"/>
        <v>0</v>
      </c>
      <c r="M20" s="7" t="s">
        <v>136</v>
      </c>
      <c r="N20" s="9">
        <v>8.0000000000000002E-3</v>
      </c>
      <c r="O20" s="9">
        <v>8.0000000000000002E-3</v>
      </c>
      <c r="P20" s="9">
        <v>8.0000000000000002E-3</v>
      </c>
      <c r="Q20" s="9">
        <v>8.0000000000000002E-3</v>
      </c>
      <c r="R20" s="9">
        <v>8.0000000000000002E-3</v>
      </c>
      <c r="T20" s="7" t="s">
        <v>141</v>
      </c>
      <c r="U20" s="9">
        <v>3.9028753837010532E-3</v>
      </c>
      <c r="V20" s="9">
        <v>4.0222179659069142E-3</v>
      </c>
      <c r="W20" s="9">
        <v>6.0147077498528068E-3</v>
      </c>
      <c r="X20" s="9">
        <v>4.0302995258471143E-3</v>
      </c>
      <c r="Y20" s="9">
        <v>4.5057630305691187E-3</v>
      </c>
      <c r="AA20" s="7" t="s">
        <v>15</v>
      </c>
      <c r="AB20" s="8">
        <v>574125.58139534888</v>
      </c>
      <c r="AC20" s="8">
        <v>379613.88888888888</v>
      </c>
      <c r="AD20" s="8">
        <v>510361.53846153844</v>
      </c>
      <c r="AE20" s="8">
        <v>460236.58536585368</v>
      </c>
      <c r="AF20" s="8">
        <v>485077.35849056602</v>
      </c>
    </row>
    <row r="21" spans="1:32" x14ac:dyDescent="0.25">
      <c r="A21" t="s">
        <v>16</v>
      </c>
      <c r="B21" t="s">
        <v>17</v>
      </c>
      <c r="C21" t="s">
        <v>2</v>
      </c>
      <c r="D21" s="3">
        <v>172000000</v>
      </c>
      <c r="E21" t="s">
        <v>15</v>
      </c>
      <c r="F21" s="3">
        <v>1600000</v>
      </c>
      <c r="G21" s="3">
        <v>2300000</v>
      </c>
      <c r="H21" s="5">
        <v>44651</v>
      </c>
      <c r="I21">
        <v>20</v>
      </c>
      <c r="J21" t="e">
        <f t="shared" si="0"/>
        <v>#N/A</v>
      </c>
      <c r="K21">
        <f t="shared" si="1"/>
        <v>0</v>
      </c>
      <c r="M21" s="7" t="s">
        <v>368</v>
      </c>
      <c r="N21" s="9">
        <v>8.0000000000000002E-3</v>
      </c>
      <c r="O21" s="9">
        <v>8.0000000000000002E-3</v>
      </c>
      <c r="P21" s="9">
        <v>4.0000000000000001E-3</v>
      </c>
      <c r="Q21" s="9">
        <v>4.0000000000000001E-3</v>
      </c>
      <c r="R21" s="9">
        <v>6.0000000000000001E-3</v>
      </c>
      <c r="T21" s="7" t="s">
        <v>128</v>
      </c>
      <c r="U21" s="9">
        <v>5.6245519658360546E-3</v>
      </c>
      <c r="V21" s="9">
        <v>5.5664623635318907E-3</v>
      </c>
      <c r="W21" s="9">
        <v>2.8803638840465937E-3</v>
      </c>
      <c r="X21" s="9">
        <v>2.8911761304498671E-3</v>
      </c>
      <c r="Y21" s="9">
        <v>4.208631019694974E-3</v>
      </c>
      <c r="AA21" s="7" t="s">
        <v>334</v>
      </c>
      <c r="AB21" s="8">
        <v>335966.66666666669</v>
      </c>
      <c r="AC21" s="8">
        <v>421700</v>
      </c>
      <c r="AD21" s="8">
        <v>318475</v>
      </c>
      <c r="AE21" s="8">
        <v>399633.33333333331</v>
      </c>
      <c r="AF21" s="8">
        <v>365061.53846153844</v>
      </c>
    </row>
    <row r="22" spans="1:32" x14ac:dyDescent="0.25">
      <c r="A22" t="s">
        <v>447</v>
      </c>
      <c r="B22" t="s">
        <v>448</v>
      </c>
      <c r="C22" t="s">
        <v>66</v>
      </c>
      <c r="D22" s="3">
        <v>166400000</v>
      </c>
      <c r="E22" t="s">
        <v>425</v>
      </c>
      <c r="F22" s="3">
        <v>674500</v>
      </c>
      <c r="G22" s="3">
        <v>961200</v>
      </c>
      <c r="H22" s="5">
        <v>44651</v>
      </c>
      <c r="I22">
        <v>21</v>
      </c>
      <c r="J22" t="e">
        <f t="shared" si="0"/>
        <v>#N/A</v>
      </c>
      <c r="K22">
        <f t="shared" si="1"/>
        <v>0</v>
      </c>
      <c r="M22" s="7" t="s">
        <v>128</v>
      </c>
      <c r="N22" s="9">
        <v>8.0000000000000002E-3</v>
      </c>
      <c r="O22" s="9">
        <v>8.0000000000000002E-3</v>
      </c>
      <c r="P22" s="9">
        <v>4.0000000000000001E-3</v>
      </c>
      <c r="Q22" s="9">
        <v>4.0000000000000001E-3</v>
      </c>
      <c r="R22" s="9">
        <v>6.0000000000000001E-3</v>
      </c>
      <c r="T22" s="7" t="s">
        <v>133</v>
      </c>
      <c r="U22" s="9">
        <v>3.0022118336161946E-3</v>
      </c>
      <c r="V22" s="9">
        <v>3.0884887952499522E-3</v>
      </c>
      <c r="W22" s="9">
        <v>3.0419875088027151E-3</v>
      </c>
      <c r="X22" s="9">
        <v>3.0530819937550596E-3</v>
      </c>
      <c r="Y22" s="9">
        <v>3.0467118129930948E-3</v>
      </c>
      <c r="AA22" s="7" t="s">
        <v>388</v>
      </c>
      <c r="AB22" s="8">
        <v>404633.33333333331</v>
      </c>
      <c r="AC22" s="8">
        <v>338291.66666666669</v>
      </c>
      <c r="AD22" s="8">
        <v>242863.63636363635</v>
      </c>
      <c r="AE22" s="8">
        <v>322609.09090909088</v>
      </c>
      <c r="AF22" s="8">
        <v>323753.48837209301</v>
      </c>
    </row>
    <row r="23" spans="1:32" x14ac:dyDescent="0.25">
      <c r="A23" t="s">
        <v>449</v>
      </c>
      <c r="B23" t="s">
        <v>450</v>
      </c>
      <c r="C23" t="s">
        <v>8</v>
      </c>
      <c r="D23" s="3">
        <v>163800000</v>
      </c>
      <c r="E23" t="s">
        <v>425</v>
      </c>
      <c r="F23" s="3">
        <v>439700</v>
      </c>
      <c r="G23" s="3">
        <v>594900</v>
      </c>
      <c r="H23" s="5">
        <v>44651</v>
      </c>
      <c r="I23">
        <v>22</v>
      </c>
      <c r="J23" t="e">
        <f t="shared" si="0"/>
        <v>#N/A</v>
      </c>
      <c r="K23">
        <f t="shared" si="1"/>
        <v>0</v>
      </c>
      <c r="M23" s="7" t="s">
        <v>331</v>
      </c>
      <c r="N23" s="9">
        <v>4.0000000000000001E-3</v>
      </c>
      <c r="O23" s="9">
        <v>4.0000000000000001E-3</v>
      </c>
      <c r="P23" s="9">
        <v>4.0000000000000001E-3</v>
      </c>
      <c r="Q23" s="9">
        <v>4.0000000000000001E-3</v>
      </c>
      <c r="R23" s="9">
        <v>4.0000000000000001E-3</v>
      </c>
      <c r="T23" s="7" t="s">
        <v>368</v>
      </c>
      <c r="U23" s="9">
        <v>3.8170979027405904E-3</v>
      </c>
      <c r="V23" s="9">
        <v>3.7588584562344377E-3</v>
      </c>
      <c r="W23" s="9">
        <v>1.939483497073458E-3</v>
      </c>
      <c r="X23" s="9">
        <v>1.9428703596623105E-3</v>
      </c>
      <c r="Y23" s="9">
        <v>2.8427107309003988E-3</v>
      </c>
      <c r="AA23" s="7" t="s">
        <v>128</v>
      </c>
      <c r="AB23" s="8">
        <v>398450</v>
      </c>
      <c r="AC23" s="8">
        <v>173400</v>
      </c>
      <c r="AD23" s="8">
        <v>250000</v>
      </c>
      <c r="AE23" s="8">
        <v>346200</v>
      </c>
      <c r="AF23" s="8">
        <v>289983.33333333331</v>
      </c>
    </row>
    <row r="24" spans="1:32" x14ac:dyDescent="0.25">
      <c r="A24" t="s">
        <v>18</v>
      </c>
      <c r="B24" t="s">
        <v>19</v>
      </c>
      <c r="C24" t="s">
        <v>8</v>
      </c>
      <c r="D24" s="3">
        <v>156600000</v>
      </c>
      <c r="E24" t="s">
        <v>15</v>
      </c>
      <c r="F24" s="3">
        <v>231800</v>
      </c>
      <c r="G24" s="3">
        <v>302600</v>
      </c>
      <c r="H24" s="5">
        <v>44651</v>
      </c>
      <c r="I24">
        <v>23</v>
      </c>
      <c r="J24" t="e">
        <f t="shared" si="0"/>
        <v>#N/A</v>
      </c>
      <c r="K24">
        <f t="shared" si="1"/>
        <v>0</v>
      </c>
      <c r="M24" s="7" t="s">
        <v>133</v>
      </c>
      <c r="N24" s="9">
        <v>4.0000000000000001E-3</v>
      </c>
      <c r="O24" s="9">
        <v>4.0000000000000001E-3</v>
      </c>
      <c r="P24" s="9">
        <v>4.0000000000000001E-3</v>
      </c>
      <c r="Q24" s="9">
        <v>4.0000000000000001E-3</v>
      </c>
      <c r="R24" s="9">
        <v>4.0000000000000001E-3</v>
      </c>
      <c r="T24" s="7" t="s">
        <v>331</v>
      </c>
      <c r="U24" s="9">
        <v>1.9851359879421368E-3</v>
      </c>
      <c r="V24" s="9">
        <v>1.9751963225435741E-3</v>
      </c>
      <c r="W24" s="9">
        <v>1.9221666801353019E-3</v>
      </c>
      <c r="X24" s="9">
        <v>1.9197409506187119E-3</v>
      </c>
      <c r="Y24" s="9">
        <v>1.9498364295671481E-3</v>
      </c>
      <c r="AA24" s="7" t="s">
        <v>141</v>
      </c>
      <c r="AB24" s="8">
        <v>146900</v>
      </c>
      <c r="AC24" s="8">
        <v>316000</v>
      </c>
      <c r="AD24" s="8">
        <v>143033.33333333334</v>
      </c>
      <c r="AE24" s="8">
        <v>102350</v>
      </c>
      <c r="AF24" s="8">
        <v>173288.88888888888</v>
      </c>
    </row>
    <row r="25" spans="1:32" x14ac:dyDescent="0.25">
      <c r="A25" t="s">
        <v>451</v>
      </c>
      <c r="B25" t="s">
        <v>452</v>
      </c>
      <c r="C25" t="s">
        <v>24</v>
      </c>
      <c r="D25" s="3">
        <v>140200000</v>
      </c>
      <c r="E25" t="s">
        <v>425</v>
      </c>
      <c r="F25" s="3">
        <v>111300</v>
      </c>
      <c r="G25" s="3">
        <v>141000</v>
      </c>
      <c r="H25" s="5">
        <v>44651</v>
      </c>
      <c r="I25">
        <v>24</v>
      </c>
      <c r="J25" t="e">
        <f t="shared" si="0"/>
        <v>#N/A</v>
      </c>
      <c r="K25">
        <f t="shared" si="1"/>
        <v>0</v>
      </c>
      <c r="M25" s="7" t="s">
        <v>125</v>
      </c>
      <c r="N25" s="9">
        <v>4.0000000000000001E-3</v>
      </c>
      <c r="O25" s="9">
        <v>4.0000000000000001E-3</v>
      </c>
      <c r="P25" s="9">
        <v>4.0000000000000001E-3</v>
      </c>
      <c r="Q25" s="9">
        <v>4.0000000000000001E-3</v>
      </c>
      <c r="R25" s="9">
        <v>4.0000000000000001E-3</v>
      </c>
      <c r="T25" s="7" t="s">
        <v>125</v>
      </c>
      <c r="U25" s="9">
        <v>1.6726608787290228E-3</v>
      </c>
      <c r="V25" s="9">
        <v>1.7178222562727447E-3</v>
      </c>
      <c r="W25" s="9">
        <v>1.7316816938155873E-3</v>
      </c>
      <c r="X25" s="9">
        <v>1.7404880305308199E-3</v>
      </c>
      <c r="Y25" s="9">
        <v>1.7162699732581189E-3</v>
      </c>
      <c r="AA25" s="7" t="s">
        <v>416</v>
      </c>
      <c r="AB25" s="8">
        <v>88766.666666666672</v>
      </c>
      <c r="AC25" s="8">
        <v>102825</v>
      </c>
      <c r="AD25" s="8">
        <v>128325</v>
      </c>
      <c r="AE25" s="8">
        <v>153766.66666666666</v>
      </c>
      <c r="AF25" s="8">
        <v>118014.28571428571</v>
      </c>
    </row>
    <row r="26" spans="1:32" x14ac:dyDescent="0.25">
      <c r="A26" t="s">
        <v>453</v>
      </c>
      <c r="B26" t="s">
        <v>454</v>
      </c>
      <c r="C26" t="s">
        <v>24</v>
      </c>
      <c r="D26" s="3">
        <v>136100000</v>
      </c>
      <c r="E26" t="s">
        <v>425</v>
      </c>
      <c r="F26" s="3">
        <v>6400000</v>
      </c>
      <c r="G26" s="3">
        <v>8600000</v>
      </c>
      <c r="H26" s="5">
        <v>44651</v>
      </c>
      <c r="I26">
        <v>25</v>
      </c>
      <c r="J26" t="e">
        <f t="shared" si="0"/>
        <v>#N/A</v>
      </c>
      <c r="K26">
        <f t="shared" si="1"/>
        <v>0</v>
      </c>
      <c r="M26" s="7" t="s">
        <v>365</v>
      </c>
      <c r="N26" s="9">
        <v>0</v>
      </c>
      <c r="O26" s="9">
        <v>4.0000000000000001E-3</v>
      </c>
      <c r="P26" s="9">
        <v>4.0000000000000001E-3</v>
      </c>
      <c r="Q26" s="9">
        <v>4.0000000000000001E-3</v>
      </c>
      <c r="R26" s="9">
        <v>3.0000000000000001E-3</v>
      </c>
      <c r="T26" s="7" t="s">
        <v>365</v>
      </c>
      <c r="U26" s="9">
        <v>0</v>
      </c>
      <c r="V26" s="9">
        <v>1.5921279448381537E-3</v>
      </c>
      <c r="W26" s="9">
        <v>1.6970480599392756E-3</v>
      </c>
      <c r="X26" s="9">
        <v>1.7289233260090204E-3</v>
      </c>
      <c r="Y26" s="9">
        <v>1.2698328225914937E-3</v>
      </c>
      <c r="AA26" s="7" t="s">
        <v>331</v>
      </c>
      <c r="AB26" s="8">
        <v>140300</v>
      </c>
      <c r="AC26" s="8">
        <v>117000</v>
      </c>
      <c r="AD26" s="8">
        <v>72500</v>
      </c>
      <c r="AE26" s="8">
        <v>72000</v>
      </c>
      <c r="AF26" s="8">
        <v>100450</v>
      </c>
    </row>
    <row r="27" spans="1:32" x14ac:dyDescent="0.25">
      <c r="A27" t="s">
        <v>455</v>
      </c>
      <c r="B27" t="s">
        <v>456</v>
      </c>
      <c r="C27" t="s">
        <v>8</v>
      </c>
      <c r="D27" s="3">
        <v>128699999.99999999</v>
      </c>
      <c r="E27" t="s">
        <v>425</v>
      </c>
      <c r="F27" s="3">
        <v>319800</v>
      </c>
      <c r="G27" s="3">
        <v>418400</v>
      </c>
      <c r="H27" s="5">
        <v>44651</v>
      </c>
      <c r="I27">
        <v>26</v>
      </c>
      <c r="J27" t="e">
        <f t="shared" si="0"/>
        <v>#N/A</v>
      </c>
      <c r="K27">
        <f t="shared" si="1"/>
        <v>0</v>
      </c>
      <c r="M27" s="7" t="s">
        <v>612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T27" s="7" t="s">
        <v>612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AA27" s="7" t="s">
        <v>612</v>
      </c>
      <c r="AB27" s="8">
        <v>1169314.3999999999</v>
      </c>
      <c r="AC27" s="8">
        <v>973768.4</v>
      </c>
      <c r="AD27" s="8">
        <v>957040.4</v>
      </c>
      <c r="AE27" s="8">
        <v>897431.2</v>
      </c>
      <c r="AF27" s="8">
        <v>999388.6</v>
      </c>
    </row>
    <row r="28" spans="1:32" x14ac:dyDescent="0.25">
      <c r="A28" t="s">
        <v>457</v>
      </c>
      <c r="B28" t="s">
        <v>458</v>
      </c>
      <c r="C28" t="s">
        <v>8</v>
      </c>
      <c r="D28" s="3">
        <v>127200000</v>
      </c>
      <c r="E28" t="s">
        <v>425</v>
      </c>
      <c r="F28" s="3">
        <v>2300000</v>
      </c>
      <c r="G28" s="3">
        <v>3300000</v>
      </c>
      <c r="H28" s="5">
        <v>44651</v>
      </c>
      <c r="I28">
        <v>27</v>
      </c>
      <c r="J28" t="e">
        <f t="shared" si="0"/>
        <v>#N/A</v>
      </c>
      <c r="K28">
        <f t="shared" si="1"/>
        <v>0</v>
      </c>
    </row>
    <row r="29" spans="1:32" x14ac:dyDescent="0.25">
      <c r="A29" t="s">
        <v>459</v>
      </c>
      <c r="B29" t="s">
        <v>459</v>
      </c>
      <c r="C29" t="s">
        <v>8</v>
      </c>
      <c r="D29" s="3">
        <v>125100000</v>
      </c>
      <c r="E29" t="s">
        <v>425</v>
      </c>
      <c r="F29" s="3">
        <v>2800000</v>
      </c>
      <c r="G29" s="3">
        <v>4600000</v>
      </c>
      <c r="H29" s="5">
        <v>44651</v>
      </c>
      <c r="I29">
        <v>28</v>
      </c>
      <c r="J29" t="e">
        <f t="shared" si="0"/>
        <v>#N/A</v>
      </c>
      <c r="K29">
        <f t="shared" si="1"/>
        <v>0</v>
      </c>
    </row>
    <row r="30" spans="1:32" x14ac:dyDescent="0.25">
      <c r="A30" t="s">
        <v>460</v>
      </c>
      <c r="B30" t="s">
        <v>461</v>
      </c>
      <c r="C30" t="s">
        <v>65</v>
      </c>
      <c r="D30" s="3">
        <v>116800000</v>
      </c>
      <c r="E30" t="s">
        <v>425</v>
      </c>
      <c r="F30" s="3">
        <v>29200</v>
      </c>
      <c r="G30" s="3">
        <v>33300</v>
      </c>
      <c r="H30" s="5">
        <v>44651</v>
      </c>
      <c r="I30">
        <v>29</v>
      </c>
      <c r="J30" t="e">
        <f t="shared" si="0"/>
        <v>#N/A</v>
      </c>
      <c r="K30">
        <f t="shared" si="1"/>
        <v>0</v>
      </c>
      <c r="M30" s="6" t="s">
        <v>610</v>
      </c>
      <c r="N30" t="s">
        <v>613</v>
      </c>
    </row>
    <row r="31" spans="1:32" x14ac:dyDescent="0.25">
      <c r="A31" t="s">
        <v>462</v>
      </c>
      <c r="B31" t="s">
        <v>463</v>
      </c>
      <c r="C31" t="s">
        <v>2</v>
      </c>
      <c r="D31" s="3">
        <v>116600000</v>
      </c>
      <c r="E31" t="s">
        <v>425</v>
      </c>
      <c r="F31" s="3">
        <v>952900</v>
      </c>
      <c r="G31" s="3">
        <v>1600000</v>
      </c>
      <c r="H31" s="5">
        <v>44651</v>
      </c>
      <c r="I31">
        <v>30</v>
      </c>
      <c r="J31" t="e">
        <f t="shared" si="0"/>
        <v>#N/A</v>
      </c>
      <c r="K31">
        <f t="shared" si="1"/>
        <v>0</v>
      </c>
    </row>
    <row r="32" spans="1:32" x14ac:dyDescent="0.25">
      <c r="A32" t="s">
        <v>386</v>
      </c>
      <c r="B32" t="s">
        <v>387</v>
      </c>
      <c r="C32" t="s">
        <v>2</v>
      </c>
      <c r="D32" s="3">
        <v>113000000</v>
      </c>
      <c r="E32" t="s">
        <v>388</v>
      </c>
      <c r="F32" s="3">
        <v>407200</v>
      </c>
      <c r="G32" s="3">
        <v>563100</v>
      </c>
      <c r="H32" s="5">
        <v>44651</v>
      </c>
      <c r="I32">
        <v>31</v>
      </c>
      <c r="J32" t="e">
        <f t="shared" si="0"/>
        <v>#N/A</v>
      </c>
      <c r="K32">
        <f t="shared" si="1"/>
        <v>0</v>
      </c>
      <c r="M32" s="6" t="s">
        <v>615</v>
      </c>
      <c r="N32" s="6" t="s">
        <v>611</v>
      </c>
    </row>
    <row r="33" spans="1:18" x14ac:dyDescent="0.25">
      <c r="A33" t="s">
        <v>276</v>
      </c>
      <c r="B33" t="s">
        <v>277</v>
      </c>
      <c r="C33" t="s">
        <v>2</v>
      </c>
      <c r="D33" s="3">
        <v>107100000</v>
      </c>
      <c r="E33" t="s">
        <v>278</v>
      </c>
      <c r="F33" s="3">
        <v>450100</v>
      </c>
      <c r="G33" s="3">
        <v>687900</v>
      </c>
      <c r="H33" s="5">
        <v>44651</v>
      </c>
      <c r="I33">
        <v>32</v>
      </c>
      <c r="J33" t="e">
        <f t="shared" si="0"/>
        <v>#N/A</v>
      </c>
      <c r="K33">
        <f t="shared" si="1"/>
        <v>0</v>
      </c>
      <c r="M33" s="6" t="s">
        <v>614</v>
      </c>
      <c r="N33" s="5">
        <v>44651</v>
      </c>
      <c r="O33" s="5">
        <v>44742</v>
      </c>
      <c r="P33" s="5">
        <v>44834</v>
      </c>
      <c r="Q33" s="5">
        <v>44865</v>
      </c>
      <c r="R33" s="5" t="s">
        <v>612</v>
      </c>
    </row>
    <row r="34" spans="1:18" x14ac:dyDescent="0.25">
      <c r="A34" t="s">
        <v>464</v>
      </c>
      <c r="B34" t="s">
        <v>465</v>
      </c>
      <c r="C34" t="s">
        <v>8</v>
      </c>
      <c r="D34" s="3">
        <v>106000000</v>
      </c>
      <c r="E34" t="s">
        <v>425</v>
      </c>
      <c r="F34" s="3">
        <v>157100</v>
      </c>
      <c r="G34" s="3">
        <v>241900</v>
      </c>
      <c r="H34" s="5">
        <v>44651</v>
      </c>
      <c r="I34">
        <v>33</v>
      </c>
      <c r="J34" t="e">
        <f t="shared" si="0"/>
        <v>#N/A</v>
      </c>
      <c r="K34">
        <f t="shared" si="1"/>
        <v>0</v>
      </c>
      <c r="M34" s="7" t="s">
        <v>229</v>
      </c>
      <c r="N34" s="9">
        <v>1.2E-2</v>
      </c>
      <c r="O34" s="9">
        <v>1.2E-2</v>
      </c>
      <c r="P34" s="9">
        <v>8.0000000000000002E-3</v>
      </c>
      <c r="Q34" s="9">
        <v>1.2E-2</v>
      </c>
      <c r="R34" s="9">
        <v>1.0999999999999999E-2</v>
      </c>
    </row>
    <row r="35" spans="1:18" x14ac:dyDescent="0.25">
      <c r="A35" t="s">
        <v>466</v>
      </c>
      <c r="B35" t="s">
        <v>467</v>
      </c>
      <c r="C35" t="s">
        <v>8</v>
      </c>
      <c r="D35" s="3">
        <v>101700000</v>
      </c>
      <c r="E35" t="s">
        <v>425</v>
      </c>
      <c r="F35" s="3">
        <v>2600000</v>
      </c>
      <c r="G35" s="3">
        <v>3400000</v>
      </c>
      <c r="H35" s="5">
        <v>44651</v>
      </c>
      <c r="I35">
        <v>34</v>
      </c>
      <c r="J35" t="e">
        <f t="shared" si="0"/>
        <v>#N/A</v>
      </c>
      <c r="K35">
        <f t="shared" si="1"/>
        <v>0</v>
      </c>
      <c r="M35" s="7" t="s">
        <v>24</v>
      </c>
      <c r="N35" s="9">
        <v>0.312</v>
      </c>
      <c r="O35" s="9">
        <v>0.3</v>
      </c>
      <c r="P35" s="9">
        <v>0.29199999999999998</v>
      </c>
      <c r="Q35" s="9">
        <v>0.3</v>
      </c>
      <c r="R35" s="9">
        <v>0.30099999999999999</v>
      </c>
    </row>
    <row r="36" spans="1:18" x14ac:dyDescent="0.25">
      <c r="A36" t="s">
        <v>20</v>
      </c>
      <c r="B36" t="s">
        <v>21</v>
      </c>
      <c r="C36" t="s">
        <v>2</v>
      </c>
      <c r="D36" s="3">
        <v>91400000</v>
      </c>
      <c r="E36" t="s">
        <v>15</v>
      </c>
      <c r="F36" s="3">
        <v>255300</v>
      </c>
      <c r="G36" s="3">
        <v>344400</v>
      </c>
      <c r="H36" s="5">
        <v>44651</v>
      </c>
      <c r="I36">
        <v>35</v>
      </c>
      <c r="J36" t="e">
        <f t="shared" si="0"/>
        <v>#N/A</v>
      </c>
      <c r="K36">
        <f t="shared" si="1"/>
        <v>0</v>
      </c>
      <c r="M36" s="7" t="s">
        <v>255</v>
      </c>
      <c r="N36" s="9">
        <v>4.0000000000000001E-3</v>
      </c>
      <c r="O36" s="9">
        <v>0</v>
      </c>
      <c r="P36" s="9">
        <v>4.0000000000000001E-3</v>
      </c>
      <c r="Q36" s="9">
        <v>4.0000000000000001E-3</v>
      </c>
      <c r="R36" s="9">
        <v>3.0000000000000001E-3</v>
      </c>
    </row>
    <row r="37" spans="1:18" x14ac:dyDescent="0.25">
      <c r="A37" t="s">
        <v>340</v>
      </c>
      <c r="B37" t="s">
        <v>341</v>
      </c>
      <c r="C37" t="s">
        <v>8</v>
      </c>
      <c r="D37" s="3">
        <v>81600000</v>
      </c>
      <c r="E37" t="s">
        <v>342</v>
      </c>
      <c r="F37" s="3">
        <v>2200000</v>
      </c>
      <c r="G37" s="3">
        <v>2700000</v>
      </c>
      <c r="H37" s="5">
        <v>44651</v>
      </c>
      <c r="I37">
        <v>36</v>
      </c>
      <c r="J37" t="e">
        <f t="shared" si="0"/>
        <v>#N/A</v>
      </c>
      <c r="K37">
        <f t="shared" si="1"/>
        <v>0</v>
      </c>
      <c r="M37" s="7" t="s">
        <v>114</v>
      </c>
      <c r="N37" s="9">
        <v>0</v>
      </c>
      <c r="O37" s="9">
        <v>0</v>
      </c>
      <c r="P37" s="9">
        <v>0</v>
      </c>
      <c r="Q37" s="9">
        <v>4.0000000000000001E-3</v>
      </c>
      <c r="R37" s="9">
        <v>1E-3</v>
      </c>
    </row>
    <row r="38" spans="1:18" x14ac:dyDescent="0.25">
      <c r="A38" t="s">
        <v>22</v>
      </c>
      <c r="B38" t="s">
        <v>23</v>
      </c>
      <c r="C38" t="s">
        <v>24</v>
      </c>
      <c r="D38" s="3">
        <v>79000000</v>
      </c>
      <c r="E38" t="s">
        <v>15</v>
      </c>
      <c r="F38" s="3">
        <v>440500</v>
      </c>
      <c r="G38" s="3">
        <v>568500</v>
      </c>
      <c r="H38" s="5">
        <v>44651</v>
      </c>
      <c r="I38">
        <v>37</v>
      </c>
      <c r="J38" t="e">
        <f t="shared" si="0"/>
        <v>#N/A</v>
      </c>
      <c r="K38">
        <f t="shared" si="1"/>
        <v>0</v>
      </c>
      <c r="M38" s="7" t="s">
        <v>46</v>
      </c>
      <c r="N38" s="9">
        <v>7.1999999999999995E-2</v>
      </c>
      <c r="O38" s="9">
        <v>6.8000000000000005E-2</v>
      </c>
      <c r="P38" s="9">
        <v>6.4000000000000001E-2</v>
      </c>
      <c r="Q38" s="9">
        <v>5.1999999999999998E-2</v>
      </c>
      <c r="R38" s="9">
        <v>6.4000000000000001E-2</v>
      </c>
    </row>
    <row r="39" spans="1:18" x14ac:dyDescent="0.25">
      <c r="A39" t="s">
        <v>468</v>
      </c>
      <c r="B39" t="s">
        <v>469</v>
      </c>
      <c r="C39" t="s">
        <v>24</v>
      </c>
      <c r="D39" s="3">
        <v>77000000</v>
      </c>
      <c r="E39" t="s">
        <v>425</v>
      </c>
      <c r="F39" s="3">
        <v>597500</v>
      </c>
      <c r="G39" s="3">
        <v>771600</v>
      </c>
      <c r="H39" s="5">
        <v>44651</v>
      </c>
      <c r="I39">
        <v>38</v>
      </c>
      <c r="J39" t="e">
        <f t="shared" si="0"/>
        <v>#N/A</v>
      </c>
      <c r="K39">
        <f t="shared" si="1"/>
        <v>0</v>
      </c>
      <c r="M39" s="7" t="s">
        <v>339</v>
      </c>
      <c r="N39" s="9">
        <v>4.0000000000000001E-3</v>
      </c>
      <c r="O39" s="9">
        <v>4.0000000000000001E-3</v>
      </c>
      <c r="P39" s="9">
        <v>8.0000000000000002E-3</v>
      </c>
      <c r="Q39" s="9">
        <v>4.0000000000000001E-3</v>
      </c>
      <c r="R39" s="9">
        <v>5.0000000000000001E-3</v>
      </c>
    </row>
    <row r="40" spans="1:18" x14ac:dyDescent="0.25">
      <c r="A40" t="s">
        <v>279</v>
      </c>
      <c r="B40" t="s">
        <v>280</v>
      </c>
      <c r="C40" t="s">
        <v>8</v>
      </c>
      <c r="D40" s="3">
        <v>75700000</v>
      </c>
      <c r="E40" t="s">
        <v>278</v>
      </c>
      <c r="F40" s="3">
        <v>7500000</v>
      </c>
      <c r="G40" s="3">
        <v>8600000</v>
      </c>
      <c r="H40" s="5">
        <v>44651</v>
      </c>
      <c r="I40">
        <v>39</v>
      </c>
      <c r="J40" t="e">
        <f t="shared" si="0"/>
        <v>#N/A</v>
      </c>
      <c r="K40">
        <f t="shared" si="1"/>
        <v>0</v>
      </c>
      <c r="M40" s="7" t="s">
        <v>408</v>
      </c>
      <c r="N40" s="9">
        <v>8.0000000000000002E-3</v>
      </c>
      <c r="O40" s="9">
        <v>1.2E-2</v>
      </c>
      <c r="P40" s="9">
        <v>8.0000000000000002E-3</v>
      </c>
      <c r="Q40" s="9">
        <v>8.0000000000000002E-3</v>
      </c>
      <c r="R40" s="9">
        <v>8.9999999999999993E-3</v>
      </c>
    </row>
    <row r="41" spans="1:18" x14ac:dyDescent="0.25">
      <c r="A41" t="s">
        <v>153</v>
      </c>
      <c r="B41" t="s">
        <v>154</v>
      </c>
      <c r="C41" t="s">
        <v>24</v>
      </c>
      <c r="D41" s="3">
        <v>75700000</v>
      </c>
      <c r="E41" t="s">
        <v>147</v>
      </c>
      <c r="F41" s="3">
        <v>643000</v>
      </c>
      <c r="G41" s="3">
        <v>778200</v>
      </c>
      <c r="H41" s="5">
        <v>44651</v>
      </c>
      <c r="I41">
        <v>40</v>
      </c>
      <c r="J41" t="e">
        <f t="shared" si="0"/>
        <v>#N/A</v>
      </c>
      <c r="K41">
        <f t="shared" si="1"/>
        <v>0</v>
      </c>
      <c r="M41" s="7" t="s">
        <v>564</v>
      </c>
      <c r="N41" s="9">
        <v>4.0000000000000001E-3</v>
      </c>
      <c r="O41" s="9">
        <v>8.0000000000000002E-3</v>
      </c>
      <c r="P41" s="9">
        <v>4.0000000000000001E-3</v>
      </c>
      <c r="Q41" s="9">
        <v>4.0000000000000001E-3</v>
      </c>
      <c r="R41" s="9">
        <v>5.0000000000000001E-3</v>
      </c>
    </row>
    <row r="42" spans="1:18" x14ac:dyDescent="0.25">
      <c r="A42" t="s">
        <v>155</v>
      </c>
      <c r="B42" t="s">
        <v>156</v>
      </c>
      <c r="C42" t="s">
        <v>157</v>
      </c>
      <c r="D42" s="3">
        <v>75300000</v>
      </c>
      <c r="E42" t="s">
        <v>147</v>
      </c>
      <c r="F42" s="3">
        <v>564500</v>
      </c>
      <c r="G42" s="3">
        <v>653200</v>
      </c>
      <c r="H42" s="5">
        <v>44651</v>
      </c>
      <c r="I42">
        <v>41</v>
      </c>
      <c r="J42" t="e">
        <f t="shared" si="0"/>
        <v>#N/A</v>
      </c>
      <c r="K42">
        <f t="shared" si="1"/>
        <v>0</v>
      </c>
      <c r="M42" s="7" t="s">
        <v>37</v>
      </c>
      <c r="N42" s="9">
        <v>1.6E-2</v>
      </c>
      <c r="O42" s="9">
        <v>1.2E-2</v>
      </c>
      <c r="P42" s="9">
        <v>1.6E-2</v>
      </c>
      <c r="Q42" s="9">
        <v>0.02</v>
      </c>
      <c r="R42" s="9">
        <v>1.6E-2</v>
      </c>
    </row>
    <row r="43" spans="1:18" x14ac:dyDescent="0.25">
      <c r="A43" t="s">
        <v>273</v>
      </c>
      <c r="B43" t="s">
        <v>274</v>
      </c>
      <c r="C43" t="s">
        <v>2</v>
      </c>
      <c r="D43" s="3">
        <v>73900000</v>
      </c>
      <c r="E43" t="s">
        <v>322</v>
      </c>
      <c r="F43" s="3">
        <v>4300000</v>
      </c>
      <c r="G43" s="3">
        <v>6500000</v>
      </c>
      <c r="H43" s="5">
        <v>44651</v>
      </c>
      <c r="I43">
        <v>42</v>
      </c>
      <c r="J43" t="e">
        <f t="shared" si="0"/>
        <v>#N/A</v>
      </c>
      <c r="K43">
        <f t="shared" si="1"/>
        <v>0</v>
      </c>
      <c r="M43" s="7" t="s">
        <v>66</v>
      </c>
      <c r="N43" s="9">
        <v>3.5999999999999997E-2</v>
      </c>
      <c r="O43" s="9">
        <v>0.04</v>
      </c>
      <c r="P43" s="9">
        <v>4.3999999999999997E-2</v>
      </c>
      <c r="Q43" s="9">
        <v>4.3999999999999997E-2</v>
      </c>
      <c r="R43" s="9">
        <v>4.1000000000000002E-2</v>
      </c>
    </row>
    <row r="44" spans="1:18" x14ac:dyDescent="0.25">
      <c r="A44" t="s">
        <v>470</v>
      </c>
      <c r="B44" t="s">
        <v>471</v>
      </c>
      <c r="C44" t="s">
        <v>46</v>
      </c>
      <c r="D44" s="3">
        <v>73200000</v>
      </c>
      <c r="E44" t="s">
        <v>425</v>
      </c>
      <c r="F44" s="3">
        <v>1900000</v>
      </c>
      <c r="G44" s="3">
        <v>2800000</v>
      </c>
      <c r="H44" s="5">
        <v>44651</v>
      </c>
      <c r="I44">
        <v>43</v>
      </c>
      <c r="J44" t="e">
        <f t="shared" si="0"/>
        <v>#N/A</v>
      </c>
      <c r="K44">
        <f t="shared" si="1"/>
        <v>0</v>
      </c>
      <c r="M44" s="7" t="s">
        <v>595</v>
      </c>
      <c r="N44" s="9">
        <v>0</v>
      </c>
      <c r="O44" s="9">
        <v>0</v>
      </c>
      <c r="P44" s="9">
        <v>4.0000000000000001E-3</v>
      </c>
      <c r="Q44" s="9">
        <v>0</v>
      </c>
      <c r="R44" s="9">
        <v>1E-3</v>
      </c>
    </row>
    <row r="45" spans="1:18" x14ac:dyDescent="0.25">
      <c r="A45" t="s">
        <v>158</v>
      </c>
      <c r="B45" t="s">
        <v>159</v>
      </c>
      <c r="C45" t="s">
        <v>2</v>
      </c>
      <c r="D45" s="3">
        <v>71900000</v>
      </c>
      <c r="E45" t="s">
        <v>147</v>
      </c>
      <c r="F45" s="3">
        <v>500400</v>
      </c>
      <c r="G45" s="3">
        <v>641100</v>
      </c>
      <c r="H45" s="5">
        <v>44651</v>
      </c>
      <c r="I45">
        <v>44</v>
      </c>
      <c r="J45" t="e">
        <f t="shared" si="0"/>
        <v>#N/A</v>
      </c>
      <c r="K45">
        <f t="shared" si="1"/>
        <v>0</v>
      </c>
      <c r="M45" s="7" t="s">
        <v>8</v>
      </c>
      <c r="N45" s="9">
        <v>0.3</v>
      </c>
      <c r="O45" s="9">
        <v>0.3</v>
      </c>
      <c r="P45" s="9">
        <v>0.28799999999999998</v>
      </c>
      <c r="Q45" s="9">
        <v>0.3</v>
      </c>
      <c r="R45" s="9">
        <v>0.29699999999999999</v>
      </c>
    </row>
    <row r="46" spans="1:18" x14ac:dyDescent="0.25">
      <c r="A46" t="s">
        <v>160</v>
      </c>
      <c r="B46" t="s">
        <v>161</v>
      </c>
      <c r="C46" t="s">
        <v>8</v>
      </c>
      <c r="D46" s="3">
        <v>71900000</v>
      </c>
      <c r="E46" t="s">
        <v>147</v>
      </c>
      <c r="F46" s="3">
        <v>691100</v>
      </c>
      <c r="G46" s="3">
        <v>947200</v>
      </c>
      <c r="H46" s="5">
        <v>44651</v>
      </c>
      <c r="I46">
        <v>45</v>
      </c>
      <c r="J46" t="e">
        <f t="shared" si="0"/>
        <v>#N/A</v>
      </c>
      <c r="K46">
        <f t="shared" si="1"/>
        <v>0</v>
      </c>
      <c r="M46" s="7" t="s">
        <v>440</v>
      </c>
      <c r="N46" s="9">
        <v>8.0000000000000002E-3</v>
      </c>
      <c r="O46" s="9">
        <v>4.0000000000000001E-3</v>
      </c>
      <c r="P46" s="9">
        <v>4.0000000000000001E-3</v>
      </c>
      <c r="Q46" s="9">
        <v>4.0000000000000001E-3</v>
      </c>
      <c r="R46" s="9">
        <v>5.0000000000000001E-3</v>
      </c>
    </row>
    <row r="47" spans="1:18" x14ac:dyDescent="0.25">
      <c r="A47" t="s">
        <v>472</v>
      </c>
      <c r="B47" t="s">
        <v>472</v>
      </c>
      <c r="C47" t="s">
        <v>66</v>
      </c>
      <c r="D47" s="3">
        <v>71800000</v>
      </c>
      <c r="E47" t="s">
        <v>425</v>
      </c>
      <c r="F47" s="3">
        <v>60900</v>
      </c>
      <c r="G47" s="3">
        <v>85500</v>
      </c>
      <c r="H47" s="5">
        <v>44651</v>
      </c>
      <c r="I47">
        <v>46</v>
      </c>
      <c r="J47" t="e">
        <f t="shared" si="0"/>
        <v>#N/A</v>
      </c>
      <c r="K47">
        <f t="shared" si="1"/>
        <v>0</v>
      </c>
      <c r="M47" s="7" t="s">
        <v>146</v>
      </c>
      <c r="N47" s="9">
        <v>4.0000000000000001E-3</v>
      </c>
      <c r="O47" s="9">
        <v>4.0000000000000001E-3</v>
      </c>
      <c r="P47" s="9">
        <v>4.0000000000000001E-3</v>
      </c>
      <c r="Q47" s="9">
        <v>4.0000000000000001E-3</v>
      </c>
      <c r="R47" s="9">
        <v>4.0000000000000001E-3</v>
      </c>
    </row>
    <row r="48" spans="1:18" x14ac:dyDescent="0.25">
      <c r="A48" t="s">
        <v>162</v>
      </c>
      <c r="B48" t="s">
        <v>163</v>
      </c>
      <c r="C48" t="s">
        <v>24</v>
      </c>
      <c r="D48" s="3">
        <v>70500000</v>
      </c>
      <c r="E48" t="s">
        <v>147</v>
      </c>
      <c r="F48" s="3">
        <v>1100000</v>
      </c>
      <c r="G48" s="3">
        <v>1300000</v>
      </c>
      <c r="H48" s="5">
        <v>44651</v>
      </c>
      <c r="I48">
        <v>47</v>
      </c>
      <c r="J48" t="e">
        <f t="shared" si="0"/>
        <v>#N/A</v>
      </c>
      <c r="K48">
        <f t="shared" si="1"/>
        <v>0</v>
      </c>
      <c r="M48" s="7" t="s">
        <v>168</v>
      </c>
      <c r="N48" s="9">
        <v>1.6E-2</v>
      </c>
      <c r="O48" s="9">
        <v>1.6E-2</v>
      </c>
      <c r="P48" s="9">
        <v>1.6E-2</v>
      </c>
      <c r="Q48" s="9">
        <v>1.6E-2</v>
      </c>
      <c r="R48" s="9">
        <v>1.6E-2</v>
      </c>
    </row>
    <row r="49" spans="1:18" x14ac:dyDescent="0.25">
      <c r="A49" t="s">
        <v>134</v>
      </c>
      <c r="B49" t="s">
        <v>135</v>
      </c>
      <c r="C49" t="s">
        <v>2</v>
      </c>
      <c r="D49" s="3">
        <v>68900000</v>
      </c>
      <c r="E49" t="s">
        <v>136</v>
      </c>
      <c r="F49" s="3">
        <v>3000000</v>
      </c>
      <c r="G49" s="3">
        <v>4300000</v>
      </c>
      <c r="H49" s="5">
        <v>44651</v>
      </c>
      <c r="I49">
        <v>48</v>
      </c>
      <c r="J49" t="e">
        <f t="shared" si="0"/>
        <v>#N/A</v>
      </c>
      <c r="K49">
        <f t="shared" si="1"/>
        <v>0</v>
      </c>
      <c r="M49" s="7" t="s">
        <v>157</v>
      </c>
      <c r="N49" s="9">
        <v>4.0000000000000001E-3</v>
      </c>
      <c r="O49" s="9">
        <v>4.0000000000000001E-3</v>
      </c>
      <c r="P49" s="9">
        <v>4.0000000000000001E-3</v>
      </c>
      <c r="Q49" s="9">
        <v>4.0000000000000001E-3</v>
      </c>
      <c r="R49" s="9">
        <v>4.0000000000000001E-3</v>
      </c>
    </row>
    <row r="50" spans="1:18" x14ac:dyDescent="0.25">
      <c r="A50" t="s">
        <v>164</v>
      </c>
      <c r="B50" t="s">
        <v>165</v>
      </c>
      <c r="C50" t="s">
        <v>8</v>
      </c>
      <c r="D50" s="3">
        <v>68500000</v>
      </c>
      <c r="E50" t="s">
        <v>147</v>
      </c>
      <c r="F50" s="3">
        <v>664800</v>
      </c>
      <c r="G50" s="3">
        <v>774400</v>
      </c>
      <c r="H50" s="5">
        <v>44651</v>
      </c>
      <c r="I50">
        <v>49</v>
      </c>
      <c r="J50" t="e">
        <f t="shared" si="0"/>
        <v>#N/A</v>
      </c>
      <c r="K50">
        <f t="shared" si="1"/>
        <v>0</v>
      </c>
      <c r="M50" s="7" t="s">
        <v>65</v>
      </c>
      <c r="N50" s="9">
        <v>2.4E-2</v>
      </c>
      <c r="O50" s="9">
        <v>0.02</v>
      </c>
      <c r="P50" s="9">
        <v>2.8000000000000001E-2</v>
      </c>
      <c r="Q50" s="9">
        <v>2.8000000000000001E-2</v>
      </c>
      <c r="R50" s="9">
        <v>2.5000000000000001E-2</v>
      </c>
    </row>
    <row r="51" spans="1:18" x14ac:dyDescent="0.25">
      <c r="A51" t="s">
        <v>25</v>
      </c>
      <c r="B51" t="s">
        <v>26</v>
      </c>
      <c r="C51" t="s">
        <v>8</v>
      </c>
      <c r="D51" s="3">
        <v>67400000</v>
      </c>
      <c r="E51" t="s">
        <v>15</v>
      </c>
      <c r="F51" s="3">
        <v>809300</v>
      </c>
      <c r="G51" s="3">
        <v>1200000</v>
      </c>
      <c r="H51" s="5">
        <v>44651</v>
      </c>
      <c r="I51">
        <v>50</v>
      </c>
      <c r="J51" t="e">
        <f t="shared" si="0"/>
        <v>#N/A</v>
      </c>
      <c r="K51">
        <f t="shared" si="1"/>
        <v>0</v>
      </c>
      <c r="M51" s="7" t="s">
        <v>2</v>
      </c>
      <c r="N51" s="9">
        <v>0.17599999999999999</v>
      </c>
      <c r="O51" s="9">
        <v>0.19600000000000001</v>
      </c>
      <c r="P51" s="9">
        <v>0.20399999999999999</v>
      </c>
      <c r="Q51" s="9">
        <v>0.192</v>
      </c>
      <c r="R51" s="9">
        <v>0.192</v>
      </c>
    </row>
    <row r="52" spans="1:18" x14ac:dyDescent="0.25">
      <c r="A52" t="s">
        <v>166</v>
      </c>
      <c r="B52" t="s">
        <v>167</v>
      </c>
      <c r="C52" t="s">
        <v>168</v>
      </c>
      <c r="D52" s="3">
        <v>66500000</v>
      </c>
      <c r="E52" t="s">
        <v>147</v>
      </c>
      <c r="F52" s="3">
        <v>1500000</v>
      </c>
      <c r="G52" s="3">
        <v>1700000</v>
      </c>
      <c r="H52" s="5">
        <v>44651</v>
      </c>
      <c r="I52">
        <v>51</v>
      </c>
      <c r="J52" t="e">
        <f t="shared" si="0"/>
        <v>#N/A</v>
      </c>
      <c r="K52">
        <f t="shared" si="1"/>
        <v>0</v>
      </c>
      <c r="M52" s="7" t="s">
        <v>612</v>
      </c>
      <c r="N52" s="9">
        <v>1</v>
      </c>
      <c r="O52" s="9">
        <v>1</v>
      </c>
      <c r="P52" s="9">
        <v>1</v>
      </c>
      <c r="Q52" s="9">
        <v>1</v>
      </c>
      <c r="R52" s="9">
        <v>1</v>
      </c>
    </row>
    <row r="53" spans="1:18" x14ac:dyDescent="0.25">
      <c r="A53" t="s">
        <v>473</v>
      </c>
      <c r="B53" t="s">
        <v>474</v>
      </c>
      <c r="C53" t="s">
        <v>2</v>
      </c>
      <c r="D53" s="3">
        <v>65800000</v>
      </c>
      <c r="E53" t="s">
        <v>425</v>
      </c>
      <c r="F53" s="3">
        <v>40600</v>
      </c>
      <c r="G53" s="3">
        <v>68200</v>
      </c>
      <c r="H53" s="5">
        <v>44651</v>
      </c>
      <c r="I53">
        <v>52</v>
      </c>
      <c r="J53" t="e">
        <f t="shared" si="0"/>
        <v>#N/A</v>
      </c>
      <c r="K53">
        <f t="shared" si="1"/>
        <v>0</v>
      </c>
    </row>
    <row r="54" spans="1:18" x14ac:dyDescent="0.25">
      <c r="A54" t="s">
        <v>169</v>
      </c>
      <c r="B54" t="s">
        <v>170</v>
      </c>
      <c r="C54" t="s">
        <v>24</v>
      </c>
      <c r="D54" s="3">
        <v>65500000</v>
      </c>
      <c r="E54" t="s">
        <v>147</v>
      </c>
      <c r="F54" s="3">
        <v>347200</v>
      </c>
      <c r="G54" s="3">
        <v>450300</v>
      </c>
      <c r="H54" s="5">
        <v>44651</v>
      </c>
      <c r="I54">
        <v>53</v>
      </c>
      <c r="J54" t="e">
        <f t="shared" si="0"/>
        <v>#N/A</v>
      </c>
      <c r="K54">
        <f t="shared" si="1"/>
        <v>0</v>
      </c>
    </row>
    <row r="55" spans="1:18" x14ac:dyDescent="0.25">
      <c r="A55" t="s">
        <v>27</v>
      </c>
      <c r="B55" t="s">
        <v>28</v>
      </c>
      <c r="C55" t="s">
        <v>2</v>
      </c>
      <c r="D55" s="3">
        <v>65099999.999999993</v>
      </c>
      <c r="E55" t="s">
        <v>15</v>
      </c>
      <c r="F55" s="3">
        <v>183800</v>
      </c>
      <c r="G55" s="3">
        <v>317000</v>
      </c>
      <c r="H55" s="5">
        <v>44651</v>
      </c>
      <c r="I55">
        <v>54</v>
      </c>
      <c r="J55" t="e">
        <f t="shared" si="0"/>
        <v>#N/A</v>
      </c>
      <c r="K55">
        <f t="shared" si="1"/>
        <v>0</v>
      </c>
    </row>
    <row r="56" spans="1:18" x14ac:dyDescent="0.25">
      <c r="A56" t="s">
        <v>281</v>
      </c>
      <c r="B56" t="s">
        <v>282</v>
      </c>
      <c r="C56" t="s">
        <v>8</v>
      </c>
      <c r="D56" s="3">
        <v>64800000</v>
      </c>
      <c r="E56" t="s">
        <v>278</v>
      </c>
      <c r="F56" s="3">
        <v>6200000</v>
      </c>
      <c r="G56" s="3">
        <v>7400000</v>
      </c>
      <c r="H56" s="5">
        <v>44651</v>
      </c>
      <c r="I56">
        <v>55</v>
      </c>
      <c r="J56" t="e">
        <f t="shared" si="0"/>
        <v>#N/A</v>
      </c>
      <c r="K56">
        <f t="shared" si="1"/>
        <v>0</v>
      </c>
    </row>
    <row r="57" spans="1:18" x14ac:dyDescent="0.25">
      <c r="A57" t="s">
        <v>475</v>
      </c>
      <c r="B57" t="s">
        <v>476</v>
      </c>
      <c r="C57" t="s">
        <v>8</v>
      </c>
      <c r="D57" s="3">
        <v>64200000</v>
      </c>
      <c r="E57" t="s">
        <v>425</v>
      </c>
      <c r="F57" s="3">
        <v>323300</v>
      </c>
      <c r="G57" s="3">
        <v>432900</v>
      </c>
      <c r="H57" s="5">
        <v>44651</v>
      </c>
      <c r="I57">
        <v>56</v>
      </c>
      <c r="J57" t="e">
        <f t="shared" si="0"/>
        <v>#N/A</v>
      </c>
      <c r="K57">
        <f t="shared" si="1"/>
        <v>0</v>
      </c>
    </row>
    <row r="58" spans="1:18" x14ac:dyDescent="0.25">
      <c r="A58" t="s">
        <v>171</v>
      </c>
      <c r="B58" t="s">
        <v>172</v>
      </c>
      <c r="C58" t="s">
        <v>24</v>
      </c>
      <c r="D58" s="3">
        <v>62900000</v>
      </c>
      <c r="E58" t="s">
        <v>147</v>
      </c>
      <c r="F58" s="3">
        <v>1000000</v>
      </c>
      <c r="G58" s="3">
        <v>1100000</v>
      </c>
      <c r="H58" s="5">
        <v>44651</v>
      </c>
      <c r="I58">
        <v>57</v>
      </c>
      <c r="J58" t="e">
        <f t="shared" si="0"/>
        <v>#N/A</v>
      </c>
      <c r="K58">
        <f t="shared" si="1"/>
        <v>0</v>
      </c>
    </row>
    <row r="59" spans="1:18" x14ac:dyDescent="0.25">
      <c r="A59" t="s">
        <v>477</v>
      </c>
      <c r="B59" t="s">
        <v>478</v>
      </c>
      <c r="C59" t="s">
        <v>24</v>
      </c>
      <c r="D59" s="3">
        <v>62700000</v>
      </c>
      <c r="E59" t="s">
        <v>425</v>
      </c>
      <c r="F59" s="3">
        <v>180100</v>
      </c>
      <c r="G59" s="3">
        <v>212500</v>
      </c>
      <c r="H59" s="5">
        <v>44651</v>
      </c>
      <c r="I59">
        <v>58</v>
      </c>
      <c r="J59" t="e">
        <f t="shared" si="0"/>
        <v>#N/A</v>
      </c>
      <c r="K59">
        <f t="shared" si="1"/>
        <v>0</v>
      </c>
    </row>
    <row r="60" spans="1:18" x14ac:dyDescent="0.25">
      <c r="A60" t="s">
        <v>479</v>
      </c>
      <c r="B60" t="s">
        <v>480</v>
      </c>
      <c r="C60" t="s">
        <v>24</v>
      </c>
      <c r="D60" s="3">
        <v>62400000</v>
      </c>
      <c r="E60" t="s">
        <v>425</v>
      </c>
      <c r="F60" s="3">
        <v>1900000</v>
      </c>
      <c r="G60" s="3">
        <v>2400000</v>
      </c>
      <c r="H60" s="5">
        <v>44651</v>
      </c>
      <c r="I60">
        <v>59</v>
      </c>
      <c r="J60" t="e">
        <f t="shared" si="0"/>
        <v>#N/A</v>
      </c>
      <c r="K60">
        <f t="shared" si="1"/>
        <v>0</v>
      </c>
    </row>
    <row r="61" spans="1:18" x14ac:dyDescent="0.25">
      <c r="A61" t="s">
        <v>173</v>
      </c>
      <c r="B61" t="s">
        <v>174</v>
      </c>
      <c r="C61" t="s">
        <v>24</v>
      </c>
      <c r="D61" s="3">
        <v>61800000</v>
      </c>
      <c r="E61" t="s">
        <v>147</v>
      </c>
      <c r="F61" s="3">
        <v>1200000</v>
      </c>
      <c r="G61" s="3">
        <v>1500000</v>
      </c>
      <c r="H61" s="5">
        <v>44651</v>
      </c>
      <c r="I61">
        <v>60</v>
      </c>
      <c r="J61" t="e">
        <f t="shared" si="0"/>
        <v>#N/A</v>
      </c>
      <c r="K61">
        <f t="shared" si="1"/>
        <v>0</v>
      </c>
    </row>
    <row r="62" spans="1:18" x14ac:dyDescent="0.25">
      <c r="A62" t="s">
        <v>283</v>
      </c>
      <c r="B62" t="s">
        <v>284</v>
      </c>
      <c r="C62" t="s">
        <v>8</v>
      </c>
      <c r="D62" s="3">
        <v>61700000</v>
      </c>
      <c r="E62" t="s">
        <v>278</v>
      </c>
      <c r="F62" s="3">
        <v>2400000</v>
      </c>
      <c r="G62" s="3">
        <v>2600000</v>
      </c>
      <c r="H62" s="5">
        <v>44651</v>
      </c>
      <c r="I62">
        <v>61</v>
      </c>
      <c r="J62" t="e">
        <f t="shared" si="0"/>
        <v>#N/A</v>
      </c>
      <c r="K62">
        <f t="shared" si="1"/>
        <v>0</v>
      </c>
    </row>
    <row r="63" spans="1:18" x14ac:dyDescent="0.25">
      <c r="A63" t="s">
        <v>332</v>
      </c>
      <c r="B63" t="s">
        <v>333</v>
      </c>
      <c r="C63" t="s">
        <v>8</v>
      </c>
      <c r="D63" s="3">
        <v>61600000</v>
      </c>
      <c r="E63" t="s">
        <v>334</v>
      </c>
      <c r="F63" s="3">
        <v>329200</v>
      </c>
      <c r="G63" s="3">
        <v>507600</v>
      </c>
      <c r="H63" s="5">
        <v>44651</v>
      </c>
      <c r="I63">
        <v>62</v>
      </c>
      <c r="J63" t="e">
        <f t="shared" si="0"/>
        <v>#N/A</v>
      </c>
      <c r="K63">
        <f t="shared" si="1"/>
        <v>0</v>
      </c>
    </row>
    <row r="64" spans="1:18" x14ac:dyDescent="0.25">
      <c r="A64" t="s">
        <v>175</v>
      </c>
      <c r="B64" t="s">
        <v>176</v>
      </c>
      <c r="C64" t="s">
        <v>24</v>
      </c>
      <c r="D64" s="3">
        <v>61100000</v>
      </c>
      <c r="E64" t="s">
        <v>147</v>
      </c>
      <c r="F64" s="3">
        <v>815300</v>
      </c>
      <c r="G64" s="3">
        <v>971000</v>
      </c>
      <c r="H64" s="5">
        <v>44651</v>
      </c>
      <c r="I64">
        <v>63</v>
      </c>
      <c r="J64" t="e">
        <f t="shared" si="0"/>
        <v>#N/A</v>
      </c>
      <c r="K64">
        <f t="shared" si="1"/>
        <v>0</v>
      </c>
    </row>
    <row r="65" spans="1:11" x14ac:dyDescent="0.25">
      <c r="A65" t="s">
        <v>29</v>
      </c>
      <c r="B65" t="s">
        <v>30</v>
      </c>
      <c r="C65" t="s">
        <v>8</v>
      </c>
      <c r="D65" s="3">
        <v>61100000</v>
      </c>
      <c r="E65" t="s">
        <v>15</v>
      </c>
      <c r="F65" s="3">
        <v>542800</v>
      </c>
      <c r="G65" s="3">
        <v>1000000</v>
      </c>
      <c r="H65" s="5">
        <v>44651</v>
      </c>
      <c r="I65">
        <v>64</v>
      </c>
      <c r="J65" t="e">
        <f t="shared" si="0"/>
        <v>#N/A</v>
      </c>
      <c r="K65">
        <f t="shared" si="1"/>
        <v>0</v>
      </c>
    </row>
    <row r="66" spans="1:11" x14ac:dyDescent="0.25">
      <c r="A66" t="s">
        <v>31</v>
      </c>
      <c r="B66" t="s">
        <v>32</v>
      </c>
      <c r="C66" t="s">
        <v>8</v>
      </c>
      <c r="D66" s="3">
        <v>60900000</v>
      </c>
      <c r="E66" t="s">
        <v>15</v>
      </c>
      <c r="F66" s="3">
        <v>305400</v>
      </c>
      <c r="G66" s="3">
        <v>418100</v>
      </c>
      <c r="H66" s="5">
        <v>44651</v>
      </c>
      <c r="I66">
        <v>65</v>
      </c>
      <c r="J66" t="e">
        <f t="shared" si="0"/>
        <v>#N/A</v>
      </c>
      <c r="K66">
        <f t="shared" si="1"/>
        <v>0</v>
      </c>
    </row>
    <row r="67" spans="1:11" x14ac:dyDescent="0.25">
      <c r="A67" t="s">
        <v>285</v>
      </c>
      <c r="B67" t="s">
        <v>286</v>
      </c>
      <c r="C67" t="s">
        <v>65</v>
      </c>
      <c r="D67" s="3">
        <v>60600000</v>
      </c>
      <c r="E67" t="s">
        <v>278</v>
      </c>
      <c r="F67" s="3">
        <v>37400</v>
      </c>
      <c r="G67" s="3">
        <v>52500</v>
      </c>
      <c r="H67" s="5">
        <v>44651</v>
      </c>
      <c r="I67">
        <v>66</v>
      </c>
      <c r="J67" t="e">
        <f t="shared" ref="J67:J130" si="2">VLOOKUP(A67,$A$1006:$A$1010,1,FALSE)</f>
        <v>#N/A</v>
      </c>
      <c r="K67">
        <f t="shared" ref="K67:K130" si="3">IF(I67&lt;=10,1,0)</f>
        <v>0</v>
      </c>
    </row>
    <row r="68" spans="1:11" x14ac:dyDescent="0.25">
      <c r="A68" t="s">
        <v>177</v>
      </c>
      <c r="B68" t="s">
        <v>178</v>
      </c>
      <c r="C68" t="s">
        <v>24</v>
      </c>
      <c r="D68" s="3">
        <v>59300000</v>
      </c>
      <c r="E68" t="s">
        <v>147</v>
      </c>
      <c r="F68" s="3">
        <v>322000</v>
      </c>
      <c r="G68" s="3">
        <v>391800</v>
      </c>
      <c r="H68" s="5">
        <v>44651</v>
      </c>
      <c r="I68">
        <v>67</v>
      </c>
      <c r="J68" t="e">
        <f t="shared" si="2"/>
        <v>#N/A</v>
      </c>
      <c r="K68">
        <f t="shared" si="3"/>
        <v>0</v>
      </c>
    </row>
    <row r="69" spans="1:11" x14ac:dyDescent="0.25">
      <c r="A69" t="s">
        <v>287</v>
      </c>
      <c r="B69" t="s">
        <v>288</v>
      </c>
      <c r="C69" t="s">
        <v>8</v>
      </c>
      <c r="D69" s="3">
        <v>58600000</v>
      </c>
      <c r="E69" t="s">
        <v>278</v>
      </c>
      <c r="F69" s="3">
        <v>4700000</v>
      </c>
      <c r="G69" s="3">
        <v>5400000</v>
      </c>
      <c r="H69" s="5">
        <v>44651</v>
      </c>
      <c r="I69">
        <v>68</v>
      </c>
      <c r="J69" t="e">
        <f t="shared" si="2"/>
        <v>#N/A</v>
      </c>
      <c r="K69">
        <f t="shared" si="3"/>
        <v>0</v>
      </c>
    </row>
    <row r="70" spans="1:11" x14ac:dyDescent="0.25">
      <c r="A70" t="s">
        <v>289</v>
      </c>
      <c r="B70" t="s">
        <v>290</v>
      </c>
      <c r="C70" t="s">
        <v>37</v>
      </c>
      <c r="D70" s="3">
        <v>58300000</v>
      </c>
      <c r="E70" t="s">
        <v>278</v>
      </c>
      <c r="F70" s="3">
        <v>214700</v>
      </c>
      <c r="G70" s="3">
        <v>276900</v>
      </c>
      <c r="H70" s="5">
        <v>44651</v>
      </c>
      <c r="I70">
        <v>69</v>
      </c>
      <c r="J70" t="e">
        <f t="shared" si="2"/>
        <v>#N/A</v>
      </c>
      <c r="K70">
        <f t="shared" si="3"/>
        <v>0</v>
      </c>
    </row>
    <row r="71" spans="1:11" x14ac:dyDescent="0.25">
      <c r="A71" t="s">
        <v>33</v>
      </c>
      <c r="B71" t="s">
        <v>34</v>
      </c>
      <c r="C71" t="s">
        <v>2</v>
      </c>
      <c r="D71" s="3">
        <v>58000000</v>
      </c>
      <c r="E71" t="s">
        <v>15</v>
      </c>
      <c r="F71" s="3">
        <v>295800</v>
      </c>
      <c r="G71" s="3">
        <v>495000</v>
      </c>
      <c r="H71" s="5">
        <v>44651</v>
      </c>
      <c r="I71">
        <v>70</v>
      </c>
      <c r="J71" t="e">
        <f t="shared" si="2"/>
        <v>#N/A</v>
      </c>
      <c r="K71">
        <f t="shared" si="3"/>
        <v>0</v>
      </c>
    </row>
    <row r="72" spans="1:11" x14ac:dyDescent="0.25">
      <c r="A72" t="s">
        <v>35</v>
      </c>
      <c r="B72" t="s">
        <v>36</v>
      </c>
      <c r="C72" t="s">
        <v>37</v>
      </c>
      <c r="D72" s="3">
        <v>57900000</v>
      </c>
      <c r="E72" t="s">
        <v>15</v>
      </c>
      <c r="F72" s="3">
        <v>988300</v>
      </c>
      <c r="G72" s="3">
        <v>1500000</v>
      </c>
      <c r="H72" s="5">
        <v>44651</v>
      </c>
      <c r="I72">
        <v>71</v>
      </c>
      <c r="J72" t="e">
        <f t="shared" si="2"/>
        <v>#N/A</v>
      </c>
      <c r="K72">
        <f t="shared" si="3"/>
        <v>0</v>
      </c>
    </row>
    <row r="73" spans="1:11" x14ac:dyDescent="0.25">
      <c r="A73" t="s">
        <v>179</v>
      </c>
      <c r="B73" t="s">
        <v>180</v>
      </c>
      <c r="C73" t="s">
        <v>24</v>
      </c>
      <c r="D73" s="3">
        <v>57500000</v>
      </c>
      <c r="E73" t="s">
        <v>147</v>
      </c>
      <c r="F73" s="3">
        <v>1100000</v>
      </c>
      <c r="G73" s="3">
        <v>1300000</v>
      </c>
      <c r="H73" s="5">
        <v>44651</v>
      </c>
      <c r="I73">
        <v>72</v>
      </c>
      <c r="J73" t="e">
        <f t="shared" si="2"/>
        <v>#N/A</v>
      </c>
      <c r="K73">
        <f t="shared" si="3"/>
        <v>0</v>
      </c>
    </row>
    <row r="74" spans="1:11" x14ac:dyDescent="0.25">
      <c r="A74" t="s">
        <v>291</v>
      </c>
      <c r="B74" t="s">
        <v>292</v>
      </c>
      <c r="C74" t="s">
        <v>8</v>
      </c>
      <c r="D74" s="3">
        <v>57500000</v>
      </c>
      <c r="E74" t="s">
        <v>278</v>
      </c>
      <c r="F74" s="3">
        <v>4800000</v>
      </c>
      <c r="G74" s="3">
        <v>5500000</v>
      </c>
      <c r="H74" s="5">
        <v>44651</v>
      </c>
      <c r="I74">
        <v>73</v>
      </c>
      <c r="J74" t="e">
        <f t="shared" si="2"/>
        <v>#N/A</v>
      </c>
      <c r="K74">
        <f t="shared" si="3"/>
        <v>0</v>
      </c>
    </row>
    <row r="75" spans="1:11" x14ac:dyDescent="0.25">
      <c r="A75" t="s">
        <v>414</v>
      </c>
      <c r="B75" t="s">
        <v>415</v>
      </c>
      <c r="C75" t="s">
        <v>2</v>
      </c>
      <c r="D75" s="3">
        <v>56500000</v>
      </c>
      <c r="E75" t="s">
        <v>416</v>
      </c>
      <c r="F75" s="3">
        <v>116600</v>
      </c>
      <c r="G75" s="3">
        <v>188800</v>
      </c>
      <c r="H75" s="5">
        <v>44651</v>
      </c>
      <c r="I75">
        <v>74</v>
      </c>
      <c r="J75" t="e">
        <f t="shared" si="2"/>
        <v>#N/A</v>
      </c>
      <c r="K75">
        <f t="shared" si="3"/>
        <v>0</v>
      </c>
    </row>
    <row r="76" spans="1:11" x14ac:dyDescent="0.25">
      <c r="A76" t="s">
        <v>417</v>
      </c>
      <c r="B76" t="s">
        <v>418</v>
      </c>
      <c r="C76" t="s">
        <v>2</v>
      </c>
      <c r="D76" s="3">
        <v>55400000</v>
      </c>
      <c r="E76" t="s">
        <v>416</v>
      </c>
      <c r="F76" s="3">
        <v>49500</v>
      </c>
      <c r="G76" s="3">
        <v>69500</v>
      </c>
      <c r="H76" s="5">
        <v>44651</v>
      </c>
      <c r="I76">
        <v>75</v>
      </c>
      <c r="J76" t="e">
        <f t="shared" si="2"/>
        <v>#N/A</v>
      </c>
      <c r="K76">
        <f t="shared" si="3"/>
        <v>0</v>
      </c>
    </row>
    <row r="77" spans="1:11" x14ac:dyDescent="0.25">
      <c r="A77" t="s">
        <v>181</v>
      </c>
      <c r="B77" t="s">
        <v>182</v>
      </c>
      <c r="C77" t="s">
        <v>24</v>
      </c>
      <c r="D77" s="3">
        <v>54000000</v>
      </c>
      <c r="E77" t="s">
        <v>147</v>
      </c>
      <c r="F77" s="3">
        <v>776600</v>
      </c>
      <c r="G77" s="3">
        <v>998100</v>
      </c>
      <c r="H77" s="5">
        <v>44651</v>
      </c>
      <c r="I77">
        <v>76</v>
      </c>
      <c r="J77" t="e">
        <f t="shared" si="2"/>
        <v>#N/A</v>
      </c>
      <c r="K77">
        <f t="shared" si="3"/>
        <v>0</v>
      </c>
    </row>
    <row r="78" spans="1:11" x14ac:dyDescent="0.25">
      <c r="A78" t="s">
        <v>389</v>
      </c>
      <c r="B78" t="s">
        <v>390</v>
      </c>
      <c r="C78" t="s">
        <v>2</v>
      </c>
      <c r="D78" s="3">
        <v>53000000</v>
      </c>
      <c r="E78" t="s">
        <v>388</v>
      </c>
      <c r="F78" s="3">
        <v>413500</v>
      </c>
      <c r="G78" s="3">
        <v>622200</v>
      </c>
      <c r="H78" s="5">
        <v>44651</v>
      </c>
      <c r="I78">
        <v>77</v>
      </c>
      <c r="J78" t="e">
        <f t="shared" si="2"/>
        <v>#N/A</v>
      </c>
      <c r="K78">
        <f t="shared" si="3"/>
        <v>0</v>
      </c>
    </row>
    <row r="79" spans="1:11" x14ac:dyDescent="0.25">
      <c r="A79" t="s">
        <v>335</v>
      </c>
      <c r="B79" t="s">
        <v>336</v>
      </c>
      <c r="C79" t="s">
        <v>2</v>
      </c>
      <c r="D79" s="3">
        <v>52900000</v>
      </c>
      <c r="E79" t="s">
        <v>334</v>
      </c>
      <c r="F79" s="3">
        <v>306700</v>
      </c>
      <c r="G79" s="3">
        <v>473100</v>
      </c>
      <c r="H79" s="5">
        <v>44651</v>
      </c>
      <c r="I79">
        <v>78</v>
      </c>
      <c r="J79" t="e">
        <f t="shared" si="2"/>
        <v>#N/A</v>
      </c>
      <c r="K79">
        <f t="shared" si="3"/>
        <v>0</v>
      </c>
    </row>
    <row r="80" spans="1:11" x14ac:dyDescent="0.25">
      <c r="A80" t="s">
        <v>183</v>
      </c>
      <c r="B80" t="s">
        <v>184</v>
      </c>
      <c r="C80" t="s">
        <v>2</v>
      </c>
      <c r="D80" s="3">
        <v>52900000</v>
      </c>
      <c r="E80" t="s">
        <v>147</v>
      </c>
      <c r="F80" s="3">
        <v>61800</v>
      </c>
      <c r="G80" s="3">
        <v>89400</v>
      </c>
      <c r="H80" s="5">
        <v>44651</v>
      </c>
      <c r="I80">
        <v>79</v>
      </c>
      <c r="J80" t="e">
        <f t="shared" si="2"/>
        <v>#N/A</v>
      </c>
      <c r="K80">
        <f t="shared" si="3"/>
        <v>0</v>
      </c>
    </row>
    <row r="81" spans="1:11" x14ac:dyDescent="0.25">
      <c r="A81" t="s">
        <v>481</v>
      </c>
      <c r="B81" t="s">
        <v>482</v>
      </c>
      <c r="C81" t="s">
        <v>24</v>
      </c>
      <c r="D81" s="3">
        <v>52800000</v>
      </c>
      <c r="E81" t="s">
        <v>425</v>
      </c>
      <c r="F81" s="3">
        <v>132000</v>
      </c>
      <c r="G81" s="3">
        <v>166200</v>
      </c>
      <c r="H81" s="5">
        <v>44651</v>
      </c>
      <c r="I81">
        <v>80</v>
      </c>
      <c r="J81" t="e">
        <f t="shared" si="2"/>
        <v>#N/A</v>
      </c>
      <c r="K81">
        <f t="shared" si="3"/>
        <v>0</v>
      </c>
    </row>
    <row r="82" spans="1:11" x14ac:dyDescent="0.25">
      <c r="A82" t="s">
        <v>38</v>
      </c>
      <c r="B82" t="s">
        <v>39</v>
      </c>
      <c r="C82" t="s">
        <v>2</v>
      </c>
      <c r="D82" s="3">
        <v>52800000</v>
      </c>
      <c r="E82" t="s">
        <v>15</v>
      </c>
      <c r="F82" s="3">
        <v>353400</v>
      </c>
      <c r="G82" s="3">
        <v>628500</v>
      </c>
      <c r="H82" s="5">
        <v>44651</v>
      </c>
      <c r="I82">
        <v>81</v>
      </c>
      <c r="J82" t="e">
        <f t="shared" si="2"/>
        <v>#N/A</v>
      </c>
      <c r="K82">
        <f t="shared" si="3"/>
        <v>0</v>
      </c>
    </row>
    <row r="83" spans="1:11" x14ac:dyDescent="0.25">
      <c r="A83" t="s">
        <v>40</v>
      </c>
      <c r="B83" t="s">
        <v>41</v>
      </c>
      <c r="C83" t="s">
        <v>24</v>
      </c>
      <c r="D83" s="3">
        <v>52100000</v>
      </c>
      <c r="E83" t="s">
        <v>15</v>
      </c>
      <c r="F83" s="3">
        <v>80800</v>
      </c>
      <c r="G83" s="3">
        <v>123500</v>
      </c>
      <c r="H83" s="5">
        <v>44651</v>
      </c>
      <c r="I83">
        <v>82</v>
      </c>
      <c r="J83" t="e">
        <f t="shared" si="2"/>
        <v>#N/A</v>
      </c>
      <c r="K83">
        <f t="shared" si="3"/>
        <v>0</v>
      </c>
    </row>
    <row r="84" spans="1:11" x14ac:dyDescent="0.25">
      <c r="A84" t="s">
        <v>483</v>
      </c>
      <c r="B84" t="s">
        <v>484</v>
      </c>
      <c r="C84" t="s">
        <v>24</v>
      </c>
      <c r="D84" s="3">
        <v>52100000</v>
      </c>
      <c r="E84" t="s">
        <v>425</v>
      </c>
      <c r="F84" s="3">
        <v>598700</v>
      </c>
      <c r="G84" s="3">
        <v>869300</v>
      </c>
      <c r="H84" s="5">
        <v>44651</v>
      </c>
      <c r="I84">
        <v>83</v>
      </c>
      <c r="J84" t="e">
        <f t="shared" si="2"/>
        <v>#N/A</v>
      </c>
      <c r="K84">
        <f t="shared" si="3"/>
        <v>0</v>
      </c>
    </row>
    <row r="85" spans="1:11" x14ac:dyDescent="0.25">
      <c r="A85" t="s">
        <v>343</v>
      </c>
      <c r="B85" t="s">
        <v>344</v>
      </c>
      <c r="C85" t="s">
        <v>8</v>
      </c>
      <c r="D85" s="3">
        <v>51900000</v>
      </c>
      <c r="E85" t="s">
        <v>342</v>
      </c>
      <c r="F85" s="3">
        <v>273600</v>
      </c>
      <c r="G85" s="3">
        <v>363000</v>
      </c>
      <c r="H85" s="5">
        <v>44651</v>
      </c>
      <c r="I85">
        <v>84</v>
      </c>
      <c r="J85" t="e">
        <f t="shared" si="2"/>
        <v>#N/A</v>
      </c>
      <c r="K85">
        <f t="shared" si="3"/>
        <v>0</v>
      </c>
    </row>
    <row r="86" spans="1:11" x14ac:dyDescent="0.25">
      <c r="A86" t="s">
        <v>485</v>
      </c>
      <c r="B86" t="s">
        <v>486</v>
      </c>
      <c r="C86" t="s">
        <v>8</v>
      </c>
      <c r="D86" s="3">
        <v>51900000</v>
      </c>
      <c r="E86" t="s">
        <v>425</v>
      </c>
      <c r="F86" s="3">
        <v>498300</v>
      </c>
      <c r="G86" s="3">
        <v>700000</v>
      </c>
      <c r="H86" s="5">
        <v>44651</v>
      </c>
      <c r="I86">
        <v>85</v>
      </c>
      <c r="J86" t="e">
        <f t="shared" si="2"/>
        <v>#N/A</v>
      </c>
      <c r="K86">
        <f t="shared" si="3"/>
        <v>0</v>
      </c>
    </row>
    <row r="87" spans="1:11" x14ac:dyDescent="0.25">
      <c r="A87" t="s">
        <v>185</v>
      </c>
      <c r="B87" t="s">
        <v>186</v>
      </c>
      <c r="C87" t="s">
        <v>24</v>
      </c>
      <c r="D87" s="3">
        <v>51900000</v>
      </c>
      <c r="E87" t="s">
        <v>147</v>
      </c>
      <c r="F87" s="3">
        <v>1600000</v>
      </c>
      <c r="G87" s="3">
        <v>2100000</v>
      </c>
      <c r="H87" s="5">
        <v>44651</v>
      </c>
      <c r="I87">
        <v>86</v>
      </c>
      <c r="J87" t="e">
        <f t="shared" si="2"/>
        <v>#N/A</v>
      </c>
      <c r="K87">
        <f t="shared" si="3"/>
        <v>0</v>
      </c>
    </row>
    <row r="88" spans="1:11" x14ac:dyDescent="0.25">
      <c r="A88" t="s">
        <v>187</v>
      </c>
      <c r="B88" t="s">
        <v>188</v>
      </c>
      <c r="C88" t="s">
        <v>24</v>
      </c>
      <c r="D88" s="3">
        <v>51500000</v>
      </c>
      <c r="E88" t="s">
        <v>147</v>
      </c>
      <c r="F88" s="3">
        <v>312800</v>
      </c>
      <c r="G88" s="3">
        <v>421700</v>
      </c>
      <c r="H88" s="5">
        <v>44651</v>
      </c>
      <c r="I88">
        <v>87</v>
      </c>
      <c r="J88" t="e">
        <f t="shared" si="2"/>
        <v>#N/A</v>
      </c>
      <c r="K88">
        <f t="shared" si="3"/>
        <v>0</v>
      </c>
    </row>
    <row r="89" spans="1:11" x14ac:dyDescent="0.25">
      <c r="A89" t="s">
        <v>345</v>
      </c>
      <c r="B89" t="s">
        <v>346</v>
      </c>
      <c r="C89" t="s">
        <v>8</v>
      </c>
      <c r="D89" s="3">
        <v>50800000</v>
      </c>
      <c r="E89" t="s">
        <v>342</v>
      </c>
      <c r="F89" s="3">
        <v>4500000</v>
      </c>
      <c r="G89" s="3">
        <v>5400000</v>
      </c>
      <c r="H89" s="5">
        <v>44651</v>
      </c>
      <c r="I89">
        <v>88</v>
      </c>
      <c r="J89" t="e">
        <f t="shared" si="2"/>
        <v>#N/A</v>
      </c>
      <c r="K89">
        <f t="shared" si="3"/>
        <v>0</v>
      </c>
    </row>
    <row r="90" spans="1:11" x14ac:dyDescent="0.25">
      <c r="A90" t="s">
        <v>189</v>
      </c>
      <c r="B90" t="s">
        <v>190</v>
      </c>
      <c r="C90" t="s">
        <v>24</v>
      </c>
      <c r="D90" s="3">
        <v>50700000</v>
      </c>
      <c r="E90" t="s">
        <v>147</v>
      </c>
      <c r="F90" s="3">
        <v>474600</v>
      </c>
      <c r="G90" s="3">
        <v>604400</v>
      </c>
      <c r="H90" s="5">
        <v>44651</v>
      </c>
      <c r="I90">
        <v>89</v>
      </c>
      <c r="J90" t="e">
        <f t="shared" si="2"/>
        <v>#N/A</v>
      </c>
      <c r="K90">
        <f t="shared" si="3"/>
        <v>0</v>
      </c>
    </row>
    <row r="91" spans="1:11" x14ac:dyDescent="0.25">
      <c r="A91" t="s">
        <v>487</v>
      </c>
      <c r="B91" t="s">
        <v>488</v>
      </c>
      <c r="C91" t="s">
        <v>46</v>
      </c>
      <c r="D91" s="3">
        <v>50600000</v>
      </c>
      <c r="E91" t="s">
        <v>425</v>
      </c>
      <c r="F91" s="3">
        <v>566900</v>
      </c>
      <c r="G91" s="3">
        <v>905300</v>
      </c>
      <c r="H91" s="5">
        <v>44651</v>
      </c>
      <c r="I91">
        <v>90</v>
      </c>
      <c r="J91" t="e">
        <f t="shared" si="2"/>
        <v>#N/A</v>
      </c>
      <c r="K91">
        <f t="shared" si="3"/>
        <v>0</v>
      </c>
    </row>
    <row r="92" spans="1:11" x14ac:dyDescent="0.25">
      <c r="A92" t="s">
        <v>489</v>
      </c>
      <c r="B92" t="s">
        <v>490</v>
      </c>
      <c r="C92" t="s">
        <v>8</v>
      </c>
      <c r="D92" s="3">
        <v>49700000</v>
      </c>
      <c r="E92" t="s">
        <v>425</v>
      </c>
      <c r="F92" s="3">
        <v>2600000</v>
      </c>
      <c r="G92" s="3">
        <v>3600000</v>
      </c>
      <c r="H92" s="5">
        <v>44651</v>
      </c>
      <c r="I92">
        <v>91</v>
      </c>
      <c r="J92" t="e">
        <f t="shared" si="2"/>
        <v>#N/A</v>
      </c>
      <c r="K92">
        <f t="shared" si="3"/>
        <v>0</v>
      </c>
    </row>
    <row r="93" spans="1:11" x14ac:dyDescent="0.25">
      <c r="A93" t="s">
        <v>391</v>
      </c>
      <c r="B93" t="s">
        <v>392</v>
      </c>
      <c r="C93" t="s">
        <v>2</v>
      </c>
      <c r="D93" s="3">
        <v>49700000</v>
      </c>
      <c r="E93" t="s">
        <v>388</v>
      </c>
      <c r="F93" s="3">
        <v>606900</v>
      </c>
      <c r="G93" s="3">
        <v>930300</v>
      </c>
      <c r="H93" s="5">
        <v>44651</v>
      </c>
      <c r="I93">
        <v>92</v>
      </c>
      <c r="J93" t="e">
        <f t="shared" si="2"/>
        <v>#N/A</v>
      </c>
      <c r="K93">
        <f t="shared" si="3"/>
        <v>0</v>
      </c>
    </row>
    <row r="94" spans="1:11" x14ac:dyDescent="0.25">
      <c r="A94" t="s">
        <v>191</v>
      </c>
      <c r="B94" t="s">
        <v>192</v>
      </c>
      <c r="C94" t="s">
        <v>24</v>
      </c>
      <c r="D94" s="3">
        <v>49600000</v>
      </c>
      <c r="E94" t="s">
        <v>147</v>
      </c>
      <c r="F94" s="3">
        <v>909300</v>
      </c>
      <c r="G94" s="3">
        <v>1100000</v>
      </c>
      <c r="H94" s="5">
        <v>44651</v>
      </c>
      <c r="I94">
        <v>93</v>
      </c>
      <c r="J94" t="e">
        <f t="shared" si="2"/>
        <v>#N/A</v>
      </c>
      <c r="K94">
        <f t="shared" si="3"/>
        <v>0</v>
      </c>
    </row>
    <row r="95" spans="1:11" x14ac:dyDescent="0.25">
      <c r="A95" t="s">
        <v>126</v>
      </c>
      <c r="B95" t="s">
        <v>127</v>
      </c>
      <c r="C95" t="s">
        <v>2</v>
      </c>
      <c r="D95" s="3">
        <v>49100000</v>
      </c>
      <c r="E95" t="s">
        <v>128</v>
      </c>
      <c r="F95" s="3">
        <v>506000</v>
      </c>
      <c r="G95" s="3">
        <v>768300</v>
      </c>
      <c r="H95" s="5">
        <v>44651</v>
      </c>
      <c r="I95">
        <v>94</v>
      </c>
      <c r="J95" t="e">
        <f t="shared" si="2"/>
        <v>#N/A</v>
      </c>
      <c r="K95">
        <f t="shared" si="3"/>
        <v>0</v>
      </c>
    </row>
    <row r="96" spans="1:11" x14ac:dyDescent="0.25">
      <c r="A96" t="s">
        <v>491</v>
      </c>
      <c r="B96" t="s">
        <v>492</v>
      </c>
      <c r="C96" t="s">
        <v>168</v>
      </c>
      <c r="D96" s="3">
        <v>49100000</v>
      </c>
      <c r="E96" t="s">
        <v>425</v>
      </c>
      <c r="F96" s="3">
        <v>132300</v>
      </c>
      <c r="G96" s="3">
        <v>150200</v>
      </c>
      <c r="H96" s="5">
        <v>44651</v>
      </c>
      <c r="I96">
        <v>95</v>
      </c>
      <c r="J96" t="e">
        <f t="shared" si="2"/>
        <v>#N/A</v>
      </c>
      <c r="K96">
        <f t="shared" si="3"/>
        <v>0</v>
      </c>
    </row>
    <row r="97" spans="1:11" x14ac:dyDescent="0.25">
      <c r="A97" t="s">
        <v>131</v>
      </c>
      <c r="B97" t="s">
        <v>132</v>
      </c>
      <c r="C97" t="s">
        <v>2</v>
      </c>
      <c r="D97" s="3">
        <v>49000000</v>
      </c>
      <c r="E97" t="s">
        <v>133</v>
      </c>
      <c r="F97" s="3">
        <v>1200000</v>
      </c>
      <c r="G97" s="3">
        <v>1700000</v>
      </c>
      <c r="H97" s="5">
        <v>44651</v>
      </c>
      <c r="I97">
        <v>96</v>
      </c>
      <c r="J97" t="e">
        <f t="shared" si="2"/>
        <v>#N/A</v>
      </c>
      <c r="K97">
        <f t="shared" si="3"/>
        <v>0</v>
      </c>
    </row>
    <row r="98" spans="1:11" x14ac:dyDescent="0.25">
      <c r="A98">
        <v>433</v>
      </c>
      <c r="B98">
        <v>433</v>
      </c>
      <c r="C98" t="s">
        <v>2</v>
      </c>
      <c r="D98" s="3">
        <v>48500000</v>
      </c>
      <c r="E98" t="s">
        <v>388</v>
      </c>
      <c r="F98" s="3">
        <v>383100</v>
      </c>
      <c r="G98" s="3">
        <v>637000</v>
      </c>
      <c r="H98" s="5">
        <v>44651</v>
      </c>
      <c r="I98">
        <v>97</v>
      </c>
      <c r="J98" t="e">
        <f t="shared" si="2"/>
        <v>#N/A</v>
      </c>
      <c r="K98">
        <f t="shared" si="3"/>
        <v>0</v>
      </c>
    </row>
    <row r="99" spans="1:11" x14ac:dyDescent="0.25">
      <c r="A99" t="s">
        <v>42</v>
      </c>
      <c r="B99" t="s">
        <v>43</v>
      </c>
      <c r="C99" t="s">
        <v>24</v>
      </c>
      <c r="D99" s="3">
        <v>48200000</v>
      </c>
      <c r="E99" t="s">
        <v>15</v>
      </c>
      <c r="F99" s="3">
        <v>2100000</v>
      </c>
      <c r="G99" s="3">
        <v>2700000</v>
      </c>
      <c r="H99" s="5">
        <v>44651</v>
      </c>
      <c r="I99">
        <v>98</v>
      </c>
      <c r="J99" t="e">
        <f t="shared" si="2"/>
        <v>#N/A</v>
      </c>
      <c r="K99">
        <f t="shared" si="3"/>
        <v>0</v>
      </c>
    </row>
    <row r="100" spans="1:11" x14ac:dyDescent="0.25">
      <c r="A100" t="s">
        <v>493</v>
      </c>
      <c r="B100" t="s">
        <v>494</v>
      </c>
      <c r="C100" t="s">
        <v>46</v>
      </c>
      <c r="D100" s="3">
        <v>47900000</v>
      </c>
      <c r="E100" t="s">
        <v>425</v>
      </c>
      <c r="F100" s="3">
        <v>57900</v>
      </c>
      <c r="G100" s="3">
        <v>74300</v>
      </c>
      <c r="H100" s="5">
        <v>44651</v>
      </c>
      <c r="I100">
        <v>99</v>
      </c>
      <c r="J100" t="e">
        <f t="shared" si="2"/>
        <v>#N/A</v>
      </c>
      <c r="K100">
        <f t="shared" si="3"/>
        <v>0</v>
      </c>
    </row>
    <row r="101" spans="1:11" x14ac:dyDescent="0.25">
      <c r="A101" t="s">
        <v>495</v>
      </c>
      <c r="B101" t="s">
        <v>496</v>
      </c>
      <c r="C101" t="s">
        <v>66</v>
      </c>
      <c r="D101" s="3">
        <v>47700000</v>
      </c>
      <c r="E101" t="s">
        <v>425</v>
      </c>
      <c r="F101" s="3">
        <v>1500000</v>
      </c>
      <c r="G101" s="3">
        <v>1900000</v>
      </c>
      <c r="H101" s="5">
        <v>44651</v>
      </c>
      <c r="I101">
        <v>100</v>
      </c>
      <c r="J101" t="e">
        <f t="shared" si="2"/>
        <v>#N/A</v>
      </c>
      <c r="K101">
        <f t="shared" si="3"/>
        <v>0</v>
      </c>
    </row>
    <row r="102" spans="1:11" x14ac:dyDescent="0.25">
      <c r="A102" t="s">
        <v>347</v>
      </c>
      <c r="B102" t="s">
        <v>348</v>
      </c>
      <c r="C102" t="s">
        <v>8</v>
      </c>
      <c r="D102" s="3">
        <v>47700000</v>
      </c>
      <c r="E102" t="s">
        <v>342</v>
      </c>
      <c r="F102" s="3">
        <v>724300</v>
      </c>
      <c r="G102" s="3">
        <v>1100000</v>
      </c>
      <c r="H102" s="5">
        <v>44651</v>
      </c>
      <c r="I102">
        <v>101</v>
      </c>
      <c r="J102" t="e">
        <f t="shared" si="2"/>
        <v>#N/A</v>
      </c>
      <c r="K102">
        <f t="shared" si="3"/>
        <v>0</v>
      </c>
    </row>
    <row r="103" spans="1:11" x14ac:dyDescent="0.25">
      <c r="A103" t="s">
        <v>44</v>
      </c>
      <c r="B103" t="s">
        <v>45</v>
      </c>
      <c r="C103" t="s">
        <v>46</v>
      </c>
      <c r="D103" s="3">
        <v>47700000</v>
      </c>
      <c r="E103" t="s">
        <v>15</v>
      </c>
      <c r="F103" s="3">
        <v>46200</v>
      </c>
      <c r="G103" s="3">
        <v>59700</v>
      </c>
      <c r="H103" s="5">
        <v>44651</v>
      </c>
      <c r="I103">
        <v>102</v>
      </c>
      <c r="J103" t="e">
        <f t="shared" si="2"/>
        <v>#N/A</v>
      </c>
      <c r="K103">
        <f t="shared" si="3"/>
        <v>0</v>
      </c>
    </row>
    <row r="104" spans="1:11" x14ac:dyDescent="0.25">
      <c r="A104" t="s">
        <v>137</v>
      </c>
      <c r="B104" t="s">
        <v>138</v>
      </c>
      <c r="C104" t="s">
        <v>2</v>
      </c>
      <c r="D104" s="3">
        <v>47400000</v>
      </c>
      <c r="E104" t="s">
        <v>136</v>
      </c>
      <c r="F104" s="3">
        <v>981200</v>
      </c>
      <c r="G104" s="3">
        <v>1400000</v>
      </c>
      <c r="H104" s="5">
        <v>44651</v>
      </c>
      <c r="I104">
        <v>103</v>
      </c>
      <c r="J104" t="e">
        <f t="shared" si="2"/>
        <v>#N/A</v>
      </c>
      <c r="K104">
        <f t="shared" si="3"/>
        <v>0</v>
      </c>
    </row>
    <row r="105" spans="1:11" x14ac:dyDescent="0.25">
      <c r="A105" t="s">
        <v>193</v>
      </c>
      <c r="B105" t="s">
        <v>194</v>
      </c>
      <c r="C105" t="s">
        <v>46</v>
      </c>
      <c r="D105" s="3">
        <v>47300000</v>
      </c>
      <c r="E105" t="s">
        <v>147</v>
      </c>
      <c r="F105" s="3">
        <v>565500</v>
      </c>
      <c r="G105" s="3">
        <v>658200</v>
      </c>
      <c r="H105" s="5">
        <v>44651</v>
      </c>
      <c r="I105">
        <v>104</v>
      </c>
      <c r="J105" t="e">
        <f t="shared" si="2"/>
        <v>#N/A</v>
      </c>
      <c r="K105">
        <f t="shared" si="3"/>
        <v>0</v>
      </c>
    </row>
    <row r="106" spans="1:11" x14ac:dyDescent="0.25">
      <c r="A106" t="s">
        <v>497</v>
      </c>
      <c r="B106" t="s">
        <v>498</v>
      </c>
      <c r="C106" t="s">
        <v>65</v>
      </c>
      <c r="D106" s="3">
        <v>46600000</v>
      </c>
      <c r="E106" t="s">
        <v>425</v>
      </c>
      <c r="F106" s="3">
        <v>119600</v>
      </c>
      <c r="G106" s="3">
        <v>183400</v>
      </c>
      <c r="H106" s="5">
        <v>44651</v>
      </c>
      <c r="I106">
        <v>105</v>
      </c>
      <c r="J106" t="e">
        <f t="shared" si="2"/>
        <v>#N/A</v>
      </c>
      <c r="K106">
        <f t="shared" si="3"/>
        <v>0</v>
      </c>
    </row>
    <row r="107" spans="1:11" x14ac:dyDescent="0.25">
      <c r="A107" t="s">
        <v>293</v>
      </c>
      <c r="B107" t="s">
        <v>294</v>
      </c>
      <c r="C107" t="s">
        <v>24</v>
      </c>
      <c r="D107" s="3">
        <v>46600000</v>
      </c>
      <c r="E107" t="s">
        <v>278</v>
      </c>
      <c r="F107" s="3">
        <v>56400</v>
      </c>
      <c r="G107" s="3">
        <v>81600</v>
      </c>
      <c r="H107" s="5">
        <v>44651</v>
      </c>
      <c r="I107">
        <v>106</v>
      </c>
      <c r="J107" t="e">
        <f t="shared" si="2"/>
        <v>#N/A</v>
      </c>
      <c r="K107">
        <f t="shared" si="3"/>
        <v>0</v>
      </c>
    </row>
    <row r="108" spans="1:11" x14ac:dyDescent="0.25">
      <c r="A108" t="s">
        <v>499</v>
      </c>
      <c r="B108" t="s">
        <v>500</v>
      </c>
      <c r="C108" t="s">
        <v>24</v>
      </c>
      <c r="D108" s="3">
        <v>46400000</v>
      </c>
      <c r="E108" t="s">
        <v>425</v>
      </c>
      <c r="F108" s="3">
        <v>618500</v>
      </c>
      <c r="G108" s="3">
        <v>807200</v>
      </c>
      <c r="H108" s="5">
        <v>44651</v>
      </c>
      <c r="I108">
        <v>107</v>
      </c>
      <c r="J108" t="e">
        <f t="shared" si="2"/>
        <v>#N/A</v>
      </c>
      <c r="K108">
        <f t="shared" si="3"/>
        <v>0</v>
      </c>
    </row>
    <row r="109" spans="1:11" x14ac:dyDescent="0.25">
      <c r="A109" t="s">
        <v>195</v>
      </c>
      <c r="B109" t="s">
        <v>196</v>
      </c>
      <c r="C109" t="s">
        <v>24</v>
      </c>
      <c r="D109" s="3">
        <v>46400000</v>
      </c>
      <c r="E109" t="s">
        <v>147</v>
      </c>
      <c r="F109" s="3">
        <v>193400</v>
      </c>
      <c r="G109" s="3">
        <v>229900</v>
      </c>
      <c r="H109" s="5">
        <v>44651</v>
      </c>
      <c r="I109">
        <v>108</v>
      </c>
      <c r="J109" t="e">
        <f t="shared" si="2"/>
        <v>#N/A</v>
      </c>
      <c r="K109">
        <f t="shared" si="3"/>
        <v>0</v>
      </c>
    </row>
    <row r="110" spans="1:11" x14ac:dyDescent="0.25">
      <c r="A110" t="s">
        <v>393</v>
      </c>
      <c r="B110" t="s">
        <v>394</v>
      </c>
      <c r="C110" t="s">
        <v>2</v>
      </c>
      <c r="D110" s="3">
        <v>46300000</v>
      </c>
      <c r="E110" t="s">
        <v>388</v>
      </c>
      <c r="F110" s="3">
        <v>402200</v>
      </c>
      <c r="G110" s="3">
        <v>633900</v>
      </c>
      <c r="H110" s="5">
        <v>44651</v>
      </c>
      <c r="I110">
        <v>109</v>
      </c>
      <c r="J110" t="e">
        <f t="shared" si="2"/>
        <v>#N/A</v>
      </c>
      <c r="K110">
        <f t="shared" si="3"/>
        <v>0</v>
      </c>
    </row>
    <row r="111" spans="1:11" x14ac:dyDescent="0.25">
      <c r="A111" t="s">
        <v>295</v>
      </c>
      <c r="B111" t="s">
        <v>296</v>
      </c>
      <c r="C111" t="s">
        <v>8</v>
      </c>
      <c r="D111" s="3">
        <v>46200000</v>
      </c>
      <c r="E111" t="s">
        <v>278</v>
      </c>
      <c r="F111" s="3">
        <v>1100000</v>
      </c>
      <c r="G111" s="3">
        <v>1400000</v>
      </c>
      <c r="H111" s="5">
        <v>44651</v>
      </c>
      <c r="I111">
        <v>110</v>
      </c>
      <c r="J111" t="e">
        <f t="shared" si="2"/>
        <v>#N/A</v>
      </c>
      <c r="K111">
        <f t="shared" si="3"/>
        <v>0</v>
      </c>
    </row>
    <row r="112" spans="1:11" x14ac:dyDescent="0.25">
      <c r="A112" t="s">
        <v>297</v>
      </c>
      <c r="B112" t="s">
        <v>298</v>
      </c>
      <c r="C112" t="s">
        <v>168</v>
      </c>
      <c r="D112" s="3">
        <v>45800000</v>
      </c>
      <c r="E112" t="s">
        <v>278</v>
      </c>
      <c r="F112" s="3">
        <v>158000</v>
      </c>
      <c r="G112" s="3">
        <v>196000</v>
      </c>
      <c r="H112" s="5">
        <v>44651</v>
      </c>
      <c r="I112">
        <v>111</v>
      </c>
      <c r="J112" t="e">
        <f t="shared" si="2"/>
        <v>#N/A</v>
      </c>
      <c r="K112">
        <f t="shared" si="3"/>
        <v>0</v>
      </c>
    </row>
    <row r="113" spans="1:11" x14ac:dyDescent="0.25">
      <c r="A113" t="s">
        <v>4</v>
      </c>
      <c r="B113" t="s">
        <v>5</v>
      </c>
      <c r="C113" t="s">
        <v>2</v>
      </c>
      <c r="D113" s="3">
        <v>45800000</v>
      </c>
      <c r="E113" t="s">
        <v>3</v>
      </c>
      <c r="F113" s="3">
        <v>662900</v>
      </c>
      <c r="G113" s="3">
        <v>1100000</v>
      </c>
      <c r="H113" s="5">
        <v>44651</v>
      </c>
      <c r="I113">
        <v>112</v>
      </c>
      <c r="J113" t="e">
        <f t="shared" si="2"/>
        <v>#N/A</v>
      </c>
      <c r="K113">
        <f t="shared" si="3"/>
        <v>0</v>
      </c>
    </row>
    <row r="114" spans="1:11" x14ac:dyDescent="0.25">
      <c r="A114" t="s">
        <v>501</v>
      </c>
      <c r="B114" t="s">
        <v>502</v>
      </c>
      <c r="C114" t="s">
        <v>440</v>
      </c>
      <c r="D114" s="3">
        <v>45400000</v>
      </c>
      <c r="E114" t="s">
        <v>425</v>
      </c>
      <c r="F114" s="3">
        <v>50600</v>
      </c>
      <c r="G114" s="3">
        <v>56900</v>
      </c>
      <c r="H114" s="5">
        <v>44651</v>
      </c>
      <c r="I114">
        <v>113</v>
      </c>
      <c r="J114" t="e">
        <f t="shared" si="2"/>
        <v>#N/A</v>
      </c>
      <c r="K114">
        <f t="shared" si="3"/>
        <v>0</v>
      </c>
    </row>
    <row r="115" spans="1:11" x14ac:dyDescent="0.25">
      <c r="A115" t="s">
        <v>503</v>
      </c>
      <c r="B115" t="s">
        <v>504</v>
      </c>
      <c r="C115" t="s">
        <v>2</v>
      </c>
      <c r="D115" s="3">
        <v>45000000</v>
      </c>
      <c r="E115" t="s">
        <v>425</v>
      </c>
      <c r="F115" s="3">
        <v>435400</v>
      </c>
      <c r="G115" s="3">
        <v>631500</v>
      </c>
      <c r="H115" s="5">
        <v>44651</v>
      </c>
      <c r="I115">
        <v>114</v>
      </c>
      <c r="J115" t="e">
        <f t="shared" si="2"/>
        <v>#N/A</v>
      </c>
      <c r="K115">
        <f t="shared" si="3"/>
        <v>0</v>
      </c>
    </row>
    <row r="116" spans="1:11" x14ac:dyDescent="0.25">
      <c r="A116" t="s">
        <v>6</v>
      </c>
      <c r="B116" t="s">
        <v>7</v>
      </c>
      <c r="C116" t="s">
        <v>8</v>
      </c>
      <c r="D116" s="3">
        <v>44900000</v>
      </c>
      <c r="E116" t="s">
        <v>3</v>
      </c>
      <c r="F116" s="3">
        <v>1300000</v>
      </c>
      <c r="G116" s="3">
        <v>1800000</v>
      </c>
      <c r="H116" s="5">
        <v>44651</v>
      </c>
      <c r="I116">
        <v>115</v>
      </c>
      <c r="J116" t="e">
        <f t="shared" si="2"/>
        <v>#N/A</v>
      </c>
      <c r="K116">
        <f t="shared" si="3"/>
        <v>0</v>
      </c>
    </row>
    <row r="117" spans="1:11" x14ac:dyDescent="0.25">
      <c r="A117" t="s">
        <v>197</v>
      </c>
      <c r="B117" t="s">
        <v>198</v>
      </c>
      <c r="C117" t="s">
        <v>8</v>
      </c>
      <c r="D117" s="3">
        <v>44900000</v>
      </c>
      <c r="E117" t="s">
        <v>147</v>
      </c>
      <c r="F117" s="3">
        <v>3700000</v>
      </c>
      <c r="G117" s="3">
        <v>5800000</v>
      </c>
      <c r="H117" s="5">
        <v>44651</v>
      </c>
      <c r="I117">
        <v>116</v>
      </c>
      <c r="J117" t="e">
        <f t="shared" si="2"/>
        <v>#N/A</v>
      </c>
      <c r="K117">
        <f t="shared" si="3"/>
        <v>0</v>
      </c>
    </row>
    <row r="118" spans="1:11" x14ac:dyDescent="0.25">
      <c r="A118" t="s">
        <v>47</v>
      </c>
      <c r="B118" t="s">
        <v>48</v>
      </c>
      <c r="C118" t="s">
        <v>24</v>
      </c>
      <c r="D118" s="3">
        <v>44800000</v>
      </c>
      <c r="E118" t="s">
        <v>15</v>
      </c>
      <c r="F118" s="3">
        <v>192100</v>
      </c>
      <c r="G118" s="3">
        <v>320400</v>
      </c>
      <c r="H118" s="5">
        <v>44651</v>
      </c>
      <c r="I118">
        <v>117</v>
      </c>
      <c r="J118" t="e">
        <f t="shared" si="2"/>
        <v>#N/A</v>
      </c>
      <c r="K118">
        <f t="shared" si="3"/>
        <v>0</v>
      </c>
    </row>
    <row r="119" spans="1:11" x14ac:dyDescent="0.25">
      <c r="A119" t="s">
        <v>505</v>
      </c>
      <c r="B119" t="s">
        <v>506</v>
      </c>
      <c r="C119" t="s">
        <v>8</v>
      </c>
      <c r="D119" s="3">
        <v>44800000</v>
      </c>
      <c r="E119" t="s">
        <v>425</v>
      </c>
      <c r="F119" s="3">
        <v>1400000</v>
      </c>
      <c r="G119" s="3">
        <v>2100000</v>
      </c>
      <c r="H119" s="5">
        <v>44651</v>
      </c>
      <c r="I119">
        <v>118</v>
      </c>
      <c r="J119" t="e">
        <f t="shared" si="2"/>
        <v>#N/A</v>
      </c>
      <c r="K119">
        <f t="shared" si="3"/>
        <v>0</v>
      </c>
    </row>
    <row r="120" spans="1:11" x14ac:dyDescent="0.25">
      <c r="A120" t="s">
        <v>507</v>
      </c>
      <c r="B120" t="s">
        <v>508</v>
      </c>
      <c r="C120" t="s">
        <v>24</v>
      </c>
      <c r="D120" s="3">
        <v>44800000</v>
      </c>
      <c r="E120" t="s">
        <v>425</v>
      </c>
      <c r="F120" s="3">
        <v>161100</v>
      </c>
      <c r="G120" s="3">
        <v>262300</v>
      </c>
      <c r="H120" s="5">
        <v>44651</v>
      </c>
      <c r="I120">
        <v>119</v>
      </c>
      <c r="J120" t="e">
        <f t="shared" si="2"/>
        <v>#N/A</v>
      </c>
      <c r="K120">
        <f t="shared" si="3"/>
        <v>0</v>
      </c>
    </row>
    <row r="121" spans="1:11" x14ac:dyDescent="0.25">
      <c r="A121" t="s">
        <v>49</v>
      </c>
      <c r="B121" t="s">
        <v>50</v>
      </c>
      <c r="C121" t="s">
        <v>2</v>
      </c>
      <c r="D121" s="3">
        <v>44300000</v>
      </c>
      <c r="E121" t="s">
        <v>15</v>
      </c>
      <c r="F121" s="3">
        <v>74800</v>
      </c>
      <c r="G121" s="3">
        <v>117400</v>
      </c>
      <c r="H121" s="5">
        <v>44651</v>
      </c>
      <c r="I121">
        <v>120</v>
      </c>
      <c r="J121" t="e">
        <f t="shared" si="2"/>
        <v>#N/A</v>
      </c>
      <c r="K121">
        <f t="shared" si="3"/>
        <v>0</v>
      </c>
    </row>
    <row r="122" spans="1:11" x14ac:dyDescent="0.25">
      <c r="A122" t="s">
        <v>406</v>
      </c>
      <c r="B122" t="s">
        <v>407</v>
      </c>
      <c r="C122" t="s">
        <v>408</v>
      </c>
      <c r="D122" s="3">
        <v>43500000</v>
      </c>
      <c r="E122" t="s">
        <v>409</v>
      </c>
      <c r="F122" s="3">
        <v>192900</v>
      </c>
      <c r="G122" s="3">
        <v>285400</v>
      </c>
      <c r="H122" s="5">
        <v>44651</v>
      </c>
      <c r="I122">
        <v>121</v>
      </c>
      <c r="J122" t="e">
        <f t="shared" si="2"/>
        <v>#N/A</v>
      </c>
      <c r="K122">
        <f t="shared" si="3"/>
        <v>0</v>
      </c>
    </row>
    <row r="123" spans="1:11" x14ac:dyDescent="0.25">
      <c r="A123" t="s">
        <v>509</v>
      </c>
      <c r="B123" t="s">
        <v>510</v>
      </c>
      <c r="C123" t="s">
        <v>46</v>
      </c>
      <c r="D123" s="3">
        <v>43300000</v>
      </c>
      <c r="E123" t="s">
        <v>425</v>
      </c>
      <c r="F123" s="3">
        <v>130100</v>
      </c>
      <c r="G123" s="3">
        <v>182800</v>
      </c>
      <c r="H123" s="5">
        <v>44651</v>
      </c>
      <c r="I123">
        <v>122</v>
      </c>
      <c r="J123" t="e">
        <f t="shared" si="2"/>
        <v>#N/A</v>
      </c>
      <c r="K123">
        <f t="shared" si="3"/>
        <v>0</v>
      </c>
    </row>
    <row r="124" spans="1:11" x14ac:dyDescent="0.25">
      <c r="A124" t="s">
        <v>51</v>
      </c>
      <c r="C124" t="s">
        <v>8</v>
      </c>
      <c r="D124" s="3">
        <v>43300000</v>
      </c>
      <c r="E124" t="s">
        <v>15</v>
      </c>
      <c r="F124" s="3">
        <v>2900000</v>
      </c>
      <c r="G124" s="3">
        <v>3900000</v>
      </c>
      <c r="H124" s="5">
        <v>44651</v>
      </c>
      <c r="I124">
        <v>123</v>
      </c>
      <c r="J124" t="e">
        <f t="shared" si="2"/>
        <v>#N/A</v>
      </c>
      <c r="K124">
        <f t="shared" si="3"/>
        <v>0</v>
      </c>
    </row>
    <row r="125" spans="1:11" x14ac:dyDescent="0.25">
      <c r="A125" t="s">
        <v>52</v>
      </c>
      <c r="B125" t="s">
        <v>53</v>
      </c>
      <c r="C125" t="s">
        <v>2</v>
      </c>
      <c r="D125" s="3">
        <v>43000000</v>
      </c>
      <c r="E125" t="s">
        <v>15</v>
      </c>
      <c r="F125" s="3">
        <v>238800</v>
      </c>
      <c r="G125" s="3">
        <v>356500</v>
      </c>
      <c r="H125" s="5">
        <v>44651</v>
      </c>
      <c r="I125">
        <v>124</v>
      </c>
      <c r="J125" t="e">
        <f t="shared" si="2"/>
        <v>#N/A</v>
      </c>
      <c r="K125">
        <f t="shared" si="3"/>
        <v>0</v>
      </c>
    </row>
    <row r="126" spans="1:11" x14ac:dyDescent="0.25">
      <c r="A126" t="s">
        <v>54</v>
      </c>
      <c r="B126" t="s">
        <v>55</v>
      </c>
      <c r="C126" t="s">
        <v>8</v>
      </c>
      <c r="D126" s="3">
        <v>42900000</v>
      </c>
      <c r="E126" t="s">
        <v>15</v>
      </c>
      <c r="F126" s="3">
        <v>46900</v>
      </c>
      <c r="G126" s="3">
        <v>79800</v>
      </c>
      <c r="H126" s="5">
        <v>44651</v>
      </c>
      <c r="I126">
        <v>125</v>
      </c>
      <c r="J126" t="e">
        <f t="shared" si="2"/>
        <v>#N/A</v>
      </c>
      <c r="K126">
        <f t="shared" si="3"/>
        <v>0</v>
      </c>
    </row>
    <row r="127" spans="1:11" x14ac:dyDescent="0.25">
      <c r="A127" t="s">
        <v>129</v>
      </c>
      <c r="B127" t="s">
        <v>130</v>
      </c>
      <c r="C127" t="s">
        <v>8</v>
      </c>
      <c r="D127" s="3">
        <v>42700000</v>
      </c>
      <c r="E127" t="s">
        <v>128</v>
      </c>
      <c r="F127" s="3">
        <v>290900</v>
      </c>
      <c r="G127" s="3">
        <v>347000</v>
      </c>
      <c r="H127" s="5">
        <v>44651</v>
      </c>
      <c r="I127">
        <v>126</v>
      </c>
      <c r="J127" t="e">
        <f t="shared" si="2"/>
        <v>#N/A</v>
      </c>
      <c r="K127">
        <f t="shared" si="3"/>
        <v>0</v>
      </c>
    </row>
    <row r="128" spans="1:11" x14ac:dyDescent="0.25">
      <c r="A128" t="s">
        <v>56</v>
      </c>
      <c r="B128" t="s">
        <v>57</v>
      </c>
      <c r="C128" t="s">
        <v>24</v>
      </c>
      <c r="D128" s="3">
        <v>42600000</v>
      </c>
      <c r="E128" t="s">
        <v>15</v>
      </c>
      <c r="F128" s="3">
        <v>485200</v>
      </c>
      <c r="G128" s="3">
        <v>837200</v>
      </c>
      <c r="H128" s="5">
        <v>44651</v>
      </c>
      <c r="I128">
        <v>127</v>
      </c>
      <c r="J128" t="e">
        <f t="shared" si="2"/>
        <v>#N/A</v>
      </c>
      <c r="K128">
        <f t="shared" si="3"/>
        <v>0</v>
      </c>
    </row>
    <row r="129" spans="1:11" x14ac:dyDescent="0.25">
      <c r="A129" t="s">
        <v>511</v>
      </c>
      <c r="B129" t="s">
        <v>512</v>
      </c>
      <c r="C129" t="s">
        <v>24</v>
      </c>
      <c r="D129" s="3">
        <v>42400000</v>
      </c>
      <c r="E129" t="s">
        <v>425</v>
      </c>
      <c r="F129" s="3">
        <v>325200</v>
      </c>
      <c r="G129" s="3">
        <v>422400</v>
      </c>
      <c r="H129" s="5">
        <v>44651</v>
      </c>
      <c r="I129">
        <v>128</v>
      </c>
      <c r="J129" t="e">
        <f t="shared" si="2"/>
        <v>#N/A</v>
      </c>
      <c r="K129">
        <f t="shared" si="3"/>
        <v>0</v>
      </c>
    </row>
    <row r="130" spans="1:11" x14ac:dyDescent="0.25">
      <c r="A130" t="s">
        <v>513</v>
      </c>
      <c r="B130" t="s">
        <v>514</v>
      </c>
      <c r="C130" t="s">
        <v>66</v>
      </c>
      <c r="D130" s="3">
        <v>42200000</v>
      </c>
      <c r="E130" t="s">
        <v>425</v>
      </c>
      <c r="F130" s="3">
        <v>1800000</v>
      </c>
      <c r="G130" s="3">
        <v>2400000</v>
      </c>
      <c r="H130" s="5">
        <v>44651</v>
      </c>
      <c r="I130">
        <v>129</v>
      </c>
      <c r="J130" t="e">
        <f t="shared" si="2"/>
        <v>#N/A</v>
      </c>
      <c r="K130">
        <f t="shared" si="3"/>
        <v>0</v>
      </c>
    </row>
    <row r="131" spans="1:11" x14ac:dyDescent="0.25">
      <c r="A131" t="s">
        <v>58</v>
      </c>
      <c r="B131" t="e">
        <v>#NAME?</v>
      </c>
      <c r="C131" t="s">
        <v>8</v>
      </c>
      <c r="D131" s="3">
        <v>42000000</v>
      </c>
      <c r="E131" t="s">
        <v>15</v>
      </c>
      <c r="F131" s="3">
        <v>343700</v>
      </c>
      <c r="G131" s="3">
        <v>468000</v>
      </c>
      <c r="H131" s="5">
        <v>44651</v>
      </c>
      <c r="I131">
        <v>130</v>
      </c>
      <c r="J131" t="e">
        <f t="shared" ref="J131:J194" si="4">VLOOKUP(A131,$A$1006:$A$1010,1,FALSE)</f>
        <v>#N/A</v>
      </c>
      <c r="K131">
        <f t="shared" ref="K131:K194" si="5">IF(I131&lt;=10,1,0)</f>
        <v>0</v>
      </c>
    </row>
    <row r="132" spans="1:11" x14ac:dyDescent="0.25">
      <c r="A132" t="s">
        <v>199</v>
      </c>
      <c r="B132" t="s">
        <v>200</v>
      </c>
      <c r="C132" t="s">
        <v>24</v>
      </c>
      <c r="D132" s="3">
        <v>41900000</v>
      </c>
      <c r="E132" t="s">
        <v>147</v>
      </c>
      <c r="F132" s="3">
        <v>638300</v>
      </c>
      <c r="G132" s="3">
        <v>805300</v>
      </c>
      <c r="H132" s="5">
        <v>44651</v>
      </c>
      <c r="I132">
        <v>131</v>
      </c>
      <c r="J132" t="e">
        <f t="shared" si="4"/>
        <v>#N/A</v>
      </c>
      <c r="K132">
        <f t="shared" si="5"/>
        <v>0</v>
      </c>
    </row>
    <row r="133" spans="1:11" x14ac:dyDescent="0.25">
      <c r="A133" t="s">
        <v>201</v>
      </c>
      <c r="B133" t="s">
        <v>202</v>
      </c>
      <c r="C133" t="s">
        <v>24</v>
      </c>
      <c r="D133" s="3">
        <v>41200000</v>
      </c>
      <c r="E133" t="s">
        <v>147</v>
      </c>
      <c r="F133" s="3">
        <v>614700</v>
      </c>
      <c r="G133" s="3">
        <v>748600</v>
      </c>
      <c r="H133" s="5">
        <v>44651</v>
      </c>
      <c r="I133">
        <v>132</v>
      </c>
      <c r="J133" t="e">
        <f t="shared" si="4"/>
        <v>#N/A</v>
      </c>
      <c r="K133">
        <f t="shared" si="5"/>
        <v>0</v>
      </c>
    </row>
    <row r="134" spans="1:11" x14ac:dyDescent="0.25">
      <c r="A134" t="s">
        <v>515</v>
      </c>
      <c r="B134" t="s">
        <v>516</v>
      </c>
      <c r="C134" t="s">
        <v>2</v>
      </c>
      <c r="D134" s="3">
        <v>41100000</v>
      </c>
      <c r="E134" t="s">
        <v>425</v>
      </c>
      <c r="F134" s="3">
        <v>565700</v>
      </c>
      <c r="G134" s="3">
        <v>757600</v>
      </c>
      <c r="H134" s="5">
        <v>44651</v>
      </c>
      <c r="I134">
        <v>133</v>
      </c>
      <c r="J134" t="e">
        <f t="shared" si="4"/>
        <v>#N/A</v>
      </c>
      <c r="K134">
        <f t="shared" si="5"/>
        <v>0</v>
      </c>
    </row>
    <row r="135" spans="1:11" x14ac:dyDescent="0.25">
      <c r="A135" t="s">
        <v>203</v>
      </c>
      <c r="B135" t="s">
        <v>204</v>
      </c>
      <c r="C135" t="s">
        <v>24</v>
      </c>
      <c r="D135" s="3">
        <v>40900000</v>
      </c>
      <c r="E135" t="s">
        <v>147</v>
      </c>
      <c r="F135" s="3">
        <v>403400</v>
      </c>
      <c r="G135" s="3">
        <v>492300</v>
      </c>
      <c r="H135" s="5">
        <v>44651</v>
      </c>
      <c r="I135">
        <v>134</v>
      </c>
      <c r="J135" t="e">
        <f t="shared" si="4"/>
        <v>#N/A</v>
      </c>
      <c r="K135">
        <f t="shared" si="5"/>
        <v>0</v>
      </c>
    </row>
    <row r="136" spans="1:11" x14ac:dyDescent="0.25">
      <c r="A136" t="s">
        <v>517</v>
      </c>
      <c r="C136" t="s">
        <v>24</v>
      </c>
      <c r="D136" s="3">
        <v>40500000</v>
      </c>
      <c r="E136" t="s">
        <v>425</v>
      </c>
      <c r="F136" s="3">
        <v>1100000</v>
      </c>
      <c r="G136" s="3">
        <v>1600000</v>
      </c>
      <c r="H136" s="5">
        <v>44651</v>
      </c>
      <c r="I136">
        <v>135</v>
      </c>
      <c r="J136" t="e">
        <f t="shared" si="4"/>
        <v>#N/A</v>
      </c>
      <c r="K136">
        <f t="shared" si="5"/>
        <v>0</v>
      </c>
    </row>
    <row r="137" spans="1:11" x14ac:dyDescent="0.25">
      <c r="A137" t="s">
        <v>518</v>
      </c>
      <c r="B137" t="s">
        <v>519</v>
      </c>
      <c r="C137" t="s">
        <v>8</v>
      </c>
      <c r="D137" s="3">
        <v>40200000</v>
      </c>
      <c r="E137" t="s">
        <v>425</v>
      </c>
      <c r="F137" s="3">
        <v>180500</v>
      </c>
      <c r="G137" s="3">
        <v>251600</v>
      </c>
      <c r="H137" s="5">
        <v>44651</v>
      </c>
      <c r="I137">
        <v>136</v>
      </c>
      <c r="J137" t="e">
        <f t="shared" si="4"/>
        <v>#N/A</v>
      </c>
      <c r="K137">
        <f t="shared" si="5"/>
        <v>0</v>
      </c>
    </row>
    <row r="138" spans="1:11" x14ac:dyDescent="0.25">
      <c r="A138" t="s">
        <v>59</v>
      </c>
      <c r="B138" t="s">
        <v>60</v>
      </c>
      <c r="C138" t="s">
        <v>24</v>
      </c>
      <c r="D138" s="3">
        <v>40100000</v>
      </c>
      <c r="E138" t="s">
        <v>15</v>
      </c>
      <c r="F138" s="3">
        <v>1600000</v>
      </c>
      <c r="G138" s="3">
        <v>2300000</v>
      </c>
      <c r="H138" s="5">
        <v>44651</v>
      </c>
      <c r="I138">
        <v>137</v>
      </c>
      <c r="J138" t="e">
        <f t="shared" si="4"/>
        <v>#N/A</v>
      </c>
      <c r="K138">
        <f t="shared" si="5"/>
        <v>0</v>
      </c>
    </row>
    <row r="139" spans="1:11" x14ac:dyDescent="0.25">
      <c r="A139" t="s">
        <v>205</v>
      </c>
      <c r="B139" t="s">
        <v>206</v>
      </c>
      <c r="C139" t="s">
        <v>24</v>
      </c>
      <c r="D139" s="3">
        <v>39800000</v>
      </c>
      <c r="E139" t="s">
        <v>147</v>
      </c>
      <c r="F139" s="3">
        <v>690200</v>
      </c>
      <c r="G139" s="3">
        <v>789300</v>
      </c>
      <c r="H139" s="5">
        <v>44651</v>
      </c>
      <c r="I139">
        <v>138</v>
      </c>
      <c r="J139" t="e">
        <f t="shared" si="4"/>
        <v>#N/A</v>
      </c>
      <c r="K139">
        <f t="shared" si="5"/>
        <v>0</v>
      </c>
    </row>
    <row r="140" spans="1:11" x14ac:dyDescent="0.25">
      <c r="A140" t="s">
        <v>61</v>
      </c>
      <c r="B140" t="s">
        <v>62</v>
      </c>
      <c r="C140" t="s">
        <v>24</v>
      </c>
      <c r="D140" s="3">
        <v>39800000</v>
      </c>
      <c r="E140" t="s">
        <v>15</v>
      </c>
      <c r="F140" s="3">
        <v>86600</v>
      </c>
      <c r="G140" s="3">
        <v>130100</v>
      </c>
      <c r="H140" s="5">
        <v>44651</v>
      </c>
      <c r="I140">
        <v>139</v>
      </c>
      <c r="J140" t="e">
        <f t="shared" si="4"/>
        <v>#N/A</v>
      </c>
      <c r="K140">
        <f t="shared" si="5"/>
        <v>0</v>
      </c>
    </row>
    <row r="141" spans="1:11" x14ac:dyDescent="0.25">
      <c r="A141" t="s">
        <v>207</v>
      </c>
      <c r="B141" t="s">
        <v>208</v>
      </c>
      <c r="C141" t="s">
        <v>24</v>
      </c>
      <c r="D141" s="3">
        <v>39700000</v>
      </c>
      <c r="E141" t="s">
        <v>147</v>
      </c>
      <c r="F141" s="3">
        <v>247900</v>
      </c>
      <c r="G141" s="3">
        <v>302000</v>
      </c>
      <c r="H141" s="5">
        <v>44651</v>
      </c>
      <c r="I141">
        <v>140</v>
      </c>
      <c r="J141" t="e">
        <f t="shared" si="4"/>
        <v>#N/A</v>
      </c>
      <c r="K141">
        <f t="shared" si="5"/>
        <v>0</v>
      </c>
    </row>
    <row r="142" spans="1:11" x14ac:dyDescent="0.25">
      <c r="A142" t="s">
        <v>395</v>
      </c>
      <c r="B142" t="s">
        <v>396</v>
      </c>
      <c r="C142" t="s">
        <v>2</v>
      </c>
      <c r="D142" s="3">
        <v>39000000</v>
      </c>
      <c r="E142" t="s">
        <v>388</v>
      </c>
      <c r="F142" s="3">
        <v>91500</v>
      </c>
      <c r="G142" s="3">
        <v>132300</v>
      </c>
      <c r="H142" s="5">
        <v>44651</v>
      </c>
      <c r="I142">
        <v>141</v>
      </c>
      <c r="J142" t="e">
        <f t="shared" si="4"/>
        <v>#N/A</v>
      </c>
      <c r="K142">
        <f t="shared" si="5"/>
        <v>0</v>
      </c>
    </row>
    <row r="143" spans="1:11" x14ac:dyDescent="0.25">
      <c r="A143" t="s">
        <v>209</v>
      </c>
      <c r="B143" t="s">
        <v>210</v>
      </c>
      <c r="C143" t="s">
        <v>24</v>
      </c>
      <c r="D143" s="3">
        <v>38900000</v>
      </c>
      <c r="E143" t="s">
        <v>147</v>
      </c>
      <c r="F143" s="3">
        <v>314700</v>
      </c>
      <c r="G143" s="3">
        <v>408400</v>
      </c>
      <c r="H143" s="5">
        <v>44651</v>
      </c>
      <c r="I143">
        <v>142</v>
      </c>
      <c r="J143" t="e">
        <f t="shared" si="4"/>
        <v>#N/A</v>
      </c>
      <c r="K143">
        <f t="shared" si="5"/>
        <v>0</v>
      </c>
    </row>
    <row r="144" spans="1:11" x14ac:dyDescent="0.25">
      <c r="A144" t="s">
        <v>211</v>
      </c>
      <c r="B144" t="s">
        <v>212</v>
      </c>
      <c r="C144" t="s">
        <v>24</v>
      </c>
      <c r="D144" s="3">
        <v>38600000</v>
      </c>
      <c r="E144" t="s">
        <v>147</v>
      </c>
      <c r="F144" s="3">
        <v>865800</v>
      </c>
      <c r="G144" s="3">
        <v>1100000</v>
      </c>
      <c r="H144" s="5">
        <v>44651</v>
      </c>
      <c r="I144">
        <v>143</v>
      </c>
      <c r="J144" t="e">
        <f t="shared" si="4"/>
        <v>#N/A</v>
      </c>
      <c r="K144">
        <f t="shared" si="5"/>
        <v>0</v>
      </c>
    </row>
    <row r="145" spans="1:11" x14ac:dyDescent="0.25">
      <c r="A145" t="s">
        <v>520</v>
      </c>
      <c r="C145" t="s">
        <v>8</v>
      </c>
      <c r="D145" s="3">
        <v>38500000</v>
      </c>
      <c r="E145" t="s">
        <v>425</v>
      </c>
      <c r="F145" s="3">
        <v>2500000</v>
      </c>
      <c r="G145" s="3">
        <v>3900000</v>
      </c>
      <c r="H145" s="5">
        <v>44651</v>
      </c>
      <c r="I145">
        <v>144</v>
      </c>
      <c r="J145" t="e">
        <f t="shared" si="4"/>
        <v>#N/A</v>
      </c>
      <c r="K145">
        <f t="shared" si="5"/>
        <v>0</v>
      </c>
    </row>
    <row r="146" spans="1:11" x14ac:dyDescent="0.25">
      <c r="A146" t="s">
        <v>369</v>
      </c>
      <c r="B146" t="s">
        <v>370</v>
      </c>
      <c r="C146" t="s">
        <v>66</v>
      </c>
      <c r="D146" s="3">
        <v>38100000</v>
      </c>
      <c r="E146" t="s">
        <v>371</v>
      </c>
      <c r="F146" s="3">
        <v>12200000</v>
      </c>
      <c r="G146" s="3">
        <v>12200000</v>
      </c>
      <c r="H146" s="5">
        <v>44651</v>
      </c>
      <c r="I146">
        <v>145</v>
      </c>
      <c r="J146" t="e">
        <f t="shared" si="4"/>
        <v>#N/A</v>
      </c>
      <c r="K146">
        <f t="shared" si="5"/>
        <v>0</v>
      </c>
    </row>
    <row r="147" spans="1:11" x14ac:dyDescent="0.25">
      <c r="A147" t="s">
        <v>299</v>
      </c>
      <c r="B147" t="s">
        <v>300</v>
      </c>
      <c r="C147" t="s">
        <v>24</v>
      </c>
      <c r="D147" s="3">
        <v>37900000</v>
      </c>
      <c r="E147" t="s">
        <v>278</v>
      </c>
      <c r="F147" s="3">
        <v>64200</v>
      </c>
      <c r="G147" s="3">
        <v>79500</v>
      </c>
      <c r="H147" s="5">
        <v>44651</v>
      </c>
      <c r="I147">
        <v>146</v>
      </c>
      <c r="J147" t="e">
        <f t="shared" si="4"/>
        <v>#N/A</v>
      </c>
      <c r="K147">
        <f t="shared" si="5"/>
        <v>0</v>
      </c>
    </row>
    <row r="148" spans="1:11" x14ac:dyDescent="0.25">
      <c r="A148" t="s">
        <v>521</v>
      </c>
      <c r="B148" t="s">
        <v>522</v>
      </c>
      <c r="C148" t="s">
        <v>8</v>
      </c>
      <c r="D148" s="3">
        <v>37700000</v>
      </c>
      <c r="E148" t="s">
        <v>425</v>
      </c>
      <c r="F148" s="3">
        <v>161000</v>
      </c>
      <c r="G148" s="3">
        <v>219800</v>
      </c>
      <c r="H148" s="5">
        <v>44651</v>
      </c>
      <c r="I148">
        <v>147</v>
      </c>
      <c r="J148" t="e">
        <f t="shared" si="4"/>
        <v>#N/A</v>
      </c>
      <c r="K148">
        <f t="shared" si="5"/>
        <v>0</v>
      </c>
    </row>
    <row r="149" spans="1:11" x14ac:dyDescent="0.25">
      <c r="A149" t="s">
        <v>301</v>
      </c>
      <c r="B149" t="s">
        <v>302</v>
      </c>
      <c r="C149" t="s">
        <v>24</v>
      </c>
      <c r="D149" s="3">
        <v>37500000</v>
      </c>
      <c r="E149" t="s">
        <v>278</v>
      </c>
      <c r="F149" s="3">
        <v>233300</v>
      </c>
      <c r="G149" s="3">
        <v>278600</v>
      </c>
      <c r="H149" s="5">
        <v>44651</v>
      </c>
      <c r="I149">
        <v>148</v>
      </c>
      <c r="J149" t="e">
        <f t="shared" si="4"/>
        <v>#N/A</v>
      </c>
      <c r="K149">
        <f t="shared" si="5"/>
        <v>0</v>
      </c>
    </row>
    <row r="150" spans="1:11" x14ac:dyDescent="0.25">
      <c r="A150" t="s">
        <v>523</v>
      </c>
      <c r="B150" t="s">
        <v>524</v>
      </c>
      <c r="C150" t="s">
        <v>8</v>
      </c>
      <c r="D150" s="3">
        <v>37500000</v>
      </c>
      <c r="E150" t="s">
        <v>425</v>
      </c>
      <c r="F150" s="3">
        <v>725800</v>
      </c>
      <c r="G150" s="3">
        <v>983900</v>
      </c>
      <c r="H150" s="5">
        <v>44651</v>
      </c>
      <c r="I150">
        <v>149</v>
      </c>
      <c r="J150" t="e">
        <f t="shared" si="4"/>
        <v>#N/A</v>
      </c>
      <c r="K150">
        <f t="shared" si="5"/>
        <v>0</v>
      </c>
    </row>
    <row r="151" spans="1:11" x14ac:dyDescent="0.25">
      <c r="A151" t="s">
        <v>525</v>
      </c>
      <c r="B151" t="s">
        <v>526</v>
      </c>
      <c r="C151" t="s">
        <v>65</v>
      </c>
      <c r="D151" s="3">
        <v>37400000</v>
      </c>
      <c r="E151" t="s">
        <v>425</v>
      </c>
      <c r="F151" s="3">
        <v>158000</v>
      </c>
      <c r="G151" s="3">
        <v>205500</v>
      </c>
      <c r="H151" s="5">
        <v>44651</v>
      </c>
      <c r="I151">
        <v>150</v>
      </c>
      <c r="J151" t="e">
        <f t="shared" si="4"/>
        <v>#N/A</v>
      </c>
      <c r="K151">
        <f t="shared" si="5"/>
        <v>0</v>
      </c>
    </row>
    <row r="152" spans="1:11" x14ac:dyDescent="0.25">
      <c r="A152" t="s">
        <v>419</v>
      </c>
      <c r="B152" t="s">
        <v>420</v>
      </c>
      <c r="C152" t="s">
        <v>2</v>
      </c>
      <c r="D152" s="3">
        <v>36700000</v>
      </c>
      <c r="E152" t="s">
        <v>416</v>
      </c>
      <c r="F152" s="3">
        <v>100200</v>
      </c>
      <c r="G152" s="3">
        <v>138200</v>
      </c>
      <c r="H152" s="5">
        <v>44651</v>
      </c>
      <c r="I152">
        <v>151</v>
      </c>
      <c r="J152" t="e">
        <f t="shared" si="4"/>
        <v>#N/A</v>
      </c>
      <c r="K152">
        <f t="shared" si="5"/>
        <v>0</v>
      </c>
    </row>
    <row r="153" spans="1:11" x14ac:dyDescent="0.25">
      <c r="A153" t="s">
        <v>213</v>
      </c>
      <c r="B153" t="s">
        <v>214</v>
      </c>
      <c r="C153" t="s">
        <v>66</v>
      </c>
      <c r="D153" s="3">
        <v>36500000</v>
      </c>
      <c r="E153" t="s">
        <v>147</v>
      </c>
      <c r="F153" s="3">
        <v>2500000</v>
      </c>
      <c r="G153" s="3">
        <v>3500000</v>
      </c>
      <c r="H153" s="5">
        <v>44651</v>
      </c>
      <c r="I153">
        <v>152</v>
      </c>
      <c r="J153" t="e">
        <f t="shared" si="4"/>
        <v>#N/A</v>
      </c>
      <c r="K153">
        <f t="shared" si="5"/>
        <v>0</v>
      </c>
    </row>
    <row r="154" spans="1:11" x14ac:dyDescent="0.25">
      <c r="A154" t="s">
        <v>215</v>
      </c>
      <c r="B154" t="s">
        <v>216</v>
      </c>
      <c r="C154" t="s">
        <v>24</v>
      </c>
      <c r="D154" s="3">
        <v>36100000</v>
      </c>
      <c r="E154" t="s">
        <v>147</v>
      </c>
      <c r="F154" s="3">
        <v>225500</v>
      </c>
      <c r="G154" s="3">
        <v>252600</v>
      </c>
      <c r="H154" s="5">
        <v>44651</v>
      </c>
      <c r="I154">
        <v>153</v>
      </c>
      <c r="J154" t="e">
        <f t="shared" si="4"/>
        <v>#N/A</v>
      </c>
      <c r="K154">
        <f t="shared" si="5"/>
        <v>0</v>
      </c>
    </row>
    <row r="155" spans="1:11" x14ac:dyDescent="0.25">
      <c r="A155" t="s">
        <v>527</v>
      </c>
      <c r="B155" t="s">
        <v>528</v>
      </c>
      <c r="C155" t="s">
        <v>46</v>
      </c>
      <c r="D155" s="3">
        <v>36000000</v>
      </c>
      <c r="E155" t="s">
        <v>425</v>
      </c>
      <c r="F155" s="3">
        <v>352700</v>
      </c>
      <c r="G155" s="3">
        <v>459300</v>
      </c>
      <c r="H155" s="5">
        <v>44651</v>
      </c>
      <c r="I155">
        <v>154</v>
      </c>
      <c r="J155" t="e">
        <f t="shared" si="4"/>
        <v>#N/A</v>
      </c>
      <c r="K155">
        <f t="shared" si="5"/>
        <v>0</v>
      </c>
    </row>
    <row r="156" spans="1:11" x14ac:dyDescent="0.25">
      <c r="A156" t="s">
        <v>372</v>
      </c>
      <c r="B156" t="s">
        <v>373</v>
      </c>
      <c r="C156" t="s">
        <v>8</v>
      </c>
      <c r="D156" s="3">
        <v>35800000</v>
      </c>
      <c r="E156" t="s">
        <v>371</v>
      </c>
      <c r="F156" s="3">
        <v>11400000</v>
      </c>
      <c r="G156" s="3">
        <v>11400000</v>
      </c>
      <c r="H156" s="5">
        <v>44651</v>
      </c>
      <c r="I156">
        <v>155</v>
      </c>
      <c r="J156" t="str">
        <f t="shared" si="4"/>
        <v>jungkook.97</v>
      </c>
      <c r="K156">
        <f t="shared" si="5"/>
        <v>0</v>
      </c>
    </row>
    <row r="157" spans="1:11" x14ac:dyDescent="0.25">
      <c r="A157" t="s">
        <v>63</v>
      </c>
      <c r="B157" t="s">
        <v>64</v>
      </c>
      <c r="C157" t="s">
        <v>65</v>
      </c>
      <c r="D157" s="3">
        <v>35800000</v>
      </c>
      <c r="E157" t="s">
        <v>15</v>
      </c>
      <c r="F157" s="3">
        <v>1400000</v>
      </c>
      <c r="G157" s="3">
        <v>2100000</v>
      </c>
      <c r="H157" s="5">
        <v>44651</v>
      </c>
      <c r="I157">
        <v>156</v>
      </c>
      <c r="J157" t="e">
        <f t="shared" si="4"/>
        <v>#N/A</v>
      </c>
      <c r="K157">
        <f t="shared" si="5"/>
        <v>0</v>
      </c>
    </row>
    <row r="158" spans="1:11" x14ac:dyDescent="0.25">
      <c r="A158" t="s">
        <v>67</v>
      </c>
      <c r="B158" t="s">
        <v>68</v>
      </c>
      <c r="C158" t="s">
        <v>2</v>
      </c>
      <c r="D158" s="3">
        <v>35700000</v>
      </c>
      <c r="E158" t="s">
        <v>15</v>
      </c>
      <c r="F158" s="3">
        <v>170600</v>
      </c>
      <c r="G158" s="3">
        <v>264900</v>
      </c>
      <c r="H158" s="5">
        <v>44651</v>
      </c>
      <c r="I158">
        <v>157</v>
      </c>
      <c r="J158" t="e">
        <f t="shared" si="4"/>
        <v>#N/A</v>
      </c>
      <c r="K158">
        <f t="shared" si="5"/>
        <v>0</v>
      </c>
    </row>
    <row r="159" spans="1:11" x14ac:dyDescent="0.25">
      <c r="A159" t="s">
        <v>323</v>
      </c>
      <c r="B159" t="s">
        <v>324</v>
      </c>
      <c r="C159" t="s">
        <v>24</v>
      </c>
      <c r="D159" s="3">
        <v>35600000</v>
      </c>
      <c r="E159" t="s">
        <v>322</v>
      </c>
      <c r="F159" s="3">
        <v>771200</v>
      </c>
      <c r="G159" s="3">
        <v>993500</v>
      </c>
      <c r="H159" s="5">
        <v>44651</v>
      </c>
      <c r="I159">
        <v>158</v>
      </c>
      <c r="J159" t="e">
        <f t="shared" si="4"/>
        <v>#N/A</v>
      </c>
      <c r="K159">
        <f t="shared" si="5"/>
        <v>0</v>
      </c>
    </row>
    <row r="160" spans="1:11" x14ac:dyDescent="0.25">
      <c r="A160" t="s">
        <v>397</v>
      </c>
      <c r="B160" t="s">
        <v>398</v>
      </c>
      <c r="C160" t="s">
        <v>2</v>
      </c>
      <c r="D160" s="3">
        <v>35500000</v>
      </c>
      <c r="E160" t="s">
        <v>388</v>
      </c>
      <c r="F160" s="3">
        <v>205300</v>
      </c>
      <c r="G160" s="3">
        <v>329600</v>
      </c>
      <c r="H160" s="5">
        <v>44651</v>
      </c>
      <c r="I160">
        <v>159</v>
      </c>
      <c r="J160" t="e">
        <f t="shared" si="4"/>
        <v>#N/A</v>
      </c>
      <c r="K160">
        <f t="shared" si="5"/>
        <v>0</v>
      </c>
    </row>
    <row r="161" spans="1:11" x14ac:dyDescent="0.25">
      <c r="A161" t="s">
        <v>529</v>
      </c>
      <c r="B161" t="s">
        <v>530</v>
      </c>
      <c r="C161" t="s">
        <v>24</v>
      </c>
      <c r="D161" s="3">
        <v>35500000</v>
      </c>
      <c r="E161" t="s">
        <v>425</v>
      </c>
      <c r="F161" s="3">
        <v>193000</v>
      </c>
      <c r="G161" s="3">
        <v>250900</v>
      </c>
      <c r="H161" s="5">
        <v>44651</v>
      </c>
      <c r="I161">
        <v>160</v>
      </c>
      <c r="J161" t="e">
        <f t="shared" si="4"/>
        <v>#N/A</v>
      </c>
      <c r="K161">
        <f t="shared" si="5"/>
        <v>0</v>
      </c>
    </row>
    <row r="162" spans="1:11" x14ac:dyDescent="0.25">
      <c r="A162" t="s">
        <v>531</v>
      </c>
      <c r="B162" t="s">
        <v>532</v>
      </c>
      <c r="C162" t="s">
        <v>168</v>
      </c>
      <c r="D162" s="3">
        <v>35400000</v>
      </c>
      <c r="E162" t="s">
        <v>425</v>
      </c>
      <c r="F162" s="3">
        <v>148300</v>
      </c>
      <c r="G162" s="3">
        <v>174600</v>
      </c>
      <c r="H162" s="5">
        <v>44651</v>
      </c>
      <c r="I162">
        <v>161</v>
      </c>
      <c r="J162" t="e">
        <f t="shared" si="4"/>
        <v>#N/A</v>
      </c>
      <c r="K162">
        <f t="shared" si="5"/>
        <v>0</v>
      </c>
    </row>
    <row r="163" spans="1:11" x14ac:dyDescent="0.25">
      <c r="A163" t="s">
        <v>349</v>
      </c>
      <c r="B163" t="s">
        <v>350</v>
      </c>
      <c r="C163" t="s">
        <v>8</v>
      </c>
      <c r="D163" s="3">
        <v>35400000</v>
      </c>
      <c r="E163" t="s">
        <v>342</v>
      </c>
      <c r="F163" s="3">
        <v>281100</v>
      </c>
      <c r="G163" s="3">
        <v>338300</v>
      </c>
      <c r="H163" s="5">
        <v>44651</v>
      </c>
      <c r="I163">
        <v>162</v>
      </c>
      <c r="J163" t="e">
        <f t="shared" si="4"/>
        <v>#N/A</v>
      </c>
      <c r="K163">
        <f t="shared" si="5"/>
        <v>0</v>
      </c>
    </row>
    <row r="164" spans="1:11" x14ac:dyDescent="0.25">
      <c r="A164" t="s">
        <v>325</v>
      </c>
      <c r="B164" t="s">
        <v>326</v>
      </c>
      <c r="C164" t="s">
        <v>229</v>
      </c>
      <c r="D164" s="3">
        <v>35300000</v>
      </c>
      <c r="E164" t="s">
        <v>322</v>
      </c>
      <c r="F164" s="3">
        <v>75000</v>
      </c>
      <c r="G164" s="3">
        <v>106800</v>
      </c>
      <c r="H164" s="5">
        <v>44651</v>
      </c>
      <c r="I164">
        <v>163</v>
      </c>
      <c r="J164" t="e">
        <f t="shared" si="4"/>
        <v>#N/A</v>
      </c>
      <c r="K164">
        <f t="shared" si="5"/>
        <v>0</v>
      </c>
    </row>
    <row r="165" spans="1:11" x14ac:dyDescent="0.25">
      <c r="A165" t="s">
        <v>217</v>
      </c>
      <c r="B165" t="s">
        <v>218</v>
      </c>
      <c r="C165" t="s">
        <v>24</v>
      </c>
      <c r="D165" s="3">
        <v>35200000</v>
      </c>
      <c r="E165" t="s">
        <v>147</v>
      </c>
      <c r="F165" s="3">
        <v>357500</v>
      </c>
      <c r="G165" s="3">
        <v>412100</v>
      </c>
      <c r="H165" s="5">
        <v>44651</v>
      </c>
      <c r="I165">
        <v>164</v>
      </c>
      <c r="J165" t="e">
        <f t="shared" si="4"/>
        <v>#N/A</v>
      </c>
      <c r="K165">
        <f t="shared" si="5"/>
        <v>0</v>
      </c>
    </row>
    <row r="166" spans="1:11" x14ac:dyDescent="0.25">
      <c r="A166" t="s">
        <v>219</v>
      </c>
      <c r="B166" t="s">
        <v>220</v>
      </c>
      <c r="C166" t="s">
        <v>24</v>
      </c>
      <c r="D166" s="3">
        <v>34500000</v>
      </c>
      <c r="E166" t="s">
        <v>147</v>
      </c>
      <c r="F166" s="3">
        <v>379100</v>
      </c>
      <c r="G166" s="3">
        <v>443800</v>
      </c>
      <c r="H166" s="5">
        <v>44651</v>
      </c>
      <c r="I166">
        <v>165</v>
      </c>
      <c r="J166" t="e">
        <f t="shared" si="4"/>
        <v>#N/A</v>
      </c>
      <c r="K166">
        <f t="shared" si="5"/>
        <v>0</v>
      </c>
    </row>
    <row r="167" spans="1:11" x14ac:dyDescent="0.25">
      <c r="A167" t="s">
        <v>533</v>
      </c>
      <c r="B167" t="s">
        <v>534</v>
      </c>
      <c r="C167" t="s">
        <v>46</v>
      </c>
      <c r="D167" s="3">
        <v>34200000</v>
      </c>
      <c r="E167" t="s">
        <v>425</v>
      </c>
      <c r="F167" s="3">
        <v>52400</v>
      </c>
      <c r="G167" s="3">
        <v>71800</v>
      </c>
      <c r="H167" s="5">
        <v>44651</v>
      </c>
      <c r="I167">
        <v>166</v>
      </c>
      <c r="J167" t="e">
        <f t="shared" si="4"/>
        <v>#N/A</v>
      </c>
      <c r="K167">
        <f t="shared" si="5"/>
        <v>0</v>
      </c>
    </row>
    <row r="168" spans="1:11" x14ac:dyDescent="0.25">
      <c r="A168" t="s">
        <v>351</v>
      </c>
      <c r="B168" t="s">
        <v>352</v>
      </c>
      <c r="C168" t="s">
        <v>46</v>
      </c>
      <c r="D168" s="3">
        <v>33900000</v>
      </c>
      <c r="E168" t="s">
        <v>342</v>
      </c>
      <c r="F168" s="3">
        <v>995000</v>
      </c>
      <c r="G168" s="3">
        <v>1200000</v>
      </c>
      <c r="H168" s="5">
        <v>44651</v>
      </c>
      <c r="I168">
        <v>167</v>
      </c>
      <c r="J168" t="e">
        <f t="shared" si="4"/>
        <v>#N/A</v>
      </c>
      <c r="K168">
        <f t="shared" si="5"/>
        <v>0</v>
      </c>
    </row>
    <row r="169" spans="1:11" x14ac:dyDescent="0.25">
      <c r="A169" t="s">
        <v>221</v>
      </c>
      <c r="B169" t="s">
        <v>222</v>
      </c>
      <c r="C169" t="s">
        <v>24</v>
      </c>
      <c r="D169" s="3">
        <v>33800000</v>
      </c>
      <c r="E169" t="s">
        <v>147</v>
      </c>
      <c r="F169" s="3">
        <v>331600</v>
      </c>
      <c r="G169" s="3">
        <v>405000</v>
      </c>
      <c r="H169" s="5">
        <v>44651</v>
      </c>
      <c r="I169">
        <v>168</v>
      </c>
      <c r="J169" t="e">
        <f t="shared" si="4"/>
        <v>#N/A</v>
      </c>
      <c r="K169">
        <f t="shared" si="5"/>
        <v>0</v>
      </c>
    </row>
    <row r="170" spans="1:11" x14ac:dyDescent="0.25">
      <c r="A170" t="s">
        <v>69</v>
      </c>
      <c r="B170" t="s">
        <v>70</v>
      </c>
      <c r="C170" t="s">
        <v>24</v>
      </c>
      <c r="D170" s="3">
        <v>33700000</v>
      </c>
      <c r="E170" t="s">
        <v>15</v>
      </c>
      <c r="F170" s="3">
        <v>201200</v>
      </c>
      <c r="G170" s="3">
        <v>319800</v>
      </c>
      <c r="H170" s="5">
        <v>44651</v>
      </c>
      <c r="I170">
        <v>169</v>
      </c>
      <c r="J170" t="e">
        <f t="shared" si="4"/>
        <v>#N/A</v>
      </c>
      <c r="K170">
        <f t="shared" si="5"/>
        <v>0</v>
      </c>
    </row>
    <row r="171" spans="1:11" x14ac:dyDescent="0.25">
      <c r="A171" t="s">
        <v>71</v>
      </c>
      <c r="B171" t="s">
        <v>72</v>
      </c>
      <c r="C171" t="s">
        <v>8</v>
      </c>
      <c r="D171" s="3">
        <v>33700000</v>
      </c>
      <c r="E171" t="s">
        <v>15</v>
      </c>
      <c r="F171" s="3">
        <v>327800</v>
      </c>
      <c r="G171" s="3">
        <v>412200</v>
      </c>
      <c r="H171" s="5">
        <v>44651</v>
      </c>
      <c r="I171">
        <v>170</v>
      </c>
      <c r="J171" t="e">
        <f t="shared" si="4"/>
        <v>#N/A</v>
      </c>
      <c r="K171">
        <f t="shared" si="5"/>
        <v>0</v>
      </c>
    </row>
    <row r="172" spans="1:11" x14ac:dyDescent="0.25">
      <c r="A172" t="s">
        <v>73</v>
      </c>
      <c r="B172" t="s">
        <v>74</v>
      </c>
      <c r="C172" t="s">
        <v>24</v>
      </c>
      <c r="D172" s="3">
        <v>33600000</v>
      </c>
      <c r="E172" t="s">
        <v>15</v>
      </c>
      <c r="F172" s="3">
        <v>127600</v>
      </c>
      <c r="G172" s="3">
        <v>167400</v>
      </c>
      <c r="H172" s="5">
        <v>44651</v>
      </c>
      <c r="I172">
        <v>171</v>
      </c>
      <c r="J172" t="e">
        <f t="shared" si="4"/>
        <v>#N/A</v>
      </c>
      <c r="K172">
        <f t="shared" si="5"/>
        <v>0</v>
      </c>
    </row>
    <row r="173" spans="1:11" x14ac:dyDescent="0.25">
      <c r="A173" t="s">
        <v>353</v>
      </c>
      <c r="B173" t="s">
        <v>354</v>
      </c>
      <c r="C173" t="s">
        <v>8</v>
      </c>
      <c r="D173" s="3">
        <v>33500000</v>
      </c>
      <c r="E173" t="s">
        <v>342</v>
      </c>
      <c r="F173" s="3">
        <v>931600</v>
      </c>
      <c r="G173" s="3">
        <v>1300000</v>
      </c>
      <c r="H173" s="5">
        <v>44651</v>
      </c>
      <c r="I173">
        <v>172</v>
      </c>
      <c r="J173" t="e">
        <f t="shared" si="4"/>
        <v>#N/A</v>
      </c>
      <c r="K173">
        <f t="shared" si="5"/>
        <v>0</v>
      </c>
    </row>
    <row r="174" spans="1:11" x14ac:dyDescent="0.25">
      <c r="A174" t="s">
        <v>223</v>
      </c>
      <c r="B174" t="s">
        <v>224</v>
      </c>
      <c r="C174" t="s">
        <v>2</v>
      </c>
      <c r="D174" s="3">
        <v>33500000</v>
      </c>
      <c r="E174" t="s">
        <v>147</v>
      </c>
      <c r="F174" s="3">
        <v>333400</v>
      </c>
      <c r="G174" s="3">
        <v>399900</v>
      </c>
      <c r="H174" s="5">
        <v>44651</v>
      </c>
      <c r="I174">
        <v>173</v>
      </c>
      <c r="J174" t="e">
        <f t="shared" si="4"/>
        <v>#N/A</v>
      </c>
      <c r="K174">
        <f t="shared" si="5"/>
        <v>0</v>
      </c>
    </row>
    <row r="175" spans="1:11" x14ac:dyDescent="0.25">
      <c r="A175" t="s">
        <v>225</v>
      </c>
      <c r="B175" t="s">
        <v>226</v>
      </c>
      <c r="C175" t="s">
        <v>24</v>
      </c>
      <c r="D175" s="3">
        <v>33500000</v>
      </c>
      <c r="E175" t="s">
        <v>147</v>
      </c>
      <c r="F175" s="3">
        <v>506700</v>
      </c>
      <c r="G175" s="3">
        <v>574100</v>
      </c>
      <c r="H175" s="5">
        <v>44651</v>
      </c>
      <c r="I175">
        <v>174</v>
      </c>
      <c r="J175" t="e">
        <f t="shared" si="4"/>
        <v>#N/A</v>
      </c>
      <c r="K175">
        <f t="shared" si="5"/>
        <v>0</v>
      </c>
    </row>
    <row r="176" spans="1:11" x14ac:dyDescent="0.25">
      <c r="A176" t="s">
        <v>366</v>
      </c>
      <c r="B176" t="s">
        <v>367</v>
      </c>
      <c r="C176" t="s">
        <v>2</v>
      </c>
      <c r="D176" s="3">
        <v>33299999.999999996</v>
      </c>
      <c r="E176" t="s">
        <v>368</v>
      </c>
      <c r="F176" s="3">
        <v>252600</v>
      </c>
      <c r="G176" s="3">
        <v>353300</v>
      </c>
      <c r="H176" s="5">
        <v>44651</v>
      </c>
      <c r="I176">
        <v>175</v>
      </c>
      <c r="J176" t="e">
        <f t="shared" si="4"/>
        <v>#N/A</v>
      </c>
      <c r="K176">
        <f t="shared" si="5"/>
        <v>0</v>
      </c>
    </row>
    <row r="177" spans="1:11" x14ac:dyDescent="0.25">
      <c r="A177" t="s">
        <v>303</v>
      </c>
      <c r="B177" t="s">
        <v>304</v>
      </c>
      <c r="C177" t="s">
        <v>2</v>
      </c>
      <c r="D177" s="3">
        <v>33200000.000000004</v>
      </c>
      <c r="E177" t="s">
        <v>278</v>
      </c>
      <c r="F177" s="3">
        <v>115700</v>
      </c>
      <c r="G177" s="3">
        <v>172400</v>
      </c>
      <c r="H177" s="5">
        <v>44651</v>
      </c>
      <c r="I177">
        <v>176</v>
      </c>
      <c r="J177" t="e">
        <f t="shared" si="4"/>
        <v>#N/A</v>
      </c>
      <c r="K177">
        <f t="shared" si="5"/>
        <v>0</v>
      </c>
    </row>
    <row r="178" spans="1:11" x14ac:dyDescent="0.25">
      <c r="A178" t="s">
        <v>227</v>
      </c>
      <c r="B178" t="s">
        <v>228</v>
      </c>
      <c r="C178" t="s">
        <v>229</v>
      </c>
      <c r="D178" s="3">
        <v>33100000</v>
      </c>
      <c r="E178" t="s">
        <v>147</v>
      </c>
      <c r="F178" s="3">
        <v>73100</v>
      </c>
      <c r="G178" s="3">
        <v>97600</v>
      </c>
      <c r="H178" s="5">
        <v>44651</v>
      </c>
      <c r="I178">
        <v>177</v>
      </c>
      <c r="J178" t="e">
        <f t="shared" si="4"/>
        <v>#N/A</v>
      </c>
      <c r="K178">
        <f t="shared" si="5"/>
        <v>0</v>
      </c>
    </row>
    <row r="179" spans="1:11" x14ac:dyDescent="0.25">
      <c r="A179" t="s">
        <v>410</v>
      </c>
      <c r="B179" t="s">
        <v>411</v>
      </c>
      <c r="C179" t="s">
        <v>408</v>
      </c>
      <c r="D179" s="3">
        <v>32900000</v>
      </c>
      <c r="E179" t="s">
        <v>409</v>
      </c>
      <c r="F179" s="3">
        <v>615200</v>
      </c>
      <c r="G179" s="3">
        <v>836000</v>
      </c>
      <c r="H179" s="5">
        <v>44651</v>
      </c>
      <c r="I179">
        <v>178</v>
      </c>
      <c r="J179" t="e">
        <f t="shared" si="4"/>
        <v>#N/A</v>
      </c>
      <c r="K179">
        <f t="shared" si="5"/>
        <v>0</v>
      </c>
    </row>
    <row r="180" spans="1:11" x14ac:dyDescent="0.25">
      <c r="A180" t="s">
        <v>230</v>
      </c>
      <c r="B180" t="s">
        <v>231</v>
      </c>
      <c r="C180" t="s">
        <v>24</v>
      </c>
      <c r="D180" s="3">
        <v>32799999.999999996</v>
      </c>
      <c r="E180" t="s">
        <v>147</v>
      </c>
      <c r="F180" s="3">
        <v>1300000</v>
      </c>
      <c r="G180" s="3">
        <v>2100000</v>
      </c>
      <c r="H180" s="5">
        <v>44651</v>
      </c>
      <c r="I180">
        <v>179</v>
      </c>
      <c r="J180" t="e">
        <f t="shared" si="4"/>
        <v>#N/A</v>
      </c>
      <c r="K180">
        <f t="shared" si="5"/>
        <v>0</v>
      </c>
    </row>
    <row r="181" spans="1:11" x14ac:dyDescent="0.25">
      <c r="A181" t="s">
        <v>535</v>
      </c>
      <c r="B181" t="s">
        <v>536</v>
      </c>
      <c r="C181" t="s">
        <v>2</v>
      </c>
      <c r="D181" s="3">
        <v>32700000.000000004</v>
      </c>
      <c r="E181" t="s">
        <v>425</v>
      </c>
      <c r="F181" s="3">
        <v>64599.999999999993</v>
      </c>
      <c r="G181" s="3">
        <v>117200</v>
      </c>
      <c r="H181" s="5">
        <v>44651</v>
      </c>
      <c r="I181">
        <v>180</v>
      </c>
      <c r="J181" t="e">
        <f t="shared" si="4"/>
        <v>#N/A</v>
      </c>
      <c r="K181">
        <f t="shared" si="5"/>
        <v>0</v>
      </c>
    </row>
    <row r="182" spans="1:11" x14ac:dyDescent="0.25">
      <c r="A182" t="s">
        <v>374</v>
      </c>
      <c r="B182" t="s">
        <v>375</v>
      </c>
      <c r="C182" t="s">
        <v>8</v>
      </c>
      <c r="D182" s="3">
        <v>32700000.000000004</v>
      </c>
      <c r="E182" t="s">
        <v>371</v>
      </c>
      <c r="F182" s="3">
        <v>12700000</v>
      </c>
      <c r="G182" s="3">
        <v>12700000</v>
      </c>
      <c r="H182" s="5">
        <v>44651</v>
      </c>
      <c r="I182">
        <v>181</v>
      </c>
      <c r="J182" t="str">
        <f t="shared" si="4"/>
        <v>j.m</v>
      </c>
      <c r="K182">
        <f t="shared" si="5"/>
        <v>0</v>
      </c>
    </row>
    <row r="183" spans="1:11" x14ac:dyDescent="0.25">
      <c r="A183" t="s">
        <v>537</v>
      </c>
      <c r="B183" t="s">
        <v>538</v>
      </c>
      <c r="C183" t="s">
        <v>24</v>
      </c>
      <c r="D183" s="3">
        <v>32600000</v>
      </c>
      <c r="E183" t="s">
        <v>425</v>
      </c>
      <c r="F183" s="3">
        <v>304800</v>
      </c>
      <c r="G183" s="3">
        <v>426300</v>
      </c>
      <c r="H183" s="5">
        <v>44651</v>
      </c>
      <c r="I183">
        <v>182</v>
      </c>
      <c r="J183" t="e">
        <f t="shared" si="4"/>
        <v>#N/A</v>
      </c>
      <c r="K183">
        <f t="shared" si="5"/>
        <v>0</v>
      </c>
    </row>
    <row r="184" spans="1:11" x14ac:dyDescent="0.25">
      <c r="A184" t="s">
        <v>329</v>
      </c>
      <c r="B184" t="s">
        <v>330</v>
      </c>
      <c r="C184" t="s">
        <v>8</v>
      </c>
      <c r="D184" s="3">
        <v>32400000</v>
      </c>
      <c r="E184" t="s">
        <v>331</v>
      </c>
      <c r="F184" s="3">
        <v>140300</v>
      </c>
      <c r="G184" s="3">
        <v>179500</v>
      </c>
      <c r="H184" s="5">
        <v>44651</v>
      </c>
      <c r="I184">
        <v>183</v>
      </c>
      <c r="J184" t="e">
        <f t="shared" si="4"/>
        <v>#N/A</v>
      </c>
      <c r="K184">
        <f t="shared" si="5"/>
        <v>0</v>
      </c>
    </row>
    <row r="185" spans="1:11" x14ac:dyDescent="0.25">
      <c r="A185" t="s">
        <v>539</v>
      </c>
      <c r="B185" t="s">
        <v>540</v>
      </c>
      <c r="C185" t="s">
        <v>8</v>
      </c>
      <c r="D185" s="3">
        <v>32400000</v>
      </c>
      <c r="E185" t="s">
        <v>425</v>
      </c>
      <c r="F185" s="3">
        <v>689200</v>
      </c>
      <c r="G185" s="3">
        <v>1000000</v>
      </c>
      <c r="H185" s="5">
        <v>44651</v>
      </c>
      <c r="I185">
        <v>184</v>
      </c>
      <c r="J185" t="e">
        <f t="shared" si="4"/>
        <v>#N/A</v>
      </c>
      <c r="K185">
        <f t="shared" si="5"/>
        <v>0</v>
      </c>
    </row>
    <row r="186" spans="1:11" x14ac:dyDescent="0.25">
      <c r="A186" t="s">
        <v>541</v>
      </c>
      <c r="B186" t="s">
        <v>542</v>
      </c>
      <c r="C186" t="s">
        <v>8</v>
      </c>
      <c r="D186" s="3">
        <v>32299999.999999996</v>
      </c>
      <c r="E186" t="s">
        <v>425</v>
      </c>
      <c r="F186" s="3">
        <v>164000</v>
      </c>
      <c r="G186" s="3">
        <v>233000</v>
      </c>
      <c r="H186" s="5">
        <v>44651</v>
      </c>
      <c r="I186">
        <v>185</v>
      </c>
      <c r="J186" t="e">
        <f t="shared" si="4"/>
        <v>#N/A</v>
      </c>
      <c r="K186">
        <f t="shared" si="5"/>
        <v>0</v>
      </c>
    </row>
    <row r="187" spans="1:11" x14ac:dyDescent="0.25">
      <c r="A187" t="s">
        <v>376</v>
      </c>
      <c r="B187" t="s">
        <v>377</v>
      </c>
      <c r="C187" t="s">
        <v>8</v>
      </c>
      <c r="D187" s="3">
        <v>32200000.000000004</v>
      </c>
      <c r="E187" t="s">
        <v>371</v>
      </c>
      <c r="F187" s="3">
        <v>8000000</v>
      </c>
      <c r="G187" s="3">
        <v>8000000</v>
      </c>
      <c r="H187" s="5">
        <v>44651</v>
      </c>
      <c r="I187">
        <v>186</v>
      </c>
      <c r="J187" t="e">
        <f t="shared" si="4"/>
        <v>#N/A</v>
      </c>
      <c r="K187">
        <f t="shared" si="5"/>
        <v>0</v>
      </c>
    </row>
    <row r="188" spans="1:11" x14ac:dyDescent="0.25">
      <c r="A188" t="s">
        <v>543</v>
      </c>
      <c r="B188" t="s">
        <v>544</v>
      </c>
      <c r="C188" t="s">
        <v>24</v>
      </c>
      <c r="D188" s="3">
        <v>32000000</v>
      </c>
      <c r="E188" t="s">
        <v>425</v>
      </c>
      <c r="F188" s="3">
        <v>827100</v>
      </c>
      <c r="G188" s="3">
        <v>1300000</v>
      </c>
      <c r="H188" s="5">
        <v>44651</v>
      </c>
      <c r="I188">
        <v>187</v>
      </c>
      <c r="J188" t="e">
        <f t="shared" si="4"/>
        <v>#N/A</v>
      </c>
      <c r="K188">
        <f t="shared" si="5"/>
        <v>0</v>
      </c>
    </row>
    <row r="189" spans="1:11" x14ac:dyDescent="0.25">
      <c r="A189" t="s">
        <v>545</v>
      </c>
      <c r="B189" t="s">
        <v>546</v>
      </c>
      <c r="C189" t="s">
        <v>8</v>
      </c>
      <c r="D189" s="3">
        <v>32000000</v>
      </c>
      <c r="E189" t="s">
        <v>425</v>
      </c>
      <c r="F189" s="3">
        <v>11100000</v>
      </c>
      <c r="G189" s="3">
        <v>11100000</v>
      </c>
      <c r="H189" s="5">
        <v>44651</v>
      </c>
      <c r="I189">
        <v>188</v>
      </c>
      <c r="J189" t="e">
        <f t="shared" si="4"/>
        <v>#N/A</v>
      </c>
      <c r="K189">
        <f t="shared" si="5"/>
        <v>0</v>
      </c>
    </row>
    <row r="190" spans="1:11" x14ac:dyDescent="0.25">
      <c r="A190" t="s">
        <v>232</v>
      </c>
      <c r="B190" t="s">
        <v>233</v>
      </c>
      <c r="C190" t="s">
        <v>46</v>
      </c>
      <c r="D190" s="3">
        <v>31900000</v>
      </c>
      <c r="E190" t="s">
        <v>147</v>
      </c>
      <c r="F190" s="3">
        <v>145800</v>
      </c>
      <c r="G190" s="3">
        <v>173500</v>
      </c>
      <c r="H190" s="5">
        <v>44651</v>
      </c>
      <c r="I190">
        <v>189</v>
      </c>
      <c r="J190" t="e">
        <f t="shared" si="4"/>
        <v>#N/A</v>
      </c>
      <c r="K190">
        <f t="shared" si="5"/>
        <v>0</v>
      </c>
    </row>
    <row r="191" spans="1:11" x14ac:dyDescent="0.25">
      <c r="A191" t="s">
        <v>139</v>
      </c>
      <c r="B191" t="s">
        <v>140</v>
      </c>
      <c r="C191" t="s">
        <v>2</v>
      </c>
      <c r="D191" s="3">
        <v>31900000</v>
      </c>
      <c r="E191" t="s">
        <v>141</v>
      </c>
      <c r="F191" s="3">
        <v>178800</v>
      </c>
      <c r="G191" s="3">
        <v>244100</v>
      </c>
      <c r="H191" s="5">
        <v>44651</v>
      </c>
      <c r="I191">
        <v>190</v>
      </c>
      <c r="J191" t="e">
        <f t="shared" si="4"/>
        <v>#N/A</v>
      </c>
      <c r="K191">
        <f t="shared" si="5"/>
        <v>0</v>
      </c>
    </row>
    <row r="192" spans="1:11" x14ac:dyDescent="0.25">
      <c r="A192" t="s">
        <v>142</v>
      </c>
      <c r="B192" t="s">
        <v>143</v>
      </c>
      <c r="C192" t="s">
        <v>2</v>
      </c>
      <c r="D192" s="3">
        <v>31800000</v>
      </c>
      <c r="E192" t="s">
        <v>141</v>
      </c>
      <c r="F192" s="3">
        <v>115000</v>
      </c>
      <c r="G192" s="3">
        <v>167400</v>
      </c>
      <c r="H192" s="5">
        <v>44651</v>
      </c>
      <c r="I192">
        <v>191</v>
      </c>
      <c r="J192" t="e">
        <f t="shared" si="4"/>
        <v>#N/A</v>
      </c>
      <c r="K192">
        <f t="shared" si="5"/>
        <v>0</v>
      </c>
    </row>
    <row r="193" spans="1:11" x14ac:dyDescent="0.25">
      <c r="A193" t="s">
        <v>355</v>
      </c>
      <c r="B193" t="s">
        <v>356</v>
      </c>
      <c r="C193" t="s">
        <v>37</v>
      </c>
      <c r="D193" s="3">
        <v>31700000</v>
      </c>
      <c r="E193" t="s">
        <v>342</v>
      </c>
      <c r="F193" s="3">
        <v>939800</v>
      </c>
      <c r="G193" s="3">
        <v>1200000</v>
      </c>
      <c r="H193" s="5">
        <v>44651</v>
      </c>
      <c r="I193">
        <v>192</v>
      </c>
      <c r="J193" t="e">
        <f t="shared" si="4"/>
        <v>#N/A</v>
      </c>
      <c r="K193">
        <f t="shared" si="5"/>
        <v>0</v>
      </c>
    </row>
    <row r="194" spans="1:11" x14ac:dyDescent="0.25">
      <c r="A194" t="s">
        <v>234</v>
      </c>
      <c r="B194" t="s">
        <v>235</v>
      </c>
      <c r="C194" t="s">
        <v>229</v>
      </c>
      <c r="D194" s="3">
        <v>31600000</v>
      </c>
      <c r="E194" t="s">
        <v>147</v>
      </c>
      <c r="F194" s="3">
        <v>174400</v>
      </c>
      <c r="G194" s="3">
        <v>240500</v>
      </c>
      <c r="H194" s="5">
        <v>44651</v>
      </c>
      <c r="I194">
        <v>193</v>
      </c>
      <c r="J194" t="e">
        <f t="shared" si="4"/>
        <v>#N/A</v>
      </c>
      <c r="K194">
        <f t="shared" si="5"/>
        <v>0</v>
      </c>
    </row>
    <row r="195" spans="1:11" x14ac:dyDescent="0.25">
      <c r="A195" t="s">
        <v>547</v>
      </c>
      <c r="B195" t="s">
        <v>548</v>
      </c>
      <c r="C195" t="s">
        <v>37</v>
      </c>
      <c r="D195" s="3">
        <v>31600000</v>
      </c>
      <c r="E195" t="s">
        <v>425</v>
      </c>
      <c r="F195" s="3">
        <v>214500</v>
      </c>
      <c r="G195" s="3">
        <v>313300</v>
      </c>
      <c r="H195" s="5">
        <v>44651</v>
      </c>
      <c r="I195">
        <v>194</v>
      </c>
      <c r="J195" t="e">
        <f t="shared" ref="J195:J258" si="6">VLOOKUP(A195,$A$1006:$A$1010,1,FALSE)</f>
        <v>#N/A</v>
      </c>
      <c r="K195">
        <f t="shared" ref="K195:K258" si="7">IF(I195&lt;=10,1,0)</f>
        <v>0</v>
      </c>
    </row>
    <row r="196" spans="1:11" x14ac:dyDescent="0.25">
      <c r="A196" t="s">
        <v>378</v>
      </c>
      <c r="B196" t="s">
        <v>379</v>
      </c>
      <c r="C196" t="s">
        <v>66</v>
      </c>
      <c r="D196" s="3">
        <v>31500000</v>
      </c>
      <c r="E196" t="s">
        <v>371</v>
      </c>
      <c r="F196" s="3">
        <v>10900000</v>
      </c>
      <c r="G196" s="3">
        <v>10900000</v>
      </c>
      <c r="H196" s="5">
        <v>44651</v>
      </c>
      <c r="I196">
        <v>195</v>
      </c>
      <c r="J196" t="str">
        <f t="shared" si="6"/>
        <v>agustd</v>
      </c>
      <c r="K196">
        <f t="shared" si="7"/>
        <v>0</v>
      </c>
    </row>
    <row r="197" spans="1:11" x14ac:dyDescent="0.25">
      <c r="A197" t="s">
        <v>236</v>
      </c>
      <c r="B197" t="s">
        <v>237</v>
      </c>
      <c r="C197" t="s">
        <v>8</v>
      </c>
      <c r="D197" s="3">
        <v>31500000</v>
      </c>
      <c r="E197" t="s">
        <v>147</v>
      </c>
      <c r="F197" s="3">
        <v>110800</v>
      </c>
      <c r="G197" s="3">
        <v>135400</v>
      </c>
      <c r="H197" s="5">
        <v>44651</v>
      </c>
      <c r="I197">
        <v>196</v>
      </c>
      <c r="J197" t="e">
        <f t="shared" si="6"/>
        <v>#N/A</v>
      </c>
      <c r="K197">
        <f t="shared" si="7"/>
        <v>0</v>
      </c>
    </row>
    <row r="198" spans="1:11" x14ac:dyDescent="0.25">
      <c r="A198" t="s">
        <v>549</v>
      </c>
      <c r="B198" t="s">
        <v>550</v>
      </c>
      <c r="C198" t="s">
        <v>8</v>
      </c>
      <c r="D198" s="3">
        <v>31300000</v>
      </c>
      <c r="E198" t="s">
        <v>425</v>
      </c>
      <c r="F198" s="3">
        <v>199400</v>
      </c>
      <c r="G198" s="3">
        <v>270600</v>
      </c>
      <c r="H198" s="5">
        <v>44651</v>
      </c>
      <c r="I198">
        <v>197</v>
      </c>
      <c r="J198" t="e">
        <f t="shared" si="6"/>
        <v>#N/A</v>
      </c>
      <c r="K198">
        <f t="shared" si="7"/>
        <v>0</v>
      </c>
    </row>
    <row r="199" spans="1:11" x14ac:dyDescent="0.25">
      <c r="A199" t="s">
        <v>380</v>
      </c>
      <c r="B199" t="s">
        <v>381</v>
      </c>
      <c r="C199" t="s">
        <v>66</v>
      </c>
      <c r="D199" s="3">
        <v>31300000</v>
      </c>
      <c r="E199" t="s">
        <v>371</v>
      </c>
      <c r="F199" s="3">
        <v>8600000</v>
      </c>
      <c r="G199" s="3">
        <v>8600000</v>
      </c>
      <c r="H199" s="5">
        <v>44651</v>
      </c>
      <c r="I199">
        <v>198</v>
      </c>
      <c r="J199" t="e">
        <f t="shared" si="6"/>
        <v>#N/A</v>
      </c>
      <c r="K199">
        <f t="shared" si="7"/>
        <v>0</v>
      </c>
    </row>
    <row r="200" spans="1:11" x14ac:dyDescent="0.25">
      <c r="A200" t="s">
        <v>357</v>
      </c>
      <c r="B200" t="s">
        <v>358</v>
      </c>
      <c r="C200" t="s">
        <v>8</v>
      </c>
      <c r="D200" s="3">
        <v>31200000</v>
      </c>
      <c r="E200" t="s">
        <v>342</v>
      </c>
      <c r="F200" s="3">
        <v>679200</v>
      </c>
      <c r="G200" s="3">
        <v>817400</v>
      </c>
      <c r="H200" s="5">
        <v>44651</v>
      </c>
      <c r="I200">
        <v>199</v>
      </c>
      <c r="J200" t="e">
        <f t="shared" si="6"/>
        <v>#N/A</v>
      </c>
      <c r="K200">
        <f t="shared" si="7"/>
        <v>0</v>
      </c>
    </row>
    <row r="201" spans="1:11" x14ac:dyDescent="0.25">
      <c r="A201" t="s">
        <v>399</v>
      </c>
      <c r="B201" t="s">
        <v>399</v>
      </c>
      <c r="C201" t="s">
        <v>2</v>
      </c>
      <c r="D201" s="3">
        <v>31200000</v>
      </c>
      <c r="E201" t="s">
        <v>388</v>
      </c>
      <c r="F201" s="3">
        <v>546000</v>
      </c>
      <c r="G201" s="3">
        <v>744100</v>
      </c>
      <c r="H201" s="5">
        <v>44651</v>
      </c>
      <c r="I201">
        <v>200</v>
      </c>
      <c r="J201" t="e">
        <f t="shared" si="6"/>
        <v>#N/A</v>
      </c>
      <c r="K201">
        <f t="shared" si="7"/>
        <v>0</v>
      </c>
    </row>
    <row r="202" spans="1:11" x14ac:dyDescent="0.25">
      <c r="A202" t="s">
        <v>305</v>
      </c>
      <c r="B202" t="s">
        <v>306</v>
      </c>
      <c r="C202" t="s">
        <v>8</v>
      </c>
      <c r="D202" s="3">
        <v>30800000</v>
      </c>
      <c r="E202" t="s">
        <v>278</v>
      </c>
      <c r="F202" s="3">
        <v>75400</v>
      </c>
      <c r="G202" s="3">
        <v>89200</v>
      </c>
      <c r="H202" s="5">
        <v>44651</v>
      </c>
      <c r="I202">
        <v>201</v>
      </c>
      <c r="J202" t="e">
        <f t="shared" si="6"/>
        <v>#N/A</v>
      </c>
      <c r="K202">
        <f t="shared" si="7"/>
        <v>0</v>
      </c>
    </row>
    <row r="203" spans="1:11" x14ac:dyDescent="0.25">
      <c r="A203" t="s">
        <v>238</v>
      </c>
      <c r="B203" t="s">
        <v>239</v>
      </c>
      <c r="C203" t="s">
        <v>24</v>
      </c>
      <c r="D203" s="3">
        <v>30600000</v>
      </c>
      <c r="E203" t="s">
        <v>147</v>
      </c>
      <c r="F203" s="3">
        <v>297200</v>
      </c>
      <c r="G203" s="3">
        <v>343100</v>
      </c>
      <c r="H203" s="5">
        <v>44651</v>
      </c>
      <c r="I203">
        <v>202</v>
      </c>
      <c r="J203" t="e">
        <f t="shared" si="6"/>
        <v>#N/A</v>
      </c>
      <c r="K203">
        <f t="shared" si="7"/>
        <v>0</v>
      </c>
    </row>
    <row r="204" spans="1:11" x14ac:dyDescent="0.25">
      <c r="A204" t="s">
        <v>551</v>
      </c>
      <c r="B204" t="s">
        <v>552</v>
      </c>
      <c r="C204" t="s">
        <v>8</v>
      </c>
      <c r="D204" s="3">
        <v>30600000</v>
      </c>
      <c r="E204" t="s">
        <v>425</v>
      </c>
      <c r="F204" s="3">
        <v>630200</v>
      </c>
      <c r="G204" s="3">
        <v>940900</v>
      </c>
      <c r="H204" s="5">
        <v>44651</v>
      </c>
      <c r="I204">
        <v>203</v>
      </c>
      <c r="J204" t="e">
        <f t="shared" si="6"/>
        <v>#N/A</v>
      </c>
      <c r="K204">
        <f t="shared" si="7"/>
        <v>0</v>
      </c>
    </row>
    <row r="205" spans="1:11" x14ac:dyDescent="0.25">
      <c r="A205" t="s">
        <v>240</v>
      </c>
      <c r="B205" t="s">
        <v>241</v>
      </c>
      <c r="C205" t="s">
        <v>24</v>
      </c>
      <c r="D205" s="3">
        <v>30500000</v>
      </c>
      <c r="E205" t="s">
        <v>147</v>
      </c>
      <c r="F205" s="3">
        <v>281300</v>
      </c>
      <c r="G205" s="3">
        <v>341100</v>
      </c>
      <c r="H205" s="5">
        <v>44651</v>
      </c>
      <c r="I205">
        <v>204</v>
      </c>
      <c r="J205" t="e">
        <f t="shared" si="6"/>
        <v>#N/A</v>
      </c>
      <c r="K205">
        <f t="shared" si="7"/>
        <v>0</v>
      </c>
    </row>
    <row r="206" spans="1:11" x14ac:dyDescent="0.25">
      <c r="A206" t="s">
        <v>307</v>
      </c>
      <c r="C206" t="s">
        <v>8</v>
      </c>
      <c r="D206" s="3">
        <v>30400000</v>
      </c>
      <c r="E206" t="s">
        <v>278</v>
      </c>
      <c r="F206" s="3">
        <v>60600</v>
      </c>
      <c r="G206" s="3">
        <v>94000</v>
      </c>
      <c r="H206" s="5">
        <v>44651</v>
      </c>
      <c r="I206">
        <v>205</v>
      </c>
      <c r="J206" t="e">
        <f t="shared" si="6"/>
        <v>#N/A</v>
      </c>
      <c r="K206">
        <f t="shared" si="7"/>
        <v>0</v>
      </c>
    </row>
    <row r="207" spans="1:11" x14ac:dyDescent="0.25">
      <c r="A207" t="s">
        <v>308</v>
      </c>
      <c r="B207" t="s">
        <v>309</v>
      </c>
      <c r="C207" t="s">
        <v>66</v>
      </c>
      <c r="D207" s="3">
        <v>30300000</v>
      </c>
      <c r="E207" t="s">
        <v>278</v>
      </c>
      <c r="F207" s="3">
        <v>868200</v>
      </c>
      <c r="G207" s="3">
        <v>1100000</v>
      </c>
      <c r="H207" s="5">
        <v>44651</v>
      </c>
      <c r="I207">
        <v>206</v>
      </c>
      <c r="J207" t="e">
        <f t="shared" si="6"/>
        <v>#N/A</v>
      </c>
      <c r="K207">
        <f t="shared" si="7"/>
        <v>0</v>
      </c>
    </row>
    <row r="208" spans="1:11" x14ac:dyDescent="0.25">
      <c r="A208" t="s">
        <v>553</v>
      </c>
      <c r="C208" t="s">
        <v>24</v>
      </c>
      <c r="D208" s="3">
        <v>30300000</v>
      </c>
      <c r="E208" t="s">
        <v>425</v>
      </c>
      <c r="F208" s="3">
        <v>107100</v>
      </c>
      <c r="G208" s="3">
        <v>122400</v>
      </c>
      <c r="H208" s="5">
        <v>44651</v>
      </c>
      <c r="I208">
        <v>207</v>
      </c>
      <c r="J208" t="e">
        <f t="shared" si="6"/>
        <v>#N/A</v>
      </c>
      <c r="K208">
        <f t="shared" si="7"/>
        <v>0</v>
      </c>
    </row>
    <row r="209" spans="1:11" x14ac:dyDescent="0.25">
      <c r="A209" t="s">
        <v>75</v>
      </c>
      <c r="B209" t="s">
        <v>76</v>
      </c>
      <c r="C209" t="s">
        <v>24</v>
      </c>
      <c r="D209" s="3">
        <v>30200000</v>
      </c>
      <c r="E209" t="s">
        <v>15</v>
      </c>
      <c r="F209" s="3">
        <v>61400</v>
      </c>
      <c r="G209" s="3">
        <v>95200</v>
      </c>
      <c r="H209" s="5">
        <v>44651</v>
      </c>
      <c r="I209">
        <v>208</v>
      </c>
      <c r="J209" t="e">
        <f t="shared" si="6"/>
        <v>#N/A</v>
      </c>
      <c r="K209">
        <f t="shared" si="7"/>
        <v>0</v>
      </c>
    </row>
    <row r="210" spans="1:11" x14ac:dyDescent="0.25">
      <c r="A210" t="s">
        <v>242</v>
      </c>
      <c r="B210" t="s">
        <v>243</v>
      </c>
      <c r="C210" t="s">
        <v>24</v>
      </c>
      <c r="D210" s="3">
        <v>30000000</v>
      </c>
      <c r="E210" t="s">
        <v>147</v>
      </c>
      <c r="F210" s="3">
        <v>88500</v>
      </c>
      <c r="G210" s="3">
        <v>103600</v>
      </c>
      <c r="H210" s="5">
        <v>44651</v>
      </c>
      <c r="I210">
        <v>209</v>
      </c>
      <c r="J210" t="e">
        <f t="shared" si="6"/>
        <v>#N/A</v>
      </c>
      <c r="K210">
        <f t="shared" si="7"/>
        <v>0</v>
      </c>
    </row>
    <row r="211" spans="1:11" x14ac:dyDescent="0.25">
      <c r="A211" t="s">
        <v>244</v>
      </c>
      <c r="B211" t="s">
        <v>245</v>
      </c>
      <c r="C211" t="s">
        <v>24</v>
      </c>
      <c r="D211" s="3">
        <v>30000000</v>
      </c>
      <c r="E211" t="s">
        <v>147</v>
      </c>
      <c r="F211" s="3">
        <v>1700000</v>
      </c>
      <c r="G211" s="3">
        <v>2000000</v>
      </c>
      <c r="H211" s="5">
        <v>44651</v>
      </c>
      <c r="I211">
        <v>210</v>
      </c>
      <c r="J211" t="e">
        <f t="shared" si="6"/>
        <v>#N/A</v>
      </c>
      <c r="K211">
        <f t="shared" si="7"/>
        <v>0</v>
      </c>
    </row>
    <row r="212" spans="1:11" x14ac:dyDescent="0.25">
      <c r="A212" t="s">
        <v>554</v>
      </c>
      <c r="B212" t="s">
        <v>555</v>
      </c>
      <c r="C212" t="s">
        <v>2</v>
      </c>
      <c r="D212" s="3">
        <v>30000000</v>
      </c>
      <c r="E212" t="s">
        <v>425</v>
      </c>
      <c r="F212" s="3">
        <v>125800</v>
      </c>
      <c r="G212" s="3">
        <v>224200</v>
      </c>
      <c r="H212" s="5">
        <v>44651</v>
      </c>
      <c r="I212">
        <v>211</v>
      </c>
      <c r="J212" t="e">
        <f t="shared" si="6"/>
        <v>#N/A</v>
      </c>
      <c r="K212">
        <f t="shared" si="7"/>
        <v>0</v>
      </c>
    </row>
    <row r="213" spans="1:11" x14ac:dyDescent="0.25">
      <c r="A213" t="s">
        <v>77</v>
      </c>
      <c r="B213" t="s">
        <v>78</v>
      </c>
      <c r="C213" t="s">
        <v>65</v>
      </c>
      <c r="D213" s="3">
        <v>29900000</v>
      </c>
      <c r="E213" t="s">
        <v>15</v>
      </c>
      <c r="F213" s="3">
        <v>103700</v>
      </c>
      <c r="G213" s="3">
        <v>177500</v>
      </c>
      <c r="H213" s="5">
        <v>44651</v>
      </c>
      <c r="I213">
        <v>212</v>
      </c>
      <c r="J213" t="e">
        <f t="shared" si="6"/>
        <v>#N/A</v>
      </c>
      <c r="K213">
        <f t="shared" si="7"/>
        <v>0</v>
      </c>
    </row>
    <row r="214" spans="1:11" x14ac:dyDescent="0.25">
      <c r="A214" t="s">
        <v>79</v>
      </c>
      <c r="B214" t="s">
        <v>80</v>
      </c>
      <c r="C214" t="s">
        <v>8</v>
      </c>
      <c r="D214" s="3">
        <v>29600000</v>
      </c>
      <c r="E214" t="s">
        <v>15</v>
      </c>
      <c r="F214" s="3">
        <v>119300</v>
      </c>
      <c r="G214" s="3">
        <v>151500</v>
      </c>
      <c r="H214" s="5">
        <v>44651</v>
      </c>
      <c r="I214">
        <v>213</v>
      </c>
      <c r="J214" t="e">
        <f t="shared" si="6"/>
        <v>#N/A</v>
      </c>
      <c r="K214">
        <f t="shared" si="7"/>
        <v>0</v>
      </c>
    </row>
    <row r="215" spans="1:11" x14ac:dyDescent="0.25">
      <c r="A215" t="s">
        <v>81</v>
      </c>
      <c r="B215" t="s">
        <v>82</v>
      </c>
      <c r="C215" t="s">
        <v>24</v>
      </c>
      <c r="D215" s="3">
        <v>29500000</v>
      </c>
      <c r="E215" t="s">
        <v>15</v>
      </c>
      <c r="F215" s="3">
        <v>65000</v>
      </c>
      <c r="G215" s="3">
        <v>105900</v>
      </c>
      <c r="H215" s="5">
        <v>44651</v>
      </c>
      <c r="I215">
        <v>214</v>
      </c>
      <c r="J215" t="e">
        <f t="shared" si="6"/>
        <v>#N/A</v>
      </c>
      <c r="K215">
        <f t="shared" si="7"/>
        <v>0</v>
      </c>
    </row>
    <row r="216" spans="1:11" x14ac:dyDescent="0.25">
      <c r="A216" t="s">
        <v>310</v>
      </c>
      <c r="B216" t="s">
        <v>311</v>
      </c>
      <c r="C216" t="s">
        <v>24</v>
      </c>
      <c r="D216" s="3">
        <v>29400000</v>
      </c>
      <c r="E216" t="s">
        <v>278</v>
      </c>
      <c r="F216" s="3">
        <v>74500</v>
      </c>
      <c r="G216" s="3">
        <v>99700</v>
      </c>
      <c r="H216" s="5">
        <v>44651</v>
      </c>
      <c r="I216">
        <v>215</v>
      </c>
      <c r="J216" t="e">
        <f t="shared" si="6"/>
        <v>#N/A</v>
      </c>
      <c r="K216">
        <f t="shared" si="7"/>
        <v>0</v>
      </c>
    </row>
    <row r="217" spans="1:11" x14ac:dyDescent="0.25">
      <c r="A217" t="s">
        <v>556</v>
      </c>
      <c r="B217" t="s">
        <v>557</v>
      </c>
      <c r="C217" t="s">
        <v>8</v>
      </c>
      <c r="D217" s="3">
        <v>29400000</v>
      </c>
      <c r="E217" t="s">
        <v>425</v>
      </c>
      <c r="F217" s="3">
        <v>1200000</v>
      </c>
      <c r="G217" s="3">
        <v>1800000</v>
      </c>
      <c r="H217" s="5">
        <v>44651</v>
      </c>
      <c r="I217">
        <v>216</v>
      </c>
      <c r="J217" t="e">
        <f t="shared" si="6"/>
        <v>#N/A</v>
      </c>
      <c r="K217">
        <f t="shared" si="7"/>
        <v>0</v>
      </c>
    </row>
    <row r="218" spans="1:11" x14ac:dyDescent="0.25">
      <c r="A218" t="s">
        <v>9</v>
      </c>
      <c r="B218" t="s">
        <v>10</v>
      </c>
      <c r="C218" t="s">
        <v>8</v>
      </c>
      <c r="D218" s="3">
        <v>29300000</v>
      </c>
      <c r="E218" t="s">
        <v>3</v>
      </c>
      <c r="F218" s="3">
        <v>219300</v>
      </c>
      <c r="G218" s="3">
        <v>305600</v>
      </c>
      <c r="H218" s="5">
        <v>44651</v>
      </c>
      <c r="I218">
        <v>217</v>
      </c>
      <c r="J218" t="e">
        <f t="shared" si="6"/>
        <v>#N/A</v>
      </c>
      <c r="K218">
        <f t="shared" si="7"/>
        <v>0</v>
      </c>
    </row>
    <row r="219" spans="1:11" x14ac:dyDescent="0.25">
      <c r="A219" t="s">
        <v>246</v>
      </c>
      <c r="B219" t="s">
        <v>247</v>
      </c>
      <c r="C219" t="s">
        <v>8</v>
      </c>
      <c r="D219" s="3">
        <v>29200000</v>
      </c>
      <c r="E219" t="s">
        <v>147</v>
      </c>
      <c r="F219" s="3">
        <v>345600</v>
      </c>
      <c r="G219" s="3">
        <v>406600</v>
      </c>
      <c r="H219" s="5">
        <v>44651</v>
      </c>
      <c r="I219">
        <v>218</v>
      </c>
      <c r="J219" t="e">
        <f t="shared" si="6"/>
        <v>#N/A</v>
      </c>
      <c r="K219">
        <f t="shared" si="7"/>
        <v>0</v>
      </c>
    </row>
    <row r="220" spans="1:11" x14ac:dyDescent="0.25">
      <c r="A220" t="s">
        <v>558</v>
      </c>
      <c r="B220" t="s">
        <v>559</v>
      </c>
      <c r="C220" t="s">
        <v>46</v>
      </c>
      <c r="D220" s="3">
        <v>29000000</v>
      </c>
      <c r="E220" t="s">
        <v>425</v>
      </c>
      <c r="F220" s="3">
        <v>475400</v>
      </c>
      <c r="G220" s="3">
        <v>758700</v>
      </c>
      <c r="H220" s="5">
        <v>44651</v>
      </c>
      <c r="I220">
        <v>219</v>
      </c>
      <c r="J220" t="e">
        <f t="shared" si="6"/>
        <v>#N/A</v>
      </c>
      <c r="K220">
        <f t="shared" si="7"/>
        <v>0</v>
      </c>
    </row>
    <row r="221" spans="1:11" x14ac:dyDescent="0.25">
      <c r="A221" t="s">
        <v>361</v>
      </c>
      <c r="B221" t="s">
        <v>362</v>
      </c>
      <c r="C221" t="s">
        <v>24</v>
      </c>
      <c r="D221" s="3">
        <v>29000000</v>
      </c>
      <c r="E221" t="s">
        <v>368</v>
      </c>
      <c r="F221" s="3">
        <v>2900000</v>
      </c>
      <c r="G221" s="3">
        <v>4300000</v>
      </c>
      <c r="H221" s="5">
        <v>44651</v>
      </c>
      <c r="I221">
        <v>220</v>
      </c>
      <c r="J221" t="e">
        <f t="shared" si="6"/>
        <v>#N/A</v>
      </c>
      <c r="K221">
        <f t="shared" si="7"/>
        <v>0</v>
      </c>
    </row>
    <row r="222" spans="1:11" x14ac:dyDescent="0.25">
      <c r="A222" t="s">
        <v>83</v>
      </c>
      <c r="B222" t="s">
        <v>84</v>
      </c>
      <c r="C222" t="s">
        <v>24</v>
      </c>
      <c r="D222" s="3">
        <v>29000000</v>
      </c>
      <c r="E222" t="s">
        <v>15</v>
      </c>
      <c r="F222" s="3">
        <v>1500000</v>
      </c>
      <c r="G222" s="3">
        <v>2200000</v>
      </c>
      <c r="H222" s="5">
        <v>44651</v>
      </c>
      <c r="I222">
        <v>221</v>
      </c>
      <c r="J222" t="e">
        <f t="shared" si="6"/>
        <v>#N/A</v>
      </c>
      <c r="K222">
        <f t="shared" si="7"/>
        <v>0</v>
      </c>
    </row>
    <row r="223" spans="1:11" x14ac:dyDescent="0.25">
      <c r="A223" t="s">
        <v>312</v>
      </c>
      <c r="B223" t="s">
        <v>313</v>
      </c>
      <c r="C223" t="s">
        <v>24</v>
      </c>
      <c r="D223" s="3">
        <v>28900000</v>
      </c>
      <c r="E223" t="s">
        <v>278</v>
      </c>
      <c r="F223" s="3">
        <v>2800000</v>
      </c>
      <c r="G223" s="3">
        <v>3700000</v>
      </c>
      <c r="H223" s="5">
        <v>44651</v>
      </c>
      <c r="I223">
        <v>222</v>
      </c>
      <c r="J223" t="e">
        <f t="shared" si="6"/>
        <v>#N/A</v>
      </c>
      <c r="K223">
        <f t="shared" si="7"/>
        <v>0</v>
      </c>
    </row>
    <row r="224" spans="1:11" x14ac:dyDescent="0.25">
      <c r="A224" t="s">
        <v>560</v>
      </c>
      <c r="B224" t="s">
        <v>561</v>
      </c>
      <c r="C224" t="s">
        <v>8</v>
      </c>
      <c r="D224" s="3">
        <v>28900000</v>
      </c>
      <c r="E224" t="s">
        <v>425</v>
      </c>
      <c r="F224" s="3">
        <v>793700</v>
      </c>
      <c r="G224" s="3">
        <v>1000000</v>
      </c>
      <c r="H224" s="5">
        <v>44651</v>
      </c>
      <c r="I224">
        <v>223</v>
      </c>
      <c r="J224" t="e">
        <f t="shared" si="6"/>
        <v>#N/A</v>
      </c>
      <c r="K224">
        <f t="shared" si="7"/>
        <v>0</v>
      </c>
    </row>
    <row r="225" spans="1:11" x14ac:dyDescent="0.25">
      <c r="A225" t="s">
        <v>562</v>
      </c>
      <c r="B225" t="s">
        <v>563</v>
      </c>
      <c r="C225" t="s">
        <v>564</v>
      </c>
      <c r="D225" s="3">
        <v>28900000</v>
      </c>
      <c r="E225" t="s">
        <v>425</v>
      </c>
      <c r="F225" s="3">
        <v>80500</v>
      </c>
      <c r="G225" s="3">
        <v>99300</v>
      </c>
      <c r="H225" s="5">
        <v>44651</v>
      </c>
      <c r="I225">
        <v>224</v>
      </c>
      <c r="J225" t="e">
        <f t="shared" si="6"/>
        <v>#N/A</v>
      </c>
      <c r="K225">
        <f t="shared" si="7"/>
        <v>0</v>
      </c>
    </row>
    <row r="226" spans="1:11" x14ac:dyDescent="0.25">
      <c r="A226" t="s">
        <v>248</v>
      </c>
      <c r="B226" t="s">
        <v>249</v>
      </c>
      <c r="C226" t="s">
        <v>24</v>
      </c>
      <c r="D226" s="3">
        <v>28600000</v>
      </c>
      <c r="E226" t="s">
        <v>147</v>
      </c>
      <c r="F226" s="3">
        <v>717000</v>
      </c>
      <c r="G226" s="3">
        <v>909700</v>
      </c>
      <c r="H226" s="5">
        <v>44651</v>
      </c>
      <c r="I226">
        <v>225</v>
      </c>
      <c r="J226" t="e">
        <f t="shared" si="6"/>
        <v>#N/A</v>
      </c>
      <c r="K226">
        <f t="shared" si="7"/>
        <v>0</v>
      </c>
    </row>
    <row r="227" spans="1:11" x14ac:dyDescent="0.25">
      <c r="A227" t="s">
        <v>359</v>
      </c>
      <c r="B227" t="s">
        <v>360</v>
      </c>
      <c r="C227" t="s">
        <v>24</v>
      </c>
      <c r="D227" s="3">
        <v>28600000</v>
      </c>
      <c r="E227" t="s">
        <v>342</v>
      </c>
      <c r="F227" s="3">
        <v>341700</v>
      </c>
      <c r="G227" s="3">
        <v>485800</v>
      </c>
      <c r="H227" s="5">
        <v>44651</v>
      </c>
      <c r="I227">
        <v>226</v>
      </c>
      <c r="J227" t="e">
        <f t="shared" si="6"/>
        <v>#N/A</v>
      </c>
      <c r="K227">
        <f t="shared" si="7"/>
        <v>0</v>
      </c>
    </row>
    <row r="228" spans="1:11" x14ac:dyDescent="0.25">
      <c r="A228" t="s">
        <v>85</v>
      </c>
      <c r="B228" t="s">
        <v>86</v>
      </c>
      <c r="C228" t="s">
        <v>8</v>
      </c>
      <c r="D228" s="3">
        <v>28200000</v>
      </c>
      <c r="E228" t="s">
        <v>15</v>
      </c>
      <c r="F228" s="3">
        <v>125100</v>
      </c>
      <c r="G228" s="3">
        <v>198900</v>
      </c>
      <c r="H228" s="5">
        <v>44651</v>
      </c>
      <c r="I228">
        <v>227</v>
      </c>
      <c r="J228" t="e">
        <f t="shared" si="6"/>
        <v>#N/A</v>
      </c>
      <c r="K228">
        <f t="shared" si="7"/>
        <v>0</v>
      </c>
    </row>
    <row r="229" spans="1:11" x14ac:dyDescent="0.25">
      <c r="A229" t="s">
        <v>565</v>
      </c>
      <c r="B229" t="s">
        <v>566</v>
      </c>
      <c r="C229" t="s">
        <v>8</v>
      </c>
      <c r="D229" s="3">
        <v>28200000</v>
      </c>
      <c r="E229" t="s">
        <v>425</v>
      </c>
      <c r="F229" s="3">
        <v>504000</v>
      </c>
      <c r="G229" s="3">
        <v>879900</v>
      </c>
      <c r="H229" s="5">
        <v>44651</v>
      </c>
      <c r="I229">
        <v>228</v>
      </c>
      <c r="J229" t="e">
        <f t="shared" si="6"/>
        <v>#N/A</v>
      </c>
      <c r="K229">
        <f t="shared" si="7"/>
        <v>0</v>
      </c>
    </row>
    <row r="230" spans="1:11" x14ac:dyDescent="0.25">
      <c r="A230" t="s">
        <v>250</v>
      </c>
      <c r="B230" t="s">
        <v>251</v>
      </c>
      <c r="C230" t="s">
        <v>24</v>
      </c>
      <c r="D230" s="3">
        <v>28000000</v>
      </c>
      <c r="E230" t="s">
        <v>147</v>
      </c>
      <c r="F230" s="3">
        <v>183100</v>
      </c>
      <c r="G230" s="3">
        <v>221400</v>
      </c>
      <c r="H230" s="5">
        <v>44651</v>
      </c>
      <c r="I230">
        <v>229</v>
      </c>
      <c r="J230" t="e">
        <f t="shared" si="6"/>
        <v>#N/A</v>
      </c>
      <c r="K230">
        <f t="shared" si="7"/>
        <v>0</v>
      </c>
    </row>
    <row r="231" spans="1:11" x14ac:dyDescent="0.25">
      <c r="A231" t="s">
        <v>87</v>
      </c>
      <c r="B231" t="s">
        <v>88</v>
      </c>
      <c r="C231" t="s">
        <v>24</v>
      </c>
      <c r="D231" s="3">
        <v>28000000</v>
      </c>
      <c r="E231" t="s">
        <v>15</v>
      </c>
      <c r="F231" s="3">
        <v>181400</v>
      </c>
      <c r="G231" s="3">
        <v>290600</v>
      </c>
      <c r="H231" s="5">
        <v>44651</v>
      </c>
      <c r="I231">
        <v>230</v>
      </c>
      <c r="J231" t="e">
        <f t="shared" si="6"/>
        <v>#N/A</v>
      </c>
      <c r="K231">
        <f t="shared" si="7"/>
        <v>0</v>
      </c>
    </row>
    <row r="232" spans="1:11" x14ac:dyDescent="0.25">
      <c r="A232" t="s">
        <v>567</v>
      </c>
      <c r="B232" t="s">
        <v>568</v>
      </c>
      <c r="C232" t="s">
        <v>8</v>
      </c>
      <c r="D232" s="3">
        <v>27900000</v>
      </c>
      <c r="E232" t="s">
        <v>425</v>
      </c>
      <c r="F232" s="3">
        <v>177500</v>
      </c>
      <c r="G232" s="3">
        <v>283200</v>
      </c>
      <c r="H232" s="5">
        <v>44651</v>
      </c>
      <c r="I232">
        <v>231</v>
      </c>
      <c r="J232" t="e">
        <f t="shared" si="6"/>
        <v>#N/A</v>
      </c>
      <c r="K232">
        <f t="shared" si="7"/>
        <v>0</v>
      </c>
    </row>
    <row r="233" spans="1:11" x14ac:dyDescent="0.25">
      <c r="A233" t="s">
        <v>400</v>
      </c>
      <c r="B233" t="s">
        <v>401</v>
      </c>
      <c r="C233" t="s">
        <v>8</v>
      </c>
      <c r="D233" s="3">
        <v>27900000</v>
      </c>
      <c r="E233" t="s">
        <v>388</v>
      </c>
      <c r="F233" s="3">
        <v>586000</v>
      </c>
      <c r="G233" s="3">
        <v>892100</v>
      </c>
      <c r="H233" s="5">
        <v>44651</v>
      </c>
      <c r="I233">
        <v>232</v>
      </c>
      <c r="J233" t="e">
        <f t="shared" si="6"/>
        <v>#N/A</v>
      </c>
      <c r="K233">
        <f t="shared" si="7"/>
        <v>0</v>
      </c>
    </row>
    <row r="234" spans="1:11" x14ac:dyDescent="0.25">
      <c r="A234" t="s">
        <v>89</v>
      </c>
      <c r="B234" t="s">
        <v>90</v>
      </c>
      <c r="C234" t="s">
        <v>24</v>
      </c>
      <c r="D234" s="3">
        <v>27800000</v>
      </c>
      <c r="E234" t="s">
        <v>15</v>
      </c>
      <c r="F234" s="3">
        <v>79400</v>
      </c>
      <c r="G234" s="3">
        <v>117200</v>
      </c>
      <c r="H234" s="5">
        <v>44651</v>
      </c>
      <c r="I234">
        <v>233</v>
      </c>
      <c r="J234" t="e">
        <f t="shared" si="6"/>
        <v>#N/A</v>
      </c>
      <c r="K234">
        <f t="shared" si="7"/>
        <v>0</v>
      </c>
    </row>
    <row r="235" spans="1:11" x14ac:dyDescent="0.25">
      <c r="A235" t="s">
        <v>252</v>
      </c>
      <c r="B235" t="s">
        <v>253</v>
      </c>
      <c r="C235" t="s">
        <v>24</v>
      </c>
      <c r="D235" s="3">
        <v>27700000</v>
      </c>
      <c r="E235" t="s">
        <v>147</v>
      </c>
      <c r="F235" s="3">
        <v>1500000</v>
      </c>
      <c r="G235" s="3">
        <v>2300000</v>
      </c>
      <c r="H235" s="5">
        <v>44651</v>
      </c>
      <c r="I235">
        <v>234</v>
      </c>
      <c r="J235" t="e">
        <f t="shared" si="6"/>
        <v>#N/A</v>
      </c>
      <c r="K235">
        <f t="shared" si="7"/>
        <v>0</v>
      </c>
    </row>
    <row r="236" spans="1:11" x14ac:dyDescent="0.25">
      <c r="A236" t="s">
        <v>569</v>
      </c>
      <c r="B236" t="s">
        <v>570</v>
      </c>
      <c r="C236" t="s">
        <v>24</v>
      </c>
      <c r="D236" s="3">
        <v>27600000</v>
      </c>
      <c r="E236" t="s">
        <v>425</v>
      </c>
      <c r="F236" s="3">
        <v>152500</v>
      </c>
      <c r="G236" s="3">
        <v>183700</v>
      </c>
      <c r="H236" s="5">
        <v>44651</v>
      </c>
      <c r="I236">
        <v>235</v>
      </c>
      <c r="J236" t="e">
        <f t="shared" si="6"/>
        <v>#N/A</v>
      </c>
      <c r="K236">
        <f t="shared" si="7"/>
        <v>0</v>
      </c>
    </row>
    <row r="237" spans="1:11" x14ac:dyDescent="0.25">
      <c r="A237" t="s">
        <v>91</v>
      </c>
      <c r="B237" t="s">
        <v>92</v>
      </c>
      <c r="C237" t="s">
        <v>8</v>
      </c>
      <c r="D237" s="3">
        <v>27600000</v>
      </c>
      <c r="E237" t="s">
        <v>15</v>
      </c>
      <c r="F237" s="3">
        <v>223500</v>
      </c>
      <c r="G237" s="3">
        <v>326200</v>
      </c>
      <c r="H237" s="5">
        <v>44651</v>
      </c>
      <c r="I237">
        <v>236</v>
      </c>
      <c r="J237" t="e">
        <f t="shared" si="6"/>
        <v>#N/A</v>
      </c>
      <c r="K237">
        <f t="shared" si="7"/>
        <v>0</v>
      </c>
    </row>
    <row r="238" spans="1:11" x14ac:dyDescent="0.25">
      <c r="A238" t="s">
        <v>93</v>
      </c>
      <c r="B238" t="s">
        <v>94</v>
      </c>
      <c r="C238" t="s">
        <v>2</v>
      </c>
      <c r="D238" s="3">
        <v>27500000</v>
      </c>
      <c r="E238" t="s">
        <v>15</v>
      </c>
      <c r="F238" s="3">
        <v>819900</v>
      </c>
      <c r="G238" s="3">
        <v>1200000</v>
      </c>
      <c r="H238" s="5">
        <v>44651</v>
      </c>
      <c r="I238">
        <v>237</v>
      </c>
      <c r="J238" t="e">
        <f t="shared" si="6"/>
        <v>#N/A</v>
      </c>
      <c r="K238">
        <f t="shared" si="7"/>
        <v>0</v>
      </c>
    </row>
    <row r="239" spans="1:11" x14ac:dyDescent="0.25">
      <c r="A239" t="s">
        <v>254</v>
      </c>
      <c r="B239" t="s">
        <v>254</v>
      </c>
      <c r="C239" t="s">
        <v>255</v>
      </c>
      <c r="D239" s="3">
        <v>27400000</v>
      </c>
      <c r="E239" t="s">
        <v>147</v>
      </c>
      <c r="F239" s="3">
        <v>83400</v>
      </c>
      <c r="G239" s="3">
        <v>111200</v>
      </c>
      <c r="H239" s="5">
        <v>44651</v>
      </c>
      <c r="I239">
        <v>238</v>
      </c>
      <c r="J239" t="e">
        <f t="shared" si="6"/>
        <v>#N/A</v>
      </c>
      <c r="K239">
        <f t="shared" si="7"/>
        <v>0</v>
      </c>
    </row>
    <row r="240" spans="1:11" x14ac:dyDescent="0.25">
      <c r="A240" t="s">
        <v>314</v>
      </c>
      <c r="B240" t="s">
        <v>315</v>
      </c>
      <c r="C240" t="s">
        <v>8</v>
      </c>
      <c r="D240" s="3">
        <v>27400000</v>
      </c>
      <c r="E240" t="s">
        <v>278</v>
      </c>
      <c r="F240" s="3">
        <v>3600000</v>
      </c>
      <c r="G240" s="3">
        <v>4500000</v>
      </c>
      <c r="H240" s="5">
        <v>44651</v>
      </c>
      <c r="I240">
        <v>239</v>
      </c>
      <c r="J240" t="e">
        <f t="shared" si="6"/>
        <v>#N/A</v>
      </c>
      <c r="K240">
        <f t="shared" si="7"/>
        <v>0</v>
      </c>
    </row>
    <row r="241" spans="1:11" x14ac:dyDescent="0.25">
      <c r="A241" t="s">
        <v>412</v>
      </c>
      <c r="B241" t="s">
        <v>413</v>
      </c>
      <c r="C241" t="s">
        <v>24</v>
      </c>
      <c r="D241" s="3">
        <v>27300000</v>
      </c>
      <c r="E241" t="s">
        <v>409</v>
      </c>
      <c r="F241" s="3">
        <v>2100000</v>
      </c>
      <c r="G241" s="3">
        <v>2800000</v>
      </c>
      <c r="H241" s="5">
        <v>44651</v>
      </c>
      <c r="I241">
        <v>240</v>
      </c>
      <c r="J241" t="e">
        <f t="shared" si="6"/>
        <v>#N/A</v>
      </c>
      <c r="K241">
        <f t="shared" si="7"/>
        <v>0</v>
      </c>
    </row>
    <row r="242" spans="1:11" x14ac:dyDescent="0.25">
      <c r="A242" t="s">
        <v>123</v>
      </c>
      <c r="B242" t="s">
        <v>124</v>
      </c>
      <c r="C242" t="s">
        <v>8</v>
      </c>
      <c r="D242" s="3">
        <v>27300000</v>
      </c>
      <c r="E242" t="s">
        <v>125</v>
      </c>
      <c r="F242" s="3">
        <v>950100</v>
      </c>
      <c r="G242" s="3">
        <v>1100000</v>
      </c>
      <c r="H242" s="5">
        <v>44651</v>
      </c>
      <c r="I242">
        <v>241</v>
      </c>
      <c r="J242" t="e">
        <f t="shared" si="6"/>
        <v>#N/A</v>
      </c>
      <c r="K242">
        <f t="shared" si="7"/>
        <v>0</v>
      </c>
    </row>
    <row r="243" spans="1:11" x14ac:dyDescent="0.25">
      <c r="A243" t="s">
        <v>95</v>
      </c>
      <c r="B243" t="s">
        <v>96</v>
      </c>
      <c r="C243" t="s">
        <v>8</v>
      </c>
      <c r="D243" s="3">
        <v>27100000</v>
      </c>
      <c r="E243" t="s">
        <v>15</v>
      </c>
      <c r="F243" s="3">
        <v>1100000</v>
      </c>
      <c r="G243" s="3">
        <v>1300000</v>
      </c>
      <c r="H243" s="5">
        <v>44651</v>
      </c>
      <c r="I243">
        <v>242</v>
      </c>
      <c r="J243" t="e">
        <f t="shared" si="6"/>
        <v>#N/A</v>
      </c>
      <c r="K243">
        <f t="shared" si="7"/>
        <v>0</v>
      </c>
    </row>
    <row r="244" spans="1:11" x14ac:dyDescent="0.25">
      <c r="A244" t="s">
        <v>97</v>
      </c>
      <c r="B244" t="s">
        <v>98</v>
      </c>
      <c r="C244" t="s">
        <v>8</v>
      </c>
      <c r="D244" s="3">
        <v>27000000</v>
      </c>
      <c r="E244" t="s">
        <v>15</v>
      </c>
      <c r="F244" s="3">
        <v>249600</v>
      </c>
      <c r="G244" s="3">
        <v>319900</v>
      </c>
      <c r="H244" s="5">
        <v>44651</v>
      </c>
      <c r="I244">
        <v>243</v>
      </c>
      <c r="J244" t="e">
        <f t="shared" si="6"/>
        <v>#N/A</v>
      </c>
      <c r="K244">
        <f t="shared" si="7"/>
        <v>0</v>
      </c>
    </row>
    <row r="245" spans="1:11" x14ac:dyDescent="0.25">
      <c r="A245" t="s">
        <v>256</v>
      </c>
      <c r="C245" t="s">
        <v>24</v>
      </c>
      <c r="D245" s="3">
        <v>27000000</v>
      </c>
      <c r="E245" t="s">
        <v>147</v>
      </c>
      <c r="F245" s="3">
        <v>490500</v>
      </c>
      <c r="G245" s="3">
        <v>617200</v>
      </c>
      <c r="H245" s="5">
        <v>44651</v>
      </c>
      <c r="I245">
        <v>244</v>
      </c>
      <c r="J245" t="e">
        <f t="shared" si="6"/>
        <v>#N/A</v>
      </c>
      <c r="K245">
        <f t="shared" si="7"/>
        <v>0</v>
      </c>
    </row>
    <row r="246" spans="1:11" x14ac:dyDescent="0.25">
      <c r="A246" t="s">
        <v>571</v>
      </c>
      <c r="B246" t="s">
        <v>572</v>
      </c>
      <c r="C246" t="s">
        <v>24</v>
      </c>
      <c r="D246" s="3">
        <v>26900000</v>
      </c>
      <c r="E246" t="s">
        <v>425</v>
      </c>
      <c r="F246" s="3">
        <v>314300</v>
      </c>
      <c r="G246" s="3">
        <v>467300</v>
      </c>
      <c r="H246" s="5">
        <v>44651</v>
      </c>
      <c r="I246">
        <v>245</v>
      </c>
      <c r="J246" t="e">
        <f t="shared" si="6"/>
        <v>#N/A</v>
      </c>
      <c r="K246">
        <f t="shared" si="7"/>
        <v>0</v>
      </c>
    </row>
    <row r="247" spans="1:11" x14ac:dyDescent="0.25">
      <c r="A247" t="s">
        <v>257</v>
      </c>
      <c r="B247" t="s">
        <v>258</v>
      </c>
      <c r="C247" t="s">
        <v>46</v>
      </c>
      <c r="D247" s="3">
        <v>26900000</v>
      </c>
      <c r="E247" t="s">
        <v>147</v>
      </c>
      <c r="F247" s="3">
        <v>362000</v>
      </c>
      <c r="G247" s="3">
        <v>462100</v>
      </c>
      <c r="H247" s="5">
        <v>44651</v>
      </c>
      <c r="I247">
        <v>246</v>
      </c>
      <c r="J247" t="e">
        <f t="shared" si="6"/>
        <v>#N/A</v>
      </c>
      <c r="K247">
        <f t="shared" si="7"/>
        <v>0</v>
      </c>
    </row>
    <row r="248" spans="1:11" x14ac:dyDescent="0.25">
      <c r="A248" t="s">
        <v>99</v>
      </c>
      <c r="B248" t="s">
        <v>100</v>
      </c>
      <c r="C248" t="s">
        <v>24</v>
      </c>
      <c r="D248" s="3">
        <v>26800000</v>
      </c>
      <c r="E248" t="s">
        <v>15</v>
      </c>
      <c r="F248" s="3">
        <v>1100000</v>
      </c>
      <c r="G248" s="3">
        <v>1600000</v>
      </c>
      <c r="H248" s="5">
        <v>44651</v>
      </c>
      <c r="I248">
        <v>247</v>
      </c>
      <c r="J248" t="e">
        <f t="shared" si="6"/>
        <v>#N/A</v>
      </c>
      <c r="K248">
        <f t="shared" si="7"/>
        <v>0</v>
      </c>
    </row>
    <row r="249" spans="1:11" x14ac:dyDescent="0.25">
      <c r="A249" t="s">
        <v>337</v>
      </c>
      <c r="B249" t="s">
        <v>338</v>
      </c>
      <c r="C249" t="s">
        <v>339</v>
      </c>
      <c r="D249" s="3">
        <v>26700000</v>
      </c>
      <c r="E249" t="s">
        <v>334</v>
      </c>
      <c r="F249" s="3">
        <v>372000</v>
      </c>
      <c r="G249" s="3">
        <v>616600</v>
      </c>
      <c r="H249" s="5">
        <v>44651</v>
      </c>
      <c r="I249">
        <v>248</v>
      </c>
      <c r="J249" t="e">
        <f t="shared" si="6"/>
        <v>#N/A</v>
      </c>
      <c r="K249">
        <f t="shared" si="7"/>
        <v>0</v>
      </c>
    </row>
    <row r="250" spans="1:11" x14ac:dyDescent="0.25">
      <c r="A250" t="s">
        <v>573</v>
      </c>
      <c r="B250" t="s">
        <v>574</v>
      </c>
      <c r="C250" t="s">
        <v>46</v>
      </c>
      <c r="D250" s="3">
        <v>26700000</v>
      </c>
      <c r="E250" t="s">
        <v>425</v>
      </c>
      <c r="F250" s="3">
        <v>242300</v>
      </c>
      <c r="G250" s="3">
        <v>381300</v>
      </c>
      <c r="H250" s="5">
        <v>44651</v>
      </c>
      <c r="I250">
        <v>249</v>
      </c>
      <c r="J250" t="e">
        <f t="shared" si="6"/>
        <v>#N/A</v>
      </c>
      <c r="K250">
        <f t="shared" si="7"/>
        <v>0</v>
      </c>
    </row>
    <row r="251" spans="1:11" x14ac:dyDescent="0.25">
      <c r="A251" t="s">
        <v>101</v>
      </c>
      <c r="B251" t="s">
        <v>102</v>
      </c>
      <c r="C251" t="s">
        <v>8</v>
      </c>
      <c r="D251" s="3">
        <v>26600000</v>
      </c>
      <c r="E251" t="s">
        <v>15</v>
      </c>
      <c r="F251" s="3">
        <v>230400</v>
      </c>
      <c r="G251" s="3">
        <v>486700</v>
      </c>
      <c r="H251" s="5">
        <v>44651</v>
      </c>
      <c r="I251">
        <v>250</v>
      </c>
      <c r="J251" t="e">
        <f t="shared" si="6"/>
        <v>#N/A</v>
      </c>
      <c r="K251">
        <f t="shared" si="7"/>
        <v>0</v>
      </c>
    </row>
    <row r="252" spans="1:11" x14ac:dyDescent="0.25">
      <c r="A252" t="s">
        <v>144</v>
      </c>
      <c r="B252" t="s">
        <v>145</v>
      </c>
      <c r="C252" t="s">
        <v>146</v>
      </c>
      <c r="D252" s="3">
        <v>523299999.99999994</v>
      </c>
      <c r="E252" t="s">
        <v>147</v>
      </c>
      <c r="F252" s="3">
        <v>294300</v>
      </c>
      <c r="G252" s="3">
        <v>356500</v>
      </c>
      <c r="H252" s="5">
        <v>44742</v>
      </c>
      <c r="I252">
        <v>1</v>
      </c>
      <c r="J252" t="e">
        <f t="shared" si="6"/>
        <v>#N/A</v>
      </c>
      <c r="K252">
        <f t="shared" si="7"/>
        <v>1</v>
      </c>
    </row>
    <row r="253" spans="1:11" x14ac:dyDescent="0.25">
      <c r="A253" t="s">
        <v>148</v>
      </c>
      <c r="B253" t="s">
        <v>149</v>
      </c>
      <c r="C253" t="s">
        <v>2</v>
      </c>
      <c r="D253" s="3">
        <v>459200000</v>
      </c>
      <c r="E253" t="s">
        <v>147</v>
      </c>
      <c r="F253" s="3">
        <v>5100000</v>
      </c>
      <c r="G253" s="3">
        <v>6200000</v>
      </c>
      <c r="H253" s="5">
        <v>44742</v>
      </c>
      <c r="I253">
        <v>2</v>
      </c>
      <c r="J253" t="e">
        <f t="shared" si="6"/>
        <v>#N/A</v>
      </c>
      <c r="K253">
        <f t="shared" si="7"/>
        <v>1</v>
      </c>
    </row>
    <row r="254" spans="1:11" x14ac:dyDescent="0.25">
      <c r="A254" t="s">
        <v>423</v>
      </c>
      <c r="B254" t="s">
        <v>424</v>
      </c>
      <c r="C254" t="s">
        <v>46</v>
      </c>
      <c r="D254" s="3">
        <v>352700000</v>
      </c>
      <c r="E254" t="s">
        <v>425</v>
      </c>
      <c r="F254" s="3">
        <v>2800000</v>
      </c>
      <c r="G254" s="3">
        <v>4600000</v>
      </c>
      <c r="H254" s="5">
        <v>44742</v>
      </c>
      <c r="I254">
        <v>3</v>
      </c>
      <c r="J254" t="e">
        <f t="shared" si="6"/>
        <v>#N/A</v>
      </c>
      <c r="K254">
        <f t="shared" si="7"/>
        <v>1</v>
      </c>
    </row>
    <row r="255" spans="1:11" x14ac:dyDescent="0.25">
      <c r="A255" t="s">
        <v>0</v>
      </c>
      <c r="B255" t="s">
        <v>1</v>
      </c>
      <c r="C255" t="s">
        <v>2</v>
      </c>
      <c r="D255" s="3">
        <v>341700000</v>
      </c>
      <c r="E255" t="s">
        <v>3</v>
      </c>
      <c r="F255" s="3">
        <v>4700000</v>
      </c>
      <c r="G255" s="3">
        <v>6300000</v>
      </c>
      <c r="H255" s="5">
        <v>44742</v>
      </c>
      <c r="I255">
        <v>4</v>
      </c>
      <c r="J255" t="e">
        <f t="shared" si="6"/>
        <v>#N/A</v>
      </c>
      <c r="K255">
        <f t="shared" si="7"/>
        <v>1</v>
      </c>
    </row>
    <row r="256" spans="1:11" x14ac:dyDescent="0.25">
      <c r="A256" t="s">
        <v>426</v>
      </c>
      <c r="B256" t="s">
        <v>427</v>
      </c>
      <c r="C256" t="s">
        <v>8</v>
      </c>
      <c r="D256" s="3">
        <v>330600000</v>
      </c>
      <c r="E256" t="s">
        <v>425</v>
      </c>
      <c r="F256" s="3">
        <v>1200000</v>
      </c>
      <c r="G256" s="3">
        <v>1600000</v>
      </c>
      <c r="H256" s="5">
        <v>44742</v>
      </c>
      <c r="I256">
        <v>5</v>
      </c>
      <c r="J256" t="e">
        <f t="shared" si="6"/>
        <v>#N/A</v>
      </c>
      <c r="K256">
        <f t="shared" si="7"/>
        <v>1</v>
      </c>
    </row>
    <row r="257" spans="1:11" x14ac:dyDescent="0.25">
      <c r="A257" t="s">
        <v>150</v>
      </c>
      <c r="B257" t="s">
        <v>150</v>
      </c>
      <c r="C257" t="s">
        <v>24</v>
      </c>
      <c r="D257" s="3">
        <v>324200000</v>
      </c>
      <c r="E257" t="s">
        <v>147</v>
      </c>
      <c r="F257" s="3">
        <v>542300</v>
      </c>
      <c r="G257" s="3">
        <v>711900</v>
      </c>
      <c r="H257" s="5">
        <v>44742</v>
      </c>
      <c r="I257">
        <v>6</v>
      </c>
      <c r="J257" t="e">
        <f t="shared" si="6"/>
        <v>#N/A</v>
      </c>
      <c r="K257">
        <f t="shared" si="7"/>
        <v>1</v>
      </c>
    </row>
    <row r="258" spans="1:11" x14ac:dyDescent="0.25">
      <c r="A258" t="s">
        <v>430</v>
      </c>
      <c r="C258" t="s">
        <v>46</v>
      </c>
      <c r="D258" s="3">
        <v>320500000</v>
      </c>
      <c r="E258" t="s">
        <v>425</v>
      </c>
      <c r="F258" s="3">
        <v>724000</v>
      </c>
      <c r="G258" s="3">
        <v>1100000</v>
      </c>
      <c r="H258" s="5">
        <v>44742</v>
      </c>
      <c r="I258">
        <v>7</v>
      </c>
      <c r="J258" t="e">
        <f t="shared" si="6"/>
        <v>#N/A</v>
      </c>
      <c r="K258">
        <f t="shared" si="7"/>
        <v>1</v>
      </c>
    </row>
    <row r="259" spans="1:11" x14ac:dyDescent="0.25">
      <c r="A259" t="s">
        <v>428</v>
      </c>
      <c r="B259" t="s">
        <v>429</v>
      </c>
      <c r="C259" t="s">
        <v>8</v>
      </c>
      <c r="D259" s="3">
        <v>318300000</v>
      </c>
      <c r="E259" t="s">
        <v>425</v>
      </c>
      <c r="F259" s="3">
        <v>2000000</v>
      </c>
      <c r="G259" s="3">
        <v>2800000</v>
      </c>
      <c r="H259" s="5">
        <v>44742</v>
      </c>
      <c r="I259">
        <v>8</v>
      </c>
      <c r="J259" t="e">
        <f t="shared" ref="J259:J322" si="8">VLOOKUP(A259,$A$1006:$A$1010,1,FALSE)</f>
        <v>#N/A</v>
      </c>
      <c r="K259">
        <f t="shared" ref="K259:K322" si="9">IF(I259&lt;=10,1,0)</f>
        <v>1</v>
      </c>
    </row>
    <row r="260" spans="1:11" x14ac:dyDescent="0.25">
      <c r="A260" t="s">
        <v>432</v>
      </c>
      <c r="B260" t="s">
        <v>433</v>
      </c>
      <c r="C260" t="s">
        <v>8</v>
      </c>
      <c r="D260" s="3">
        <v>265000000</v>
      </c>
      <c r="E260" t="s">
        <v>425</v>
      </c>
      <c r="F260" s="3">
        <v>922600</v>
      </c>
      <c r="G260" s="3">
        <v>1300000</v>
      </c>
      <c r="H260" s="5">
        <v>44742</v>
      </c>
      <c r="I260">
        <v>9</v>
      </c>
      <c r="J260" t="e">
        <f t="shared" si="8"/>
        <v>#N/A</v>
      </c>
      <c r="K260">
        <f t="shared" si="9"/>
        <v>1</v>
      </c>
    </row>
    <row r="261" spans="1:11" x14ac:dyDescent="0.25">
      <c r="A261" t="s">
        <v>434</v>
      </c>
      <c r="B261" t="s">
        <v>435</v>
      </c>
      <c r="C261" t="s">
        <v>46</v>
      </c>
      <c r="D261" s="3">
        <v>256500000</v>
      </c>
      <c r="E261" t="s">
        <v>425</v>
      </c>
      <c r="F261" s="3">
        <v>604300</v>
      </c>
      <c r="G261" s="3">
        <v>751700</v>
      </c>
      <c r="H261" s="5">
        <v>44742</v>
      </c>
      <c r="I261">
        <v>10</v>
      </c>
      <c r="J261" t="e">
        <f t="shared" si="8"/>
        <v>#N/A</v>
      </c>
      <c r="K261">
        <f t="shared" si="9"/>
        <v>1</v>
      </c>
    </row>
    <row r="262" spans="1:11" x14ac:dyDescent="0.25">
      <c r="A262" t="s">
        <v>436</v>
      </c>
      <c r="B262" t="s">
        <v>437</v>
      </c>
      <c r="C262" t="s">
        <v>46</v>
      </c>
      <c r="D262" s="3">
        <v>244700000</v>
      </c>
      <c r="E262" t="s">
        <v>425</v>
      </c>
      <c r="F262" s="3">
        <v>2500000</v>
      </c>
      <c r="G262" s="3">
        <v>4000000</v>
      </c>
      <c r="H262" s="5">
        <v>44742</v>
      </c>
      <c r="I262">
        <v>11</v>
      </c>
      <c r="J262" t="e">
        <f t="shared" si="8"/>
        <v>#N/A</v>
      </c>
      <c r="K262">
        <f t="shared" si="9"/>
        <v>0</v>
      </c>
    </row>
    <row r="263" spans="1:11" x14ac:dyDescent="0.25">
      <c r="A263" t="s">
        <v>115</v>
      </c>
      <c r="B263" t="s">
        <v>116</v>
      </c>
      <c r="C263" t="s">
        <v>8</v>
      </c>
      <c r="D263" s="3">
        <v>244000000</v>
      </c>
      <c r="E263" t="s">
        <v>147</v>
      </c>
      <c r="F263" s="3">
        <v>758600</v>
      </c>
      <c r="G263" s="3">
        <v>1100000</v>
      </c>
      <c r="H263" s="5">
        <v>44742</v>
      </c>
      <c r="I263">
        <v>12</v>
      </c>
      <c r="J263" t="e">
        <f t="shared" si="8"/>
        <v>#N/A</v>
      </c>
      <c r="K263">
        <f t="shared" si="9"/>
        <v>0</v>
      </c>
    </row>
    <row r="264" spans="1:11" x14ac:dyDescent="0.25">
      <c r="A264" t="s">
        <v>438</v>
      </c>
      <c r="B264" t="s">
        <v>439</v>
      </c>
      <c r="C264" t="s">
        <v>440</v>
      </c>
      <c r="D264" s="3">
        <v>229500000</v>
      </c>
      <c r="E264" t="s">
        <v>425</v>
      </c>
      <c r="F264" s="3">
        <v>72300</v>
      </c>
      <c r="G264" s="3">
        <v>102600</v>
      </c>
      <c r="H264" s="5">
        <v>44742</v>
      </c>
      <c r="I264">
        <v>13</v>
      </c>
      <c r="J264" t="e">
        <f t="shared" si="8"/>
        <v>#N/A</v>
      </c>
      <c r="K264">
        <f t="shared" si="9"/>
        <v>0</v>
      </c>
    </row>
    <row r="265" spans="1:11" x14ac:dyDescent="0.25">
      <c r="A265" t="s">
        <v>441</v>
      </c>
      <c r="B265" t="s">
        <v>442</v>
      </c>
      <c r="C265" t="s">
        <v>46</v>
      </c>
      <c r="D265" s="3">
        <v>225600000</v>
      </c>
      <c r="E265" t="s">
        <v>425</v>
      </c>
      <c r="F265" s="3">
        <v>87400</v>
      </c>
      <c r="G265" s="3">
        <v>120500</v>
      </c>
      <c r="H265" s="5">
        <v>44742</v>
      </c>
      <c r="I265">
        <v>14</v>
      </c>
      <c r="J265" t="e">
        <f t="shared" si="8"/>
        <v>#N/A</v>
      </c>
      <c r="K265">
        <f t="shared" si="9"/>
        <v>0</v>
      </c>
    </row>
    <row r="266" spans="1:11" x14ac:dyDescent="0.25">
      <c r="A266" t="s">
        <v>13</v>
      </c>
      <c r="B266" t="s">
        <v>14</v>
      </c>
      <c r="C266" t="s">
        <v>8</v>
      </c>
      <c r="D266" s="3">
        <v>216100000</v>
      </c>
      <c r="E266" t="s">
        <v>15</v>
      </c>
      <c r="F266" s="3">
        <v>2400000</v>
      </c>
      <c r="G266" s="3">
        <v>3200000</v>
      </c>
      <c r="H266" s="5">
        <v>44742</v>
      </c>
      <c r="I266">
        <v>15</v>
      </c>
      <c r="J266" t="e">
        <f t="shared" si="8"/>
        <v>#N/A</v>
      </c>
      <c r="K266">
        <f t="shared" si="9"/>
        <v>0</v>
      </c>
    </row>
    <row r="267" spans="1:11" x14ac:dyDescent="0.25">
      <c r="A267" t="s">
        <v>443</v>
      </c>
      <c r="B267" t="s">
        <v>444</v>
      </c>
      <c r="C267" t="s">
        <v>24</v>
      </c>
      <c r="D267" s="3">
        <v>215500000</v>
      </c>
      <c r="E267" t="s">
        <v>425</v>
      </c>
      <c r="F267" s="3">
        <v>700000</v>
      </c>
      <c r="G267" s="3">
        <v>896200</v>
      </c>
      <c r="H267" s="5">
        <v>44742</v>
      </c>
      <c r="I267">
        <v>16</v>
      </c>
      <c r="J267" t="e">
        <f t="shared" si="8"/>
        <v>#N/A</v>
      </c>
      <c r="K267">
        <f t="shared" si="9"/>
        <v>0</v>
      </c>
    </row>
    <row r="268" spans="1:11" x14ac:dyDescent="0.25">
      <c r="A268" t="s">
        <v>151</v>
      </c>
      <c r="B268" t="s">
        <v>152</v>
      </c>
      <c r="C268" t="s">
        <v>2</v>
      </c>
      <c r="D268" s="3">
        <v>203700000</v>
      </c>
      <c r="E268" t="s">
        <v>147</v>
      </c>
      <c r="F268" s="3">
        <v>2000000</v>
      </c>
      <c r="G268" s="3">
        <v>2300000</v>
      </c>
      <c r="H268" s="5">
        <v>44742</v>
      </c>
      <c r="I268">
        <v>17</v>
      </c>
      <c r="J268" t="e">
        <f t="shared" si="8"/>
        <v>#N/A</v>
      </c>
      <c r="K268">
        <f t="shared" si="9"/>
        <v>0</v>
      </c>
    </row>
    <row r="269" spans="1:11" x14ac:dyDescent="0.25">
      <c r="A269" t="s">
        <v>445</v>
      </c>
      <c r="B269" t="s">
        <v>446</v>
      </c>
      <c r="C269" t="s">
        <v>8</v>
      </c>
      <c r="D269" s="3">
        <v>195200000</v>
      </c>
      <c r="E269" t="s">
        <v>425</v>
      </c>
      <c r="F269" s="3">
        <v>896100</v>
      </c>
      <c r="G269" s="3">
        <v>1400000</v>
      </c>
      <c r="H269" s="5">
        <v>44742</v>
      </c>
      <c r="I269">
        <v>18</v>
      </c>
      <c r="J269" t="e">
        <f t="shared" si="8"/>
        <v>#N/A</v>
      </c>
      <c r="K269">
        <f t="shared" si="9"/>
        <v>0</v>
      </c>
    </row>
    <row r="270" spans="1:11" x14ac:dyDescent="0.25">
      <c r="A270" t="s">
        <v>447</v>
      </c>
      <c r="B270" t="s">
        <v>600</v>
      </c>
      <c r="C270" t="s">
        <v>66</v>
      </c>
      <c r="D270" s="3">
        <v>185300000</v>
      </c>
      <c r="E270" t="s">
        <v>425</v>
      </c>
      <c r="F270" s="3">
        <v>997300</v>
      </c>
      <c r="G270" s="3">
        <v>1400000</v>
      </c>
      <c r="H270" s="5">
        <v>44742</v>
      </c>
      <c r="I270">
        <v>19</v>
      </c>
      <c r="J270" t="e">
        <f t="shared" si="8"/>
        <v>#N/A</v>
      </c>
      <c r="K270">
        <f t="shared" si="9"/>
        <v>0</v>
      </c>
    </row>
    <row r="271" spans="1:11" x14ac:dyDescent="0.25">
      <c r="A271" t="s">
        <v>449</v>
      </c>
      <c r="B271" t="s">
        <v>450</v>
      </c>
      <c r="C271" t="s">
        <v>8</v>
      </c>
      <c r="D271" s="3">
        <v>176600000</v>
      </c>
      <c r="E271" t="s">
        <v>425</v>
      </c>
      <c r="F271" s="3">
        <v>552800</v>
      </c>
      <c r="G271" s="3">
        <v>750900</v>
      </c>
      <c r="H271" s="5">
        <v>44742</v>
      </c>
      <c r="I271">
        <v>20</v>
      </c>
      <c r="J271" t="e">
        <f t="shared" si="8"/>
        <v>#N/A</v>
      </c>
      <c r="K271">
        <f t="shared" si="9"/>
        <v>0</v>
      </c>
    </row>
    <row r="272" spans="1:11" x14ac:dyDescent="0.25">
      <c r="A272" t="s">
        <v>16</v>
      </c>
      <c r="B272" t="s">
        <v>17</v>
      </c>
      <c r="C272" t="s">
        <v>2</v>
      </c>
      <c r="D272" s="3">
        <v>175800000</v>
      </c>
      <c r="E272" t="s">
        <v>15</v>
      </c>
      <c r="F272" s="3">
        <v>1400000</v>
      </c>
      <c r="G272" s="3">
        <v>1900000</v>
      </c>
      <c r="H272" s="5">
        <v>44742</v>
      </c>
      <c r="I272">
        <v>21</v>
      </c>
      <c r="J272" t="e">
        <f t="shared" si="8"/>
        <v>#N/A</v>
      </c>
      <c r="K272">
        <f t="shared" si="9"/>
        <v>0</v>
      </c>
    </row>
    <row r="273" spans="1:11" x14ac:dyDescent="0.25">
      <c r="A273" t="s">
        <v>18</v>
      </c>
      <c r="B273" t="s">
        <v>19</v>
      </c>
      <c r="C273" t="s">
        <v>8</v>
      </c>
      <c r="D273" s="3">
        <v>165500000</v>
      </c>
      <c r="E273" t="s">
        <v>15</v>
      </c>
      <c r="F273" s="3">
        <v>129000</v>
      </c>
      <c r="G273" s="3">
        <v>168800</v>
      </c>
      <c r="H273" s="5">
        <v>44742</v>
      </c>
      <c r="I273">
        <v>22</v>
      </c>
      <c r="J273" t="e">
        <f t="shared" si="8"/>
        <v>#N/A</v>
      </c>
      <c r="K273">
        <f t="shared" si="9"/>
        <v>0</v>
      </c>
    </row>
    <row r="274" spans="1:11" x14ac:dyDescent="0.25">
      <c r="A274" t="s">
        <v>451</v>
      </c>
      <c r="B274" t="s">
        <v>452</v>
      </c>
      <c r="C274" t="s">
        <v>24</v>
      </c>
      <c r="D274" s="3">
        <v>147300000</v>
      </c>
      <c r="E274" t="s">
        <v>425</v>
      </c>
      <c r="F274" s="3">
        <v>46800</v>
      </c>
      <c r="G274" s="3">
        <v>55800</v>
      </c>
      <c r="H274" s="5">
        <v>44742</v>
      </c>
      <c r="I274">
        <v>23</v>
      </c>
      <c r="J274" t="e">
        <f t="shared" si="8"/>
        <v>#N/A</v>
      </c>
      <c r="K274">
        <f t="shared" si="9"/>
        <v>0</v>
      </c>
    </row>
    <row r="275" spans="1:11" x14ac:dyDescent="0.25">
      <c r="A275" t="s">
        <v>453</v>
      </c>
      <c r="B275" t="s">
        <v>454</v>
      </c>
      <c r="C275" t="s">
        <v>24</v>
      </c>
      <c r="D275" s="3">
        <v>146300000</v>
      </c>
      <c r="E275" t="s">
        <v>425</v>
      </c>
      <c r="F275" s="3">
        <v>6300000</v>
      </c>
      <c r="G275" s="3">
        <v>8500000</v>
      </c>
      <c r="H275" s="5">
        <v>44742</v>
      </c>
      <c r="I275">
        <v>24</v>
      </c>
      <c r="J275" t="e">
        <f t="shared" si="8"/>
        <v>#N/A</v>
      </c>
      <c r="K275">
        <f t="shared" si="9"/>
        <v>0</v>
      </c>
    </row>
    <row r="276" spans="1:11" x14ac:dyDescent="0.25">
      <c r="A276" t="s">
        <v>457</v>
      </c>
      <c r="B276" t="s">
        <v>458</v>
      </c>
      <c r="C276" t="s">
        <v>8</v>
      </c>
      <c r="D276" s="3">
        <v>135600000</v>
      </c>
      <c r="E276" t="s">
        <v>425</v>
      </c>
      <c r="F276" s="3">
        <v>1200000</v>
      </c>
      <c r="G276" s="3">
        <v>1700000</v>
      </c>
      <c r="H276" s="5">
        <v>44742</v>
      </c>
      <c r="I276">
        <v>25</v>
      </c>
      <c r="J276" t="e">
        <f t="shared" si="8"/>
        <v>#N/A</v>
      </c>
      <c r="K276">
        <f t="shared" si="9"/>
        <v>0</v>
      </c>
    </row>
    <row r="277" spans="1:11" x14ac:dyDescent="0.25">
      <c r="A277" t="s">
        <v>455</v>
      </c>
      <c r="B277" t="s">
        <v>456</v>
      </c>
      <c r="C277" t="s">
        <v>8</v>
      </c>
      <c r="D277" s="3">
        <v>135200000</v>
      </c>
      <c r="E277" t="s">
        <v>425</v>
      </c>
      <c r="F277" s="3">
        <v>230900</v>
      </c>
      <c r="G277" s="3">
        <v>302500</v>
      </c>
      <c r="H277" s="5">
        <v>44742</v>
      </c>
      <c r="I277">
        <v>26</v>
      </c>
      <c r="J277" t="e">
        <f t="shared" si="8"/>
        <v>#N/A</v>
      </c>
      <c r="K277">
        <f t="shared" si="9"/>
        <v>0</v>
      </c>
    </row>
    <row r="278" spans="1:11" x14ac:dyDescent="0.25">
      <c r="A278" t="s">
        <v>462</v>
      </c>
      <c r="B278" t="s">
        <v>463</v>
      </c>
      <c r="C278" t="s">
        <v>2</v>
      </c>
      <c r="D278" s="3">
        <v>125700000</v>
      </c>
      <c r="E278" t="s">
        <v>425</v>
      </c>
      <c r="F278" s="3">
        <v>776000</v>
      </c>
      <c r="G278" s="3">
        <v>1300000</v>
      </c>
      <c r="H278" s="5">
        <v>44742</v>
      </c>
      <c r="I278">
        <v>27</v>
      </c>
      <c r="J278" t="e">
        <f t="shared" si="8"/>
        <v>#N/A</v>
      </c>
      <c r="K278">
        <f t="shared" si="9"/>
        <v>0</v>
      </c>
    </row>
    <row r="279" spans="1:11" x14ac:dyDescent="0.25">
      <c r="A279" t="s">
        <v>460</v>
      </c>
      <c r="B279" t="s">
        <v>461</v>
      </c>
      <c r="C279" t="s">
        <v>65</v>
      </c>
      <c r="D279" s="3">
        <v>122600000</v>
      </c>
      <c r="E279" t="s">
        <v>425</v>
      </c>
      <c r="F279" s="3">
        <v>30700</v>
      </c>
      <c r="G279" s="3">
        <v>41600</v>
      </c>
      <c r="H279" s="5">
        <v>44742</v>
      </c>
      <c r="I279">
        <v>28</v>
      </c>
      <c r="J279" t="e">
        <f t="shared" si="8"/>
        <v>#N/A</v>
      </c>
      <c r="K279">
        <f t="shared" si="9"/>
        <v>0</v>
      </c>
    </row>
    <row r="280" spans="1:11" x14ac:dyDescent="0.25">
      <c r="A280" t="s">
        <v>386</v>
      </c>
      <c r="B280" t="s">
        <v>387</v>
      </c>
      <c r="C280" t="s">
        <v>2</v>
      </c>
      <c r="D280" s="3">
        <v>121000000</v>
      </c>
      <c r="E280" t="s">
        <v>388</v>
      </c>
      <c r="F280" s="3">
        <v>348800</v>
      </c>
      <c r="G280" s="3">
        <v>478700</v>
      </c>
      <c r="H280" s="5">
        <v>44742</v>
      </c>
      <c r="I280">
        <v>29</v>
      </c>
      <c r="J280" t="e">
        <f t="shared" si="8"/>
        <v>#N/A</v>
      </c>
      <c r="K280">
        <f t="shared" si="9"/>
        <v>0</v>
      </c>
    </row>
    <row r="281" spans="1:11" x14ac:dyDescent="0.25">
      <c r="A281" t="s">
        <v>589</v>
      </c>
      <c r="B281" t="s">
        <v>589</v>
      </c>
      <c r="C281" t="s">
        <v>8</v>
      </c>
      <c r="D281" s="3">
        <v>114800000</v>
      </c>
      <c r="E281" t="s">
        <v>425</v>
      </c>
      <c r="F281" s="3">
        <v>763600</v>
      </c>
      <c r="G281" s="3">
        <v>1200000</v>
      </c>
      <c r="H281" s="5">
        <v>44742</v>
      </c>
      <c r="I281">
        <v>30</v>
      </c>
      <c r="J281" t="e">
        <f t="shared" si="8"/>
        <v>#N/A</v>
      </c>
      <c r="K281">
        <f t="shared" si="9"/>
        <v>0</v>
      </c>
    </row>
    <row r="282" spans="1:11" x14ac:dyDescent="0.25">
      <c r="A282" t="s">
        <v>464</v>
      </c>
      <c r="B282" t="s">
        <v>465</v>
      </c>
      <c r="C282" t="s">
        <v>8</v>
      </c>
      <c r="D282" s="3">
        <v>113500000</v>
      </c>
      <c r="E282" t="s">
        <v>425</v>
      </c>
      <c r="F282" s="3">
        <v>153500</v>
      </c>
      <c r="G282" s="3">
        <v>237700</v>
      </c>
      <c r="H282" s="5">
        <v>44742</v>
      </c>
      <c r="I282">
        <v>31</v>
      </c>
      <c r="J282" t="e">
        <f t="shared" si="8"/>
        <v>#N/A</v>
      </c>
      <c r="K282">
        <f t="shared" si="9"/>
        <v>0</v>
      </c>
    </row>
    <row r="283" spans="1:11" x14ac:dyDescent="0.25">
      <c r="A283" t="s">
        <v>276</v>
      </c>
      <c r="B283" t="s">
        <v>277</v>
      </c>
      <c r="C283" t="s">
        <v>2</v>
      </c>
      <c r="D283" s="3">
        <v>109700000</v>
      </c>
      <c r="E283" t="s">
        <v>278</v>
      </c>
      <c r="F283" s="3">
        <v>316900</v>
      </c>
      <c r="G283" s="3">
        <v>481000</v>
      </c>
      <c r="H283" s="5">
        <v>44742</v>
      </c>
      <c r="I283">
        <v>32</v>
      </c>
      <c r="J283" t="e">
        <f t="shared" si="8"/>
        <v>#N/A</v>
      </c>
      <c r="K283">
        <f t="shared" si="9"/>
        <v>0</v>
      </c>
    </row>
    <row r="284" spans="1:11" x14ac:dyDescent="0.25">
      <c r="A284" t="s">
        <v>466</v>
      </c>
      <c r="B284" t="s">
        <v>467</v>
      </c>
      <c r="C284" t="s">
        <v>8</v>
      </c>
      <c r="D284" s="3">
        <v>104100000</v>
      </c>
      <c r="E284" t="s">
        <v>425</v>
      </c>
      <c r="F284" s="3">
        <v>2600000</v>
      </c>
      <c r="G284" s="3">
        <v>3400000</v>
      </c>
      <c r="H284" s="5">
        <v>44742</v>
      </c>
      <c r="I284">
        <v>33</v>
      </c>
      <c r="J284" t="e">
        <f t="shared" si="8"/>
        <v>#N/A</v>
      </c>
      <c r="K284">
        <f t="shared" si="9"/>
        <v>0</v>
      </c>
    </row>
    <row r="285" spans="1:11" x14ac:dyDescent="0.25">
      <c r="A285" t="s">
        <v>340</v>
      </c>
      <c r="B285" t="s">
        <v>341</v>
      </c>
      <c r="C285" t="s">
        <v>8</v>
      </c>
      <c r="D285" s="3">
        <v>84700000</v>
      </c>
      <c r="E285" t="s">
        <v>342</v>
      </c>
      <c r="F285" s="3">
        <v>1200000</v>
      </c>
      <c r="G285" s="3">
        <v>1500000</v>
      </c>
      <c r="H285" s="5">
        <v>44742</v>
      </c>
      <c r="I285">
        <v>34</v>
      </c>
      <c r="J285" t="e">
        <f t="shared" si="8"/>
        <v>#N/A</v>
      </c>
      <c r="K285">
        <f t="shared" si="9"/>
        <v>0</v>
      </c>
    </row>
    <row r="286" spans="1:11" x14ac:dyDescent="0.25">
      <c r="A286" t="s">
        <v>468</v>
      </c>
      <c r="B286" t="s">
        <v>469</v>
      </c>
      <c r="C286" t="s">
        <v>24</v>
      </c>
      <c r="D286" s="3">
        <v>82900000</v>
      </c>
      <c r="E286" t="s">
        <v>425</v>
      </c>
      <c r="F286" s="3">
        <v>443900</v>
      </c>
      <c r="G286" s="3">
        <v>572800</v>
      </c>
      <c r="H286" s="5">
        <v>44742</v>
      </c>
      <c r="I286">
        <v>35</v>
      </c>
      <c r="J286" t="e">
        <f t="shared" si="8"/>
        <v>#N/A</v>
      </c>
      <c r="K286">
        <f t="shared" si="9"/>
        <v>0</v>
      </c>
    </row>
    <row r="287" spans="1:11" x14ac:dyDescent="0.25">
      <c r="A287" t="s">
        <v>22</v>
      </c>
      <c r="B287" t="s">
        <v>23</v>
      </c>
      <c r="C287" t="s">
        <v>24</v>
      </c>
      <c r="D287" s="3">
        <v>81300000</v>
      </c>
      <c r="E287" t="s">
        <v>15</v>
      </c>
      <c r="F287" s="3">
        <v>314800</v>
      </c>
      <c r="G287" s="3">
        <v>408700</v>
      </c>
      <c r="H287" s="5">
        <v>44742</v>
      </c>
      <c r="I287">
        <v>36</v>
      </c>
      <c r="J287" t="e">
        <f t="shared" si="8"/>
        <v>#N/A</v>
      </c>
      <c r="K287">
        <f t="shared" si="9"/>
        <v>0</v>
      </c>
    </row>
    <row r="288" spans="1:11" x14ac:dyDescent="0.25">
      <c r="A288" t="s">
        <v>153</v>
      </c>
      <c r="B288" t="s">
        <v>154</v>
      </c>
      <c r="C288" t="s">
        <v>24</v>
      </c>
      <c r="D288" s="3">
        <v>79800000</v>
      </c>
      <c r="E288" t="s">
        <v>147</v>
      </c>
      <c r="F288" s="3">
        <v>796800</v>
      </c>
      <c r="G288" s="3">
        <v>968500</v>
      </c>
      <c r="H288" s="5">
        <v>44742</v>
      </c>
      <c r="I288">
        <v>37</v>
      </c>
      <c r="J288" t="e">
        <f t="shared" si="8"/>
        <v>#N/A</v>
      </c>
      <c r="K288">
        <f t="shared" si="9"/>
        <v>0</v>
      </c>
    </row>
    <row r="289" spans="1:11" x14ac:dyDescent="0.25">
      <c r="A289" t="s">
        <v>279</v>
      </c>
      <c r="B289" t="s">
        <v>280</v>
      </c>
      <c r="C289" t="s">
        <v>8</v>
      </c>
      <c r="D289" s="3">
        <v>79200000</v>
      </c>
      <c r="E289" t="s">
        <v>278</v>
      </c>
      <c r="F289" s="3">
        <v>7300000</v>
      </c>
      <c r="G289" s="3">
        <v>8400000</v>
      </c>
      <c r="H289" s="5">
        <v>44742</v>
      </c>
      <c r="I289">
        <v>38</v>
      </c>
      <c r="J289" t="e">
        <f t="shared" si="8"/>
        <v>#N/A</v>
      </c>
      <c r="K289">
        <f t="shared" si="9"/>
        <v>0</v>
      </c>
    </row>
    <row r="290" spans="1:11" x14ac:dyDescent="0.25">
      <c r="A290" t="s">
        <v>273</v>
      </c>
      <c r="B290" t="s">
        <v>274</v>
      </c>
      <c r="C290" t="s">
        <v>2</v>
      </c>
      <c r="D290" s="3">
        <v>78300000</v>
      </c>
      <c r="E290" t="s">
        <v>322</v>
      </c>
      <c r="F290" s="3">
        <v>3500000</v>
      </c>
      <c r="G290" s="3">
        <v>5300000</v>
      </c>
      <c r="H290" s="5">
        <v>44742</v>
      </c>
      <c r="I290">
        <v>39</v>
      </c>
      <c r="J290" t="e">
        <f t="shared" si="8"/>
        <v>#N/A</v>
      </c>
      <c r="K290">
        <f t="shared" si="9"/>
        <v>0</v>
      </c>
    </row>
    <row r="291" spans="1:11" x14ac:dyDescent="0.25">
      <c r="A291" t="s">
        <v>155</v>
      </c>
      <c r="B291" t="s">
        <v>156</v>
      </c>
      <c r="C291" t="s">
        <v>157</v>
      </c>
      <c r="D291" s="3">
        <v>78300000</v>
      </c>
      <c r="E291" t="s">
        <v>147</v>
      </c>
      <c r="F291" s="3">
        <v>612100</v>
      </c>
      <c r="G291" s="3">
        <v>734300</v>
      </c>
      <c r="H291" s="5">
        <v>44742</v>
      </c>
      <c r="I291">
        <v>40</v>
      </c>
      <c r="J291" t="e">
        <f t="shared" si="8"/>
        <v>#N/A</v>
      </c>
      <c r="K291">
        <f t="shared" si="9"/>
        <v>0</v>
      </c>
    </row>
    <row r="292" spans="1:11" x14ac:dyDescent="0.25">
      <c r="A292" t="s">
        <v>470</v>
      </c>
      <c r="B292" t="s">
        <v>471</v>
      </c>
      <c r="C292" t="s">
        <v>46</v>
      </c>
      <c r="D292" s="3">
        <v>74900000</v>
      </c>
      <c r="E292" t="s">
        <v>425</v>
      </c>
      <c r="F292" s="3">
        <v>1600000</v>
      </c>
      <c r="G292" s="3">
        <v>2400000</v>
      </c>
      <c r="H292" s="5">
        <v>44742</v>
      </c>
      <c r="I292">
        <v>41</v>
      </c>
      <c r="J292" t="e">
        <f t="shared" si="8"/>
        <v>#N/A</v>
      </c>
      <c r="K292">
        <f t="shared" si="9"/>
        <v>0</v>
      </c>
    </row>
    <row r="293" spans="1:11" x14ac:dyDescent="0.25">
      <c r="A293" t="s">
        <v>472</v>
      </c>
      <c r="B293" t="s">
        <v>472</v>
      </c>
      <c r="C293" t="s">
        <v>66</v>
      </c>
      <c r="D293" s="3">
        <v>74400000</v>
      </c>
      <c r="E293" t="s">
        <v>425</v>
      </c>
      <c r="F293" s="3">
        <v>31600</v>
      </c>
      <c r="G293" s="3">
        <v>42800</v>
      </c>
      <c r="H293" s="5">
        <v>44742</v>
      </c>
      <c r="I293">
        <v>42</v>
      </c>
      <c r="J293" t="e">
        <f t="shared" si="8"/>
        <v>#N/A</v>
      </c>
      <c r="K293">
        <f t="shared" si="9"/>
        <v>0</v>
      </c>
    </row>
    <row r="294" spans="1:11" x14ac:dyDescent="0.25">
      <c r="A294" t="s">
        <v>158</v>
      </c>
      <c r="B294" t="s">
        <v>159</v>
      </c>
      <c r="C294" t="s">
        <v>2</v>
      </c>
      <c r="D294" s="3">
        <v>74300000</v>
      </c>
      <c r="E294" t="s">
        <v>147</v>
      </c>
      <c r="F294" s="3">
        <v>272900</v>
      </c>
      <c r="G294" s="3">
        <v>346400</v>
      </c>
      <c r="H294" s="5">
        <v>44742</v>
      </c>
      <c r="I294">
        <v>43</v>
      </c>
      <c r="J294" t="e">
        <f t="shared" si="8"/>
        <v>#N/A</v>
      </c>
      <c r="K294">
        <f t="shared" si="9"/>
        <v>0</v>
      </c>
    </row>
    <row r="295" spans="1:11" x14ac:dyDescent="0.25">
      <c r="A295" t="s">
        <v>162</v>
      </c>
      <c r="B295" t="s">
        <v>163</v>
      </c>
      <c r="C295" t="s">
        <v>24</v>
      </c>
      <c r="D295" s="3">
        <v>73200000</v>
      </c>
      <c r="E295" t="s">
        <v>147</v>
      </c>
      <c r="F295" s="3">
        <v>341800</v>
      </c>
      <c r="G295" s="3">
        <v>393700</v>
      </c>
      <c r="H295" s="5">
        <v>44742</v>
      </c>
      <c r="I295">
        <v>44</v>
      </c>
      <c r="J295" t="e">
        <f t="shared" si="8"/>
        <v>#N/A</v>
      </c>
      <c r="K295">
        <f t="shared" si="9"/>
        <v>0</v>
      </c>
    </row>
    <row r="296" spans="1:11" x14ac:dyDescent="0.25">
      <c r="A296" t="s">
        <v>134</v>
      </c>
      <c r="B296" t="s">
        <v>135</v>
      </c>
      <c r="C296" t="s">
        <v>2</v>
      </c>
      <c r="D296" s="3">
        <v>72100000</v>
      </c>
      <c r="E296" t="s">
        <v>136</v>
      </c>
      <c r="F296" s="3">
        <v>2100000</v>
      </c>
      <c r="G296" s="3">
        <v>3000000</v>
      </c>
      <c r="H296" s="5">
        <v>44742</v>
      </c>
      <c r="I296">
        <v>45</v>
      </c>
      <c r="J296" t="e">
        <f t="shared" si="8"/>
        <v>#N/A</v>
      </c>
      <c r="K296">
        <f t="shared" si="9"/>
        <v>0</v>
      </c>
    </row>
    <row r="297" spans="1:11" x14ac:dyDescent="0.25">
      <c r="A297" t="s">
        <v>164</v>
      </c>
      <c r="B297" t="s">
        <v>165</v>
      </c>
      <c r="C297" t="s">
        <v>8</v>
      </c>
      <c r="D297" s="3">
        <v>70300000</v>
      </c>
      <c r="E297" t="s">
        <v>147</v>
      </c>
      <c r="F297" s="3">
        <v>380700</v>
      </c>
      <c r="G297" s="3">
        <v>444600</v>
      </c>
      <c r="H297" s="5">
        <v>44742</v>
      </c>
      <c r="I297">
        <v>46</v>
      </c>
      <c r="J297" t="e">
        <f t="shared" si="8"/>
        <v>#N/A</v>
      </c>
      <c r="K297">
        <f t="shared" si="9"/>
        <v>0</v>
      </c>
    </row>
    <row r="298" spans="1:11" x14ac:dyDescent="0.25">
      <c r="A298" t="s">
        <v>25</v>
      </c>
      <c r="B298" t="s">
        <v>26</v>
      </c>
      <c r="C298" t="s">
        <v>8</v>
      </c>
      <c r="D298" s="3">
        <v>69100000</v>
      </c>
      <c r="E298" t="s">
        <v>15</v>
      </c>
      <c r="F298" s="3">
        <v>741000</v>
      </c>
      <c r="G298" s="3">
        <v>1100000</v>
      </c>
      <c r="H298" s="5">
        <v>44742</v>
      </c>
      <c r="I298">
        <v>47</v>
      </c>
      <c r="J298" t="e">
        <f t="shared" si="8"/>
        <v>#N/A</v>
      </c>
      <c r="K298">
        <f t="shared" si="9"/>
        <v>0</v>
      </c>
    </row>
    <row r="299" spans="1:11" x14ac:dyDescent="0.25">
      <c r="A299" t="s">
        <v>473</v>
      </c>
      <c r="B299" t="s">
        <v>474</v>
      </c>
      <c r="C299" t="s">
        <v>2</v>
      </c>
      <c r="D299" s="3">
        <v>68500000</v>
      </c>
      <c r="E299" t="s">
        <v>425</v>
      </c>
      <c r="F299" s="3">
        <v>25400</v>
      </c>
      <c r="G299" s="3">
        <v>38600</v>
      </c>
      <c r="H299" s="5">
        <v>44742</v>
      </c>
      <c r="I299">
        <v>48</v>
      </c>
      <c r="J299" t="e">
        <f t="shared" si="8"/>
        <v>#N/A</v>
      </c>
      <c r="K299">
        <f t="shared" si="9"/>
        <v>0</v>
      </c>
    </row>
    <row r="300" spans="1:11" x14ac:dyDescent="0.25">
      <c r="A300" t="s">
        <v>166</v>
      </c>
      <c r="B300" t="s">
        <v>167</v>
      </c>
      <c r="C300" t="s">
        <v>168</v>
      </c>
      <c r="D300" s="3">
        <v>68100000</v>
      </c>
      <c r="E300" t="s">
        <v>147</v>
      </c>
      <c r="F300" s="3">
        <v>1200000</v>
      </c>
      <c r="G300" s="3">
        <v>1400000</v>
      </c>
      <c r="H300" s="5">
        <v>44742</v>
      </c>
      <c r="I300">
        <v>49</v>
      </c>
      <c r="J300" t="e">
        <f t="shared" si="8"/>
        <v>#N/A</v>
      </c>
      <c r="K300">
        <f t="shared" si="9"/>
        <v>0</v>
      </c>
    </row>
    <row r="301" spans="1:11" x14ac:dyDescent="0.25">
      <c r="A301" t="s">
        <v>169</v>
      </c>
      <c r="B301" t="s">
        <v>170</v>
      </c>
      <c r="C301" t="s">
        <v>24</v>
      </c>
      <c r="D301" s="3">
        <v>67600000</v>
      </c>
      <c r="E301" t="s">
        <v>147</v>
      </c>
      <c r="F301" s="3">
        <v>462000</v>
      </c>
      <c r="G301" s="3">
        <v>602800</v>
      </c>
      <c r="H301" s="5">
        <v>44742</v>
      </c>
      <c r="I301">
        <v>50</v>
      </c>
      <c r="J301" t="e">
        <f t="shared" si="8"/>
        <v>#N/A</v>
      </c>
      <c r="K301">
        <f t="shared" si="9"/>
        <v>0</v>
      </c>
    </row>
    <row r="302" spans="1:11" x14ac:dyDescent="0.25">
      <c r="A302" t="s">
        <v>281</v>
      </c>
      <c r="B302" t="s">
        <v>282</v>
      </c>
      <c r="C302" t="s">
        <v>8</v>
      </c>
      <c r="D302" s="3">
        <v>67600000</v>
      </c>
      <c r="E302" t="s">
        <v>278</v>
      </c>
      <c r="F302" s="3">
        <v>7000000</v>
      </c>
      <c r="G302" s="3">
        <v>8400000</v>
      </c>
      <c r="H302" s="5">
        <v>44742</v>
      </c>
      <c r="I302">
        <v>51</v>
      </c>
      <c r="J302" t="e">
        <f t="shared" si="8"/>
        <v>#N/A</v>
      </c>
      <c r="K302">
        <f t="shared" si="9"/>
        <v>0</v>
      </c>
    </row>
    <row r="303" spans="1:11" x14ac:dyDescent="0.25">
      <c r="A303" t="s">
        <v>596</v>
      </c>
      <c r="B303" t="s">
        <v>597</v>
      </c>
      <c r="C303" t="s">
        <v>24</v>
      </c>
      <c r="D303" s="3">
        <v>67400000</v>
      </c>
      <c r="E303" t="s">
        <v>425</v>
      </c>
      <c r="F303" s="3">
        <v>5200000</v>
      </c>
      <c r="G303" s="3">
        <v>6400000</v>
      </c>
      <c r="H303" s="5">
        <v>44742</v>
      </c>
      <c r="I303">
        <v>52</v>
      </c>
      <c r="J303" t="e">
        <f t="shared" si="8"/>
        <v>#N/A</v>
      </c>
      <c r="K303">
        <f t="shared" si="9"/>
        <v>0</v>
      </c>
    </row>
    <row r="304" spans="1:11" x14ac:dyDescent="0.25">
      <c r="A304" t="s">
        <v>27</v>
      </c>
      <c r="B304" t="s">
        <v>28</v>
      </c>
      <c r="C304" t="s">
        <v>2</v>
      </c>
      <c r="D304" s="3">
        <v>67099999.999999993</v>
      </c>
      <c r="E304" t="s">
        <v>15</v>
      </c>
      <c r="F304" s="3">
        <v>112100</v>
      </c>
      <c r="G304" s="3">
        <v>196000</v>
      </c>
      <c r="H304" s="5">
        <v>44742</v>
      </c>
      <c r="I304">
        <v>53</v>
      </c>
      <c r="J304" t="e">
        <f t="shared" si="8"/>
        <v>#N/A</v>
      </c>
      <c r="K304">
        <f t="shared" si="9"/>
        <v>0</v>
      </c>
    </row>
    <row r="305" spans="1:11" x14ac:dyDescent="0.25">
      <c r="A305" t="s">
        <v>173</v>
      </c>
      <c r="B305" t="s">
        <v>174</v>
      </c>
      <c r="C305" t="s">
        <v>24</v>
      </c>
      <c r="D305" s="3">
        <v>66599999.999999993</v>
      </c>
      <c r="E305" t="s">
        <v>147</v>
      </c>
      <c r="F305" s="3">
        <v>1300000</v>
      </c>
      <c r="G305" s="3">
        <v>1600000</v>
      </c>
      <c r="H305" s="5">
        <v>44742</v>
      </c>
      <c r="I305">
        <v>54</v>
      </c>
      <c r="J305" t="e">
        <f t="shared" si="8"/>
        <v>#N/A</v>
      </c>
      <c r="K305">
        <f t="shared" si="9"/>
        <v>0</v>
      </c>
    </row>
    <row r="306" spans="1:11" x14ac:dyDescent="0.25">
      <c r="A306" t="s">
        <v>283</v>
      </c>
      <c r="B306" t="s">
        <v>284</v>
      </c>
      <c r="C306" t="s">
        <v>8</v>
      </c>
      <c r="D306" s="3">
        <v>65400000.000000007</v>
      </c>
      <c r="E306" t="s">
        <v>278</v>
      </c>
      <c r="F306" s="3">
        <v>3700000</v>
      </c>
      <c r="G306" s="3">
        <v>4099999.9999999995</v>
      </c>
      <c r="H306" s="5">
        <v>44742</v>
      </c>
      <c r="I306">
        <v>55</v>
      </c>
      <c r="J306" t="e">
        <f t="shared" si="8"/>
        <v>#N/A</v>
      </c>
      <c r="K306">
        <f t="shared" si="9"/>
        <v>0</v>
      </c>
    </row>
    <row r="307" spans="1:11" x14ac:dyDescent="0.25">
      <c r="A307" t="s">
        <v>171</v>
      </c>
      <c r="B307" t="s">
        <v>172</v>
      </c>
      <c r="C307" t="s">
        <v>24</v>
      </c>
      <c r="D307" s="3">
        <v>65400000.000000007</v>
      </c>
      <c r="E307" t="s">
        <v>147</v>
      </c>
      <c r="F307" s="3">
        <v>1900000</v>
      </c>
      <c r="G307" s="3">
        <v>2100000</v>
      </c>
      <c r="H307" s="5">
        <v>44742</v>
      </c>
      <c r="I307">
        <v>56</v>
      </c>
      <c r="J307" t="e">
        <f t="shared" si="8"/>
        <v>#N/A</v>
      </c>
      <c r="K307">
        <f t="shared" si="9"/>
        <v>0</v>
      </c>
    </row>
    <row r="308" spans="1:11" x14ac:dyDescent="0.25">
      <c r="A308" t="s">
        <v>477</v>
      </c>
      <c r="B308" t="s">
        <v>478</v>
      </c>
      <c r="C308" t="s">
        <v>24</v>
      </c>
      <c r="D308" s="3">
        <v>65200000</v>
      </c>
      <c r="E308" t="s">
        <v>425</v>
      </c>
      <c r="F308" s="3">
        <v>77000</v>
      </c>
      <c r="G308" s="3">
        <v>89000</v>
      </c>
      <c r="H308" s="5">
        <v>44742</v>
      </c>
      <c r="I308">
        <v>57</v>
      </c>
      <c r="J308" t="e">
        <f t="shared" si="8"/>
        <v>#N/A</v>
      </c>
      <c r="K308">
        <f t="shared" si="9"/>
        <v>0</v>
      </c>
    </row>
    <row r="309" spans="1:11" x14ac:dyDescent="0.25">
      <c r="A309" t="s">
        <v>31</v>
      </c>
      <c r="B309" t="s">
        <v>32</v>
      </c>
      <c r="C309" t="s">
        <v>8</v>
      </c>
      <c r="D309" s="3">
        <v>64099999.999999993</v>
      </c>
      <c r="E309" t="s">
        <v>15</v>
      </c>
      <c r="F309" s="3">
        <v>434700</v>
      </c>
      <c r="G309" s="3">
        <v>588800</v>
      </c>
      <c r="H309" s="5">
        <v>44742</v>
      </c>
      <c r="I309">
        <v>58</v>
      </c>
      <c r="J309" t="e">
        <f t="shared" si="8"/>
        <v>#N/A</v>
      </c>
      <c r="K309">
        <f t="shared" si="9"/>
        <v>0</v>
      </c>
    </row>
    <row r="310" spans="1:11" x14ac:dyDescent="0.25">
      <c r="A310" t="s">
        <v>29</v>
      </c>
      <c r="B310" t="s">
        <v>30</v>
      </c>
      <c r="C310" t="s">
        <v>8</v>
      </c>
      <c r="D310" s="3">
        <v>62700000</v>
      </c>
      <c r="E310" t="s">
        <v>15</v>
      </c>
      <c r="F310" s="3">
        <v>185700</v>
      </c>
      <c r="G310" s="3">
        <v>345500</v>
      </c>
      <c r="H310" s="5">
        <v>44742</v>
      </c>
      <c r="I310">
        <v>59</v>
      </c>
      <c r="J310" t="e">
        <f t="shared" si="8"/>
        <v>#N/A</v>
      </c>
      <c r="K310">
        <f t="shared" si="9"/>
        <v>0</v>
      </c>
    </row>
    <row r="311" spans="1:11" x14ac:dyDescent="0.25">
      <c r="A311" t="s">
        <v>332</v>
      </c>
      <c r="B311" t="s">
        <v>333</v>
      </c>
      <c r="C311" t="s">
        <v>8</v>
      </c>
      <c r="D311" s="3">
        <v>62600000</v>
      </c>
      <c r="E311" t="s">
        <v>334</v>
      </c>
      <c r="F311" s="3">
        <v>420800</v>
      </c>
      <c r="G311" s="3">
        <v>645700</v>
      </c>
      <c r="H311" s="5">
        <v>44742</v>
      </c>
      <c r="I311">
        <v>60</v>
      </c>
      <c r="J311" t="e">
        <f t="shared" si="8"/>
        <v>#N/A</v>
      </c>
      <c r="K311">
        <f t="shared" si="9"/>
        <v>0</v>
      </c>
    </row>
    <row r="312" spans="1:11" x14ac:dyDescent="0.25">
      <c r="A312" t="s">
        <v>175</v>
      </c>
      <c r="B312" t="s">
        <v>176</v>
      </c>
      <c r="C312" t="s">
        <v>24</v>
      </c>
      <c r="D312" s="3">
        <v>62500000</v>
      </c>
      <c r="E312" t="s">
        <v>147</v>
      </c>
      <c r="F312" s="3">
        <v>501100</v>
      </c>
      <c r="G312" s="3">
        <v>593800</v>
      </c>
      <c r="H312" s="5">
        <v>44742</v>
      </c>
      <c r="I312">
        <v>61</v>
      </c>
      <c r="J312" t="e">
        <f t="shared" si="8"/>
        <v>#N/A</v>
      </c>
      <c r="K312">
        <f t="shared" si="9"/>
        <v>0</v>
      </c>
    </row>
    <row r="313" spans="1:11" x14ac:dyDescent="0.25">
      <c r="A313" t="s">
        <v>177</v>
      </c>
      <c r="B313" t="s">
        <v>178</v>
      </c>
      <c r="C313" t="s">
        <v>24</v>
      </c>
      <c r="D313" s="3">
        <v>61800000</v>
      </c>
      <c r="E313" t="s">
        <v>147</v>
      </c>
      <c r="F313" s="3">
        <v>254300</v>
      </c>
      <c r="G313" s="3">
        <v>309600</v>
      </c>
      <c r="H313" s="5">
        <v>44742</v>
      </c>
      <c r="I313">
        <v>62</v>
      </c>
      <c r="J313" t="e">
        <f t="shared" si="8"/>
        <v>#N/A</v>
      </c>
      <c r="K313">
        <f t="shared" si="9"/>
        <v>0</v>
      </c>
    </row>
    <row r="314" spans="1:11" x14ac:dyDescent="0.25">
      <c r="A314" t="s">
        <v>287</v>
      </c>
      <c r="B314" t="s">
        <v>288</v>
      </c>
      <c r="C314" t="s">
        <v>8</v>
      </c>
      <c r="D314" s="3">
        <v>61600000</v>
      </c>
      <c r="E314" t="s">
        <v>278</v>
      </c>
      <c r="F314" s="3">
        <v>4800000</v>
      </c>
      <c r="G314" s="3">
        <v>5500000</v>
      </c>
      <c r="H314" s="5">
        <v>44742</v>
      </c>
      <c r="I314">
        <v>63</v>
      </c>
      <c r="J314" t="e">
        <f t="shared" si="8"/>
        <v>#N/A</v>
      </c>
      <c r="K314">
        <f t="shared" si="9"/>
        <v>0</v>
      </c>
    </row>
    <row r="315" spans="1:11" x14ac:dyDescent="0.25">
      <c r="A315" t="s">
        <v>33</v>
      </c>
      <c r="B315" t="s">
        <v>34</v>
      </c>
      <c r="C315" t="s">
        <v>2</v>
      </c>
      <c r="D315" s="3">
        <v>60900000</v>
      </c>
      <c r="E315" t="s">
        <v>15</v>
      </c>
      <c r="F315" s="3">
        <v>127900</v>
      </c>
      <c r="G315" s="3">
        <v>214600</v>
      </c>
      <c r="H315" s="5">
        <v>44742</v>
      </c>
      <c r="I315">
        <v>64</v>
      </c>
      <c r="J315" t="e">
        <f t="shared" si="8"/>
        <v>#N/A</v>
      </c>
      <c r="K315">
        <f t="shared" si="9"/>
        <v>0</v>
      </c>
    </row>
    <row r="316" spans="1:11" x14ac:dyDescent="0.25">
      <c r="A316" t="s">
        <v>291</v>
      </c>
      <c r="B316" t="s">
        <v>292</v>
      </c>
      <c r="C316" t="s">
        <v>8</v>
      </c>
      <c r="D316" s="3">
        <v>60500000</v>
      </c>
      <c r="E316" t="s">
        <v>278</v>
      </c>
      <c r="F316" s="3">
        <v>4000000</v>
      </c>
      <c r="G316" s="3">
        <v>4600000</v>
      </c>
      <c r="H316" s="5">
        <v>44742</v>
      </c>
      <c r="I316">
        <v>65</v>
      </c>
      <c r="J316" t="e">
        <f t="shared" si="8"/>
        <v>#N/A</v>
      </c>
      <c r="K316">
        <f t="shared" si="9"/>
        <v>0</v>
      </c>
    </row>
    <row r="317" spans="1:11" x14ac:dyDescent="0.25">
      <c r="A317" t="s">
        <v>179</v>
      </c>
      <c r="B317" t="s">
        <v>180</v>
      </c>
      <c r="C317" t="s">
        <v>24</v>
      </c>
      <c r="D317" s="3">
        <v>59100000</v>
      </c>
      <c r="E317" t="s">
        <v>147</v>
      </c>
      <c r="F317" s="3">
        <v>1100000</v>
      </c>
      <c r="G317" s="3">
        <v>1300000</v>
      </c>
      <c r="H317" s="5">
        <v>44742</v>
      </c>
      <c r="I317">
        <v>66</v>
      </c>
      <c r="J317" t="e">
        <f t="shared" si="8"/>
        <v>#N/A</v>
      </c>
      <c r="K317">
        <f t="shared" si="9"/>
        <v>0</v>
      </c>
    </row>
    <row r="318" spans="1:11" x14ac:dyDescent="0.25">
      <c r="A318" t="s">
        <v>414</v>
      </c>
      <c r="B318" t="s">
        <v>415</v>
      </c>
      <c r="C318" t="s">
        <v>2</v>
      </c>
      <c r="D318" s="3">
        <v>58700000</v>
      </c>
      <c r="E318" t="s">
        <v>416</v>
      </c>
      <c r="F318" s="3">
        <v>136000</v>
      </c>
      <c r="G318" s="3">
        <v>217900</v>
      </c>
      <c r="H318" s="5">
        <v>44742</v>
      </c>
      <c r="I318">
        <v>67</v>
      </c>
      <c r="J318" t="e">
        <f t="shared" si="8"/>
        <v>#N/A</v>
      </c>
      <c r="K318">
        <f t="shared" si="9"/>
        <v>0</v>
      </c>
    </row>
    <row r="319" spans="1:11" x14ac:dyDescent="0.25">
      <c r="A319" t="s">
        <v>35</v>
      </c>
      <c r="B319" t="s">
        <v>36</v>
      </c>
      <c r="C319" t="s">
        <v>37</v>
      </c>
      <c r="D319" s="3">
        <v>58500000</v>
      </c>
      <c r="E319" t="s">
        <v>15</v>
      </c>
      <c r="F319" s="3">
        <v>186900</v>
      </c>
      <c r="G319" s="3">
        <v>288400</v>
      </c>
      <c r="H319" s="5">
        <v>44742</v>
      </c>
      <c r="I319">
        <v>68</v>
      </c>
      <c r="J319" t="e">
        <f t="shared" si="8"/>
        <v>#N/A</v>
      </c>
      <c r="K319">
        <f t="shared" si="9"/>
        <v>0</v>
      </c>
    </row>
    <row r="320" spans="1:11" x14ac:dyDescent="0.25">
      <c r="A320" t="s">
        <v>289</v>
      </c>
      <c r="B320" t="s">
        <v>290</v>
      </c>
      <c r="C320" t="s">
        <v>37</v>
      </c>
      <c r="D320" s="3">
        <v>58200000</v>
      </c>
      <c r="E320" t="s">
        <v>278</v>
      </c>
      <c r="F320" s="3">
        <v>118500</v>
      </c>
      <c r="G320" s="3">
        <v>154400</v>
      </c>
      <c r="H320" s="5">
        <v>44742</v>
      </c>
      <c r="I320">
        <v>69</v>
      </c>
      <c r="J320" t="e">
        <f t="shared" si="8"/>
        <v>#N/A</v>
      </c>
      <c r="K320">
        <f t="shared" si="9"/>
        <v>0</v>
      </c>
    </row>
    <row r="321" spans="1:11" x14ac:dyDescent="0.25">
      <c r="A321" t="s">
        <v>417</v>
      </c>
      <c r="B321" t="s">
        <v>418</v>
      </c>
      <c r="C321" t="s">
        <v>2</v>
      </c>
      <c r="D321" s="3">
        <v>57700000</v>
      </c>
      <c r="E321" t="s">
        <v>416</v>
      </c>
      <c r="F321" s="3">
        <v>55600</v>
      </c>
      <c r="G321" s="3">
        <v>79700</v>
      </c>
      <c r="H321" s="5">
        <v>44742</v>
      </c>
      <c r="I321">
        <v>70</v>
      </c>
      <c r="J321" t="e">
        <f t="shared" si="8"/>
        <v>#N/A</v>
      </c>
      <c r="K321">
        <f t="shared" si="9"/>
        <v>0</v>
      </c>
    </row>
    <row r="322" spans="1:11" x14ac:dyDescent="0.25">
      <c r="A322" t="s">
        <v>389</v>
      </c>
      <c r="B322" t="s">
        <v>390</v>
      </c>
      <c r="C322" t="s">
        <v>2</v>
      </c>
      <c r="D322" s="3">
        <v>57000000</v>
      </c>
      <c r="E322" t="s">
        <v>388</v>
      </c>
      <c r="F322" s="3">
        <v>518799.99999999994</v>
      </c>
      <c r="G322" s="3">
        <v>773000</v>
      </c>
      <c r="H322" s="5">
        <v>44742</v>
      </c>
      <c r="I322">
        <v>71</v>
      </c>
      <c r="J322" t="e">
        <f t="shared" si="8"/>
        <v>#N/A</v>
      </c>
      <c r="K322">
        <f t="shared" si="9"/>
        <v>0</v>
      </c>
    </row>
    <row r="323" spans="1:11" x14ac:dyDescent="0.25">
      <c r="A323" t="s">
        <v>137</v>
      </c>
      <c r="B323" t="s">
        <v>138</v>
      </c>
      <c r="C323" t="s">
        <v>2</v>
      </c>
      <c r="D323" s="3">
        <v>55300000</v>
      </c>
      <c r="E323" t="s">
        <v>136</v>
      </c>
      <c r="F323" s="3">
        <v>743200</v>
      </c>
      <c r="G323" s="3">
        <v>1100000</v>
      </c>
      <c r="H323" s="5">
        <v>44742</v>
      </c>
      <c r="I323">
        <v>72</v>
      </c>
      <c r="J323" t="e">
        <f t="shared" ref="J323:J386" si="10">VLOOKUP(A323,$A$1006:$A$1010,1,FALSE)</f>
        <v>#N/A</v>
      </c>
      <c r="K323">
        <f t="shared" ref="K323:K386" si="11">IF(I323&lt;=10,1,0)</f>
        <v>0</v>
      </c>
    </row>
    <row r="324" spans="1:11" x14ac:dyDescent="0.25">
      <c r="A324" t="s">
        <v>181</v>
      </c>
      <c r="B324" t="s">
        <v>182</v>
      </c>
      <c r="C324" t="s">
        <v>24</v>
      </c>
      <c r="D324" s="3">
        <v>55000000</v>
      </c>
      <c r="E324" t="s">
        <v>147</v>
      </c>
      <c r="F324" s="3">
        <v>837200</v>
      </c>
      <c r="G324" s="3">
        <v>1100000</v>
      </c>
      <c r="H324" s="5">
        <v>44742</v>
      </c>
      <c r="I324">
        <v>73</v>
      </c>
      <c r="J324" t="e">
        <f t="shared" si="10"/>
        <v>#N/A</v>
      </c>
      <c r="K324">
        <f t="shared" si="11"/>
        <v>0</v>
      </c>
    </row>
    <row r="325" spans="1:11" x14ac:dyDescent="0.25">
      <c r="A325" t="s">
        <v>38</v>
      </c>
      <c r="B325" t="s">
        <v>39</v>
      </c>
      <c r="C325" t="s">
        <v>2</v>
      </c>
      <c r="D325" s="3">
        <v>54400000</v>
      </c>
      <c r="E325" t="s">
        <v>15</v>
      </c>
      <c r="F325" s="3">
        <v>125600</v>
      </c>
      <c r="G325" s="3">
        <v>224200</v>
      </c>
      <c r="H325" s="5">
        <v>44742</v>
      </c>
      <c r="I325">
        <v>74</v>
      </c>
      <c r="J325" t="e">
        <f t="shared" si="10"/>
        <v>#N/A</v>
      </c>
      <c r="K325">
        <f t="shared" si="11"/>
        <v>0</v>
      </c>
    </row>
    <row r="326" spans="1:11" x14ac:dyDescent="0.25">
      <c r="A326" t="s">
        <v>335</v>
      </c>
      <c r="B326" t="s">
        <v>336</v>
      </c>
      <c r="C326" t="s">
        <v>2</v>
      </c>
      <c r="D326" s="3">
        <v>54300000</v>
      </c>
      <c r="E326" t="s">
        <v>334</v>
      </c>
      <c r="F326" s="3">
        <v>675700</v>
      </c>
      <c r="G326" s="3">
        <v>1000000</v>
      </c>
      <c r="H326" s="5">
        <v>44742</v>
      </c>
      <c r="I326">
        <v>75</v>
      </c>
      <c r="J326" t="e">
        <f t="shared" si="10"/>
        <v>#N/A</v>
      </c>
      <c r="K326">
        <f t="shared" si="11"/>
        <v>0</v>
      </c>
    </row>
    <row r="327" spans="1:11" x14ac:dyDescent="0.25">
      <c r="A327" t="s">
        <v>345</v>
      </c>
      <c r="B327" t="s">
        <v>346</v>
      </c>
      <c r="C327" t="s">
        <v>8</v>
      </c>
      <c r="D327" s="3">
        <v>54100000</v>
      </c>
      <c r="E327" t="s">
        <v>342</v>
      </c>
      <c r="F327" s="3">
        <v>2500000</v>
      </c>
      <c r="G327" s="3">
        <v>3000000</v>
      </c>
      <c r="H327" s="5">
        <v>44742</v>
      </c>
      <c r="I327">
        <v>76</v>
      </c>
      <c r="J327" t="e">
        <f t="shared" si="10"/>
        <v>#N/A</v>
      </c>
      <c r="K327">
        <f t="shared" si="11"/>
        <v>0</v>
      </c>
    </row>
    <row r="328" spans="1:11" x14ac:dyDescent="0.25">
      <c r="A328" t="s">
        <v>481</v>
      </c>
      <c r="B328" t="s">
        <v>482</v>
      </c>
      <c r="C328" t="s">
        <v>24</v>
      </c>
      <c r="D328" s="3">
        <v>54000000</v>
      </c>
      <c r="E328" t="s">
        <v>425</v>
      </c>
      <c r="F328" s="3">
        <v>100200</v>
      </c>
      <c r="G328" s="3">
        <v>125700</v>
      </c>
      <c r="H328" s="5">
        <v>44742</v>
      </c>
      <c r="I328">
        <v>77</v>
      </c>
      <c r="J328" t="e">
        <f t="shared" si="10"/>
        <v>#N/A</v>
      </c>
      <c r="K328">
        <f t="shared" si="11"/>
        <v>0</v>
      </c>
    </row>
    <row r="329" spans="1:11" x14ac:dyDescent="0.25">
      <c r="A329" t="s">
        <v>481</v>
      </c>
      <c r="B329" t="s">
        <v>482</v>
      </c>
      <c r="C329" t="s">
        <v>24</v>
      </c>
      <c r="D329" s="3">
        <v>54000000</v>
      </c>
      <c r="E329" t="s">
        <v>425</v>
      </c>
      <c r="F329" s="3">
        <v>87100</v>
      </c>
      <c r="G329" s="3">
        <v>111400</v>
      </c>
      <c r="H329" s="5">
        <v>44742</v>
      </c>
      <c r="I329">
        <v>78</v>
      </c>
      <c r="J329" t="e">
        <f t="shared" si="10"/>
        <v>#N/A</v>
      </c>
      <c r="K329">
        <f t="shared" si="11"/>
        <v>0</v>
      </c>
    </row>
    <row r="330" spans="1:11" x14ac:dyDescent="0.25">
      <c r="A330" t="s">
        <v>183</v>
      </c>
      <c r="B330" t="s">
        <v>184</v>
      </c>
      <c r="C330" t="s">
        <v>2</v>
      </c>
      <c r="D330" s="3">
        <v>53900000</v>
      </c>
      <c r="E330" t="s">
        <v>147</v>
      </c>
      <c r="F330" s="3">
        <v>52000</v>
      </c>
      <c r="G330" s="3">
        <v>77700</v>
      </c>
      <c r="H330" s="5">
        <v>44742</v>
      </c>
      <c r="I330">
        <v>79</v>
      </c>
      <c r="J330" t="e">
        <f t="shared" si="10"/>
        <v>#N/A</v>
      </c>
      <c r="K330">
        <f t="shared" si="11"/>
        <v>0</v>
      </c>
    </row>
    <row r="331" spans="1:11" x14ac:dyDescent="0.25">
      <c r="A331" t="s">
        <v>483</v>
      </c>
      <c r="B331" t="s">
        <v>484</v>
      </c>
      <c r="C331" t="s">
        <v>24</v>
      </c>
      <c r="D331" s="3">
        <v>53700000</v>
      </c>
      <c r="E331" t="s">
        <v>425</v>
      </c>
      <c r="F331" s="3">
        <v>512500</v>
      </c>
      <c r="G331" s="3">
        <v>742200</v>
      </c>
      <c r="H331" s="5">
        <v>44742</v>
      </c>
      <c r="I331">
        <v>80</v>
      </c>
      <c r="J331" t="e">
        <f t="shared" si="10"/>
        <v>#N/A</v>
      </c>
      <c r="K331">
        <f t="shared" si="11"/>
        <v>0</v>
      </c>
    </row>
    <row r="332" spans="1:11" x14ac:dyDescent="0.25">
      <c r="A332" t="s">
        <v>40</v>
      </c>
      <c r="B332" t="s">
        <v>41</v>
      </c>
      <c r="C332" t="s">
        <v>24</v>
      </c>
      <c r="D332" s="3">
        <v>53400000</v>
      </c>
      <c r="E332" t="s">
        <v>15</v>
      </c>
      <c r="F332" s="3">
        <v>55200</v>
      </c>
      <c r="G332" s="3">
        <v>85600</v>
      </c>
      <c r="H332" s="5">
        <v>44742</v>
      </c>
      <c r="I332">
        <v>81</v>
      </c>
      <c r="J332" t="e">
        <f t="shared" si="10"/>
        <v>#N/A</v>
      </c>
      <c r="K332">
        <f t="shared" si="11"/>
        <v>0</v>
      </c>
    </row>
    <row r="333" spans="1:11" x14ac:dyDescent="0.25">
      <c r="A333" t="s">
        <v>185</v>
      </c>
      <c r="B333" t="s">
        <v>186</v>
      </c>
      <c r="C333" t="s">
        <v>24</v>
      </c>
      <c r="D333" s="3">
        <v>53200000</v>
      </c>
      <c r="E333" t="s">
        <v>147</v>
      </c>
      <c r="F333" s="3">
        <v>1700000</v>
      </c>
      <c r="G333" s="3">
        <v>2100000</v>
      </c>
      <c r="H333" s="5">
        <v>44742</v>
      </c>
      <c r="I333">
        <v>82</v>
      </c>
      <c r="J333" t="e">
        <f t="shared" si="10"/>
        <v>#N/A</v>
      </c>
      <c r="K333">
        <f t="shared" si="11"/>
        <v>0</v>
      </c>
    </row>
    <row r="334" spans="1:11" x14ac:dyDescent="0.25">
      <c r="A334" t="s">
        <v>487</v>
      </c>
      <c r="B334" t="s">
        <v>488</v>
      </c>
      <c r="C334" t="s">
        <v>46</v>
      </c>
      <c r="D334" s="3">
        <v>53100000</v>
      </c>
      <c r="E334" t="s">
        <v>425</v>
      </c>
      <c r="F334" s="3">
        <v>425200</v>
      </c>
      <c r="G334" s="3">
        <v>682500</v>
      </c>
      <c r="H334" s="5">
        <v>44742</v>
      </c>
      <c r="I334">
        <v>83</v>
      </c>
      <c r="J334" t="e">
        <f t="shared" si="10"/>
        <v>#N/A</v>
      </c>
      <c r="K334">
        <f t="shared" si="11"/>
        <v>0</v>
      </c>
    </row>
    <row r="335" spans="1:11" x14ac:dyDescent="0.25">
      <c r="A335" t="s">
        <v>485</v>
      </c>
      <c r="B335" t="s">
        <v>486</v>
      </c>
      <c r="C335" t="s">
        <v>8</v>
      </c>
      <c r="D335" s="3">
        <v>53000000</v>
      </c>
      <c r="E335" t="s">
        <v>425</v>
      </c>
      <c r="F335" s="3">
        <v>421500</v>
      </c>
      <c r="G335" s="3">
        <v>590600</v>
      </c>
      <c r="H335" s="5">
        <v>44742</v>
      </c>
      <c r="I335">
        <v>84</v>
      </c>
      <c r="J335" t="e">
        <f t="shared" si="10"/>
        <v>#N/A</v>
      </c>
      <c r="K335">
        <f t="shared" si="11"/>
        <v>0</v>
      </c>
    </row>
    <row r="336" spans="1:11" x14ac:dyDescent="0.25">
      <c r="A336" t="s">
        <v>187</v>
      </c>
      <c r="B336" t="s">
        <v>188</v>
      </c>
      <c r="C336" t="s">
        <v>24</v>
      </c>
      <c r="D336" s="3">
        <v>53000000</v>
      </c>
      <c r="E336" t="s">
        <v>147</v>
      </c>
      <c r="F336" s="3">
        <v>137600</v>
      </c>
      <c r="G336" s="3">
        <v>188900</v>
      </c>
      <c r="H336" s="5">
        <v>44742</v>
      </c>
      <c r="I336">
        <v>85</v>
      </c>
      <c r="J336" t="e">
        <f t="shared" si="10"/>
        <v>#N/A</v>
      </c>
      <c r="K336">
        <f t="shared" si="11"/>
        <v>0</v>
      </c>
    </row>
    <row r="337" spans="1:11" x14ac:dyDescent="0.25">
      <c r="A337" t="s">
        <v>189</v>
      </c>
      <c r="B337" t="s">
        <v>190</v>
      </c>
      <c r="C337" t="s">
        <v>24</v>
      </c>
      <c r="D337" s="3">
        <v>52800000</v>
      </c>
      <c r="E337" t="s">
        <v>147</v>
      </c>
      <c r="F337" s="3">
        <v>390500</v>
      </c>
      <c r="G337" s="3">
        <v>501300</v>
      </c>
      <c r="H337" s="5">
        <v>44742</v>
      </c>
      <c r="I337">
        <v>86</v>
      </c>
      <c r="J337" t="e">
        <f t="shared" si="10"/>
        <v>#N/A</v>
      </c>
      <c r="K337">
        <f t="shared" si="11"/>
        <v>0</v>
      </c>
    </row>
    <row r="338" spans="1:11" x14ac:dyDescent="0.25">
      <c r="A338" t="s">
        <v>343</v>
      </c>
      <c r="B338" t="s">
        <v>344</v>
      </c>
      <c r="C338" t="s">
        <v>8</v>
      </c>
      <c r="D338" s="3">
        <v>52800000</v>
      </c>
      <c r="E338" t="s">
        <v>342</v>
      </c>
      <c r="F338" s="3">
        <v>241800</v>
      </c>
      <c r="G338" s="3">
        <v>317000</v>
      </c>
      <c r="H338" s="5">
        <v>44742</v>
      </c>
      <c r="I338">
        <v>87</v>
      </c>
      <c r="J338" t="e">
        <f t="shared" si="10"/>
        <v>#N/A</v>
      </c>
      <c r="K338">
        <f t="shared" si="11"/>
        <v>0</v>
      </c>
    </row>
    <row r="339" spans="1:11" x14ac:dyDescent="0.25">
      <c r="A339" t="s">
        <v>195</v>
      </c>
      <c r="B339" t="s">
        <v>272</v>
      </c>
      <c r="C339" t="s">
        <v>24</v>
      </c>
      <c r="D339" s="3">
        <v>52700000</v>
      </c>
      <c r="E339" t="s">
        <v>147</v>
      </c>
      <c r="F339" s="3">
        <v>107700</v>
      </c>
      <c r="G339" s="3">
        <v>128900</v>
      </c>
      <c r="H339" s="5">
        <v>44742</v>
      </c>
      <c r="I339">
        <v>88</v>
      </c>
      <c r="J339" t="e">
        <f t="shared" si="10"/>
        <v>#N/A</v>
      </c>
      <c r="K339">
        <f t="shared" si="11"/>
        <v>0</v>
      </c>
    </row>
    <row r="340" spans="1:11" x14ac:dyDescent="0.25">
      <c r="A340" t="s">
        <v>42</v>
      </c>
      <c r="B340" t="s">
        <v>43</v>
      </c>
      <c r="C340" t="s">
        <v>24</v>
      </c>
      <c r="D340" s="3">
        <v>52300000</v>
      </c>
      <c r="E340" t="s">
        <v>15</v>
      </c>
      <c r="F340" s="3">
        <v>2600000</v>
      </c>
      <c r="G340" s="3">
        <v>3300000</v>
      </c>
      <c r="H340" s="5">
        <v>44742</v>
      </c>
      <c r="I340">
        <v>89</v>
      </c>
      <c r="J340" t="e">
        <f t="shared" si="10"/>
        <v>#N/A</v>
      </c>
      <c r="K340">
        <f t="shared" si="11"/>
        <v>0</v>
      </c>
    </row>
    <row r="341" spans="1:11" x14ac:dyDescent="0.25">
      <c r="A341" t="s">
        <v>391</v>
      </c>
      <c r="B341" t="s">
        <v>392</v>
      </c>
      <c r="C341" t="s">
        <v>2</v>
      </c>
      <c r="D341" s="3">
        <v>51900000</v>
      </c>
      <c r="E341" t="s">
        <v>388</v>
      </c>
      <c r="F341" s="3">
        <v>321900</v>
      </c>
      <c r="G341" s="3">
        <v>494700</v>
      </c>
      <c r="H341" s="5">
        <v>44742</v>
      </c>
      <c r="I341">
        <v>90</v>
      </c>
      <c r="J341" t="e">
        <f t="shared" si="10"/>
        <v>#N/A</v>
      </c>
      <c r="K341">
        <f t="shared" si="11"/>
        <v>0</v>
      </c>
    </row>
    <row r="342" spans="1:11" x14ac:dyDescent="0.25">
      <c r="A342" t="s">
        <v>191</v>
      </c>
      <c r="B342" t="s">
        <v>192</v>
      </c>
      <c r="C342" t="s">
        <v>24</v>
      </c>
      <c r="D342" s="3">
        <v>51800000</v>
      </c>
      <c r="E342" t="s">
        <v>147</v>
      </c>
      <c r="F342" s="3">
        <v>688100</v>
      </c>
      <c r="G342" s="3">
        <v>845400</v>
      </c>
      <c r="H342" s="5">
        <v>44742</v>
      </c>
      <c r="I342">
        <v>91</v>
      </c>
      <c r="J342" t="e">
        <f t="shared" si="10"/>
        <v>#N/A</v>
      </c>
      <c r="K342">
        <f t="shared" si="11"/>
        <v>0</v>
      </c>
    </row>
    <row r="343" spans="1:11" x14ac:dyDescent="0.25">
      <c r="A343" t="s">
        <v>131</v>
      </c>
      <c r="B343" t="s">
        <v>132</v>
      </c>
      <c r="C343" t="s">
        <v>2</v>
      </c>
      <c r="D343" s="3">
        <v>51600000</v>
      </c>
      <c r="E343" t="s">
        <v>133</v>
      </c>
      <c r="F343" s="3">
        <v>1300000</v>
      </c>
      <c r="G343" s="3">
        <v>1800000</v>
      </c>
      <c r="H343" s="5">
        <v>44742</v>
      </c>
      <c r="I343">
        <v>92</v>
      </c>
      <c r="J343" t="e">
        <f t="shared" si="10"/>
        <v>#N/A</v>
      </c>
      <c r="K343">
        <f t="shared" si="11"/>
        <v>0</v>
      </c>
    </row>
    <row r="344" spans="1:11" x14ac:dyDescent="0.25">
      <c r="A344">
        <v>433</v>
      </c>
      <c r="B344">
        <v>433</v>
      </c>
      <c r="C344" t="s">
        <v>2</v>
      </c>
      <c r="D344" s="3">
        <v>50700000</v>
      </c>
      <c r="E344" t="s">
        <v>388</v>
      </c>
      <c r="F344" s="3">
        <v>274900</v>
      </c>
      <c r="G344" s="3">
        <v>456700</v>
      </c>
      <c r="H344" s="5">
        <v>44742</v>
      </c>
      <c r="I344">
        <v>93</v>
      </c>
      <c r="J344" t="e">
        <f t="shared" si="10"/>
        <v>#N/A</v>
      </c>
      <c r="K344">
        <f t="shared" si="11"/>
        <v>0</v>
      </c>
    </row>
    <row r="345" spans="1:11" x14ac:dyDescent="0.25">
      <c r="A345" t="s">
        <v>491</v>
      </c>
      <c r="B345" t="s">
        <v>492</v>
      </c>
      <c r="C345" t="s">
        <v>168</v>
      </c>
      <c r="D345" s="3">
        <v>49900000</v>
      </c>
      <c r="E345" t="s">
        <v>425</v>
      </c>
      <c r="F345" s="3">
        <v>121100</v>
      </c>
      <c r="G345" s="3">
        <v>132900</v>
      </c>
      <c r="H345" s="5">
        <v>44742</v>
      </c>
      <c r="I345">
        <v>94</v>
      </c>
      <c r="J345" t="e">
        <f t="shared" si="10"/>
        <v>#N/A</v>
      </c>
      <c r="K345">
        <f t="shared" si="11"/>
        <v>0</v>
      </c>
    </row>
    <row r="346" spans="1:11" x14ac:dyDescent="0.25">
      <c r="A346" t="s">
        <v>126</v>
      </c>
      <c r="B346" t="s">
        <v>127</v>
      </c>
      <c r="C346" t="s">
        <v>2</v>
      </c>
      <c r="D346" s="3">
        <v>49700000</v>
      </c>
      <c r="E346" t="s">
        <v>128</v>
      </c>
      <c r="F346" s="3">
        <v>292200</v>
      </c>
      <c r="G346" s="3">
        <v>443900</v>
      </c>
      <c r="H346" s="5">
        <v>44742</v>
      </c>
      <c r="I346">
        <v>95</v>
      </c>
      <c r="J346" t="e">
        <f t="shared" si="10"/>
        <v>#N/A</v>
      </c>
      <c r="K346">
        <f t="shared" si="11"/>
        <v>0</v>
      </c>
    </row>
    <row r="347" spans="1:11" x14ac:dyDescent="0.25">
      <c r="A347" t="s">
        <v>193</v>
      </c>
      <c r="B347" t="s">
        <v>194</v>
      </c>
      <c r="C347" t="s">
        <v>46</v>
      </c>
      <c r="D347" s="3">
        <v>49500000</v>
      </c>
      <c r="E347" t="s">
        <v>147</v>
      </c>
      <c r="F347" s="3">
        <v>348700</v>
      </c>
      <c r="G347" s="3">
        <v>407700</v>
      </c>
      <c r="H347" s="5">
        <v>44742</v>
      </c>
      <c r="I347">
        <v>96</v>
      </c>
      <c r="J347" t="e">
        <f t="shared" si="10"/>
        <v>#N/A</v>
      </c>
      <c r="K347">
        <f t="shared" si="11"/>
        <v>0</v>
      </c>
    </row>
    <row r="348" spans="1:11" x14ac:dyDescent="0.25">
      <c r="A348" t="s">
        <v>495</v>
      </c>
      <c r="B348" t="s">
        <v>586</v>
      </c>
      <c r="C348" t="s">
        <v>66</v>
      </c>
      <c r="D348" s="3">
        <v>48800000</v>
      </c>
      <c r="E348" t="s">
        <v>425</v>
      </c>
      <c r="F348" s="3">
        <v>638800</v>
      </c>
      <c r="G348" s="3">
        <v>739200</v>
      </c>
      <c r="H348" s="5">
        <v>44742</v>
      </c>
      <c r="I348">
        <v>97</v>
      </c>
      <c r="J348" t="e">
        <f t="shared" si="10"/>
        <v>#N/A</v>
      </c>
      <c r="K348">
        <f t="shared" si="11"/>
        <v>0</v>
      </c>
    </row>
    <row r="349" spans="1:11" x14ac:dyDescent="0.25">
      <c r="A349" t="s">
        <v>497</v>
      </c>
      <c r="B349" t="s">
        <v>498</v>
      </c>
      <c r="C349" t="s">
        <v>65</v>
      </c>
      <c r="D349" s="3">
        <v>48800000</v>
      </c>
      <c r="E349" t="s">
        <v>425</v>
      </c>
      <c r="F349" s="3">
        <v>128600</v>
      </c>
      <c r="G349" s="3">
        <v>195200</v>
      </c>
      <c r="H349" s="5">
        <v>44742</v>
      </c>
      <c r="I349">
        <v>98</v>
      </c>
      <c r="J349" t="e">
        <f t="shared" si="10"/>
        <v>#N/A</v>
      </c>
      <c r="K349">
        <f t="shared" si="11"/>
        <v>0</v>
      </c>
    </row>
    <row r="350" spans="1:11" x14ac:dyDescent="0.25">
      <c r="A350" t="s">
        <v>493</v>
      </c>
      <c r="B350" t="s">
        <v>494</v>
      </c>
      <c r="C350" t="s">
        <v>46</v>
      </c>
      <c r="D350" s="3">
        <v>48700000</v>
      </c>
      <c r="E350" t="s">
        <v>425</v>
      </c>
      <c r="F350" s="3">
        <v>33100</v>
      </c>
      <c r="G350" s="3">
        <v>45100</v>
      </c>
      <c r="H350" s="5">
        <v>44742</v>
      </c>
      <c r="I350">
        <v>99</v>
      </c>
      <c r="J350" t="e">
        <f t="shared" si="10"/>
        <v>#N/A</v>
      </c>
      <c r="K350">
        <f t="shared" si="11"/>
        <v>0</v>
      </c>
    </row>
    <row r="351" spans="1:11" x14ac:dyDescent="0.25">
      <c r="A351" t="s">
        <v>493</v>
      </c>
      <c r="B351" t="s">
        <v>494</v>
      </c>
      <c r="C351" t="s">
        <v>46</v>
      </c>
      <c r="D351" s="3">
        <v>48700000</v>
      </c>
      <c r="E351" t="s">
        <v>425</v>
      </c>
      <c r="F351" s="3">
        <v>33100</v>
      </c>
      <c r="G351" s="3">
        <v>45100</v>
      </c>
      <c r="H351" s="5">
        <v>44742</v>
      </c>
      <c r="I351">
        <v>100</v>
      </c>
      <c r="J351" t="e">
        <f t="shared" si="10"/>
        <v>#N/A</v>
      </c>
      <c r="K351">
        <f t="shared" si="11"/>
        <v>0</v>
      </c>
    </row>
    <row r="352" spans="1:11" x14ac:dyDescent="0.25">
      <c r="A352" t="s">
        <v>293</v>
      </c>
      <c r="B352" t="s">
        <v>294</v>
      </c>
      <c r="C352" t="s">
        <v>24</v>
      </c>
      <c r="D352" s="3">
        <v>48200000</v>
      </c>
      <c r="E352" t="s">
        <v>278</v>
      </c>
      <c r="F352" s="3">
        <v>58300</v>
      </c>
      <c r="G352" s="3">
        <v>84000</v>
      </c>
      <c r="H352" s="5">
        <v>44742</v>
      </c>
      <c r="I352">
        <v>101</v>
      </c>
      <c r="J352" t="e">
        <f t="shared" si="10"/>
        <v>#N/A</v>
      </c>
      <c r="K352">
        <f t="shared" si="11"/>
        <v>0</v>
      </c>
    </row>
    <row r="353" spans="1:11" x14ac:dyDescent="0.25">
      <c r="A353" t="s">
        <v>499</v>
      </c>
      <c r="B353" t="s">
        <v>500</v>
      </c>
      <c r="C353" t="s">
        <v>24</v>
      </c>
      <c r="D353" s="3">
        <v>47900000</v>
      </c>
      <c r="E353" t="s">
        <v>425</v>
      </c>
      <c r="F353" s="3">
        <v>1100000</v>
      </c>
      <c r="G353" s="3">
        <v>1400000</v>
      </c>
      <c r="H353" s="5">
        <v>44742</v>
      </c>
      <c r="I353">
        <v>102</v>
      </c>
      <c r="J353" t="e">
        <f t="shared" si="10"/>
        <v>#N/A</v>
      </c>
      <c r="K353">
        <f t="shared" si="11"/>
        <v>0</v>
      </c>
    </row>
    <row r="354" spans="1:11" x14ac:dyDescent="0.25">
      <c r="A354" t="s">
        <v>393</v>
      </c>
      <c r="B354" t="s">
        <v>394</v>
      </c>
      <c r="C354" t="s">
        <v>2</v>
      </c>
      <c r="D354" s="3">
        <v>47700000</v>
      </c>
      <c r="E354" t="s">
        <v>388</v>
      </c>
      <c r="F354" s="3">
        <v>481400</v>
      </c>
      <c r="G354" s="3">
        <v>759500</v>
      </c>
      <c r="H354" s="5">
        <v>44742</v>
      </c>
      <c r="I354">
        <v>103</v>
      </c>
      <c r="J354" t="e">
        <f t="shared" si="10"/>
        <v>#N/A</v>
      </c>
      <c r="K354">
        <f t="shared" si="11"/>
        <v>0</v>
      </c>
    </row>
    <row r="355" spans="1:11" x14ac:dyDescent="0.25">
      <c r="A355" t="s">
        <v>4</v>
      </c>
      <c r="B355" t="s">
        <v>5</v>
      </c>
      <c r="C355" t="s">
        <v>2</v>
      </c>
      <c r="D355" s="3">
        <v>47500000</v>
      </c>
      <c r="E355" t="s">
        <v>3</v>
      </c>
      <c r="F355" s="3">
        <v>763500</v>
      </c>
      <c r="G355" s="3">
        <v>1200000</v>
      </c>
      <c r="H355" s="5">
        <v>44742</v>
      </c>
      <c r="I355">
        <v>104</v>
      </c>
      <c r="J355" t="e">
        <f t="shared" si="10"/>
        <v>#N/A</v>
      </c>
      <c r="K355">
        <f t="shared" si="11"/>
        <v>0</v>
      </c>
    </row>
    <row r="356" spans="1:11" x14ac:dyDescent="0.25">
      <c r="A356" t="s">
        <v>295</v>
      </c>
      <c r="B356" t="s">
        <v>296</v>
      </c>
      <c r="C356" t="s">
        <v>8</v>
      </c>
      <c r="D356" s="3">
        <v>47400000</v>
      </c>
      <c r="E356" t="s">
        <v>278</v>
      </c>
      <c r="F356" s="3">
        <v>1200000</v>
      </c>
      <c r="G356" s="3">
        <v>1500000</v>
      </c>
      <c r="H356" s="5">
        <v>44742</v>
      </c>
      <c r="I356">
        <v>105</v>
      </c>
      <c r="J356" t="e">
        <f t="shared" si="10"/>
        <v>#N/A</v>
      </c>
      <c r="K356">
        <f t="shared" si="11"/>
        <v>0</v>
      </c>
    </row>
    <row r="357" spans="1:11" x14ac:dyDescent="0.25">
      <c r="A357" t="s">
        <v>297</v>
      </c>
      <c r="B357" t="s">
        <v>298</v>
      </c>
      <c r="C357" t="s">
        <v>168</v>
      </c>
      <c r="D357" s="3">
        <v>47100000</v>
      </c>
      <c r="E357" t="s">
        <v>278</v>
      </c>
      <c r="F357" s="3">
        <v>109500</v>
      </c>
      <c r="G357" s="3">
        <v>138600</v>
      </c>
      <c r="H357" s="5">
        <v>44742</v>
      </c>
      <c r="I357">
        <v>106</v>
      </c>
      <c r="J357" t="e">
        <f t="shared" si="10"/>
        <v>#N/A</v>
      </c>
      <c r="K357">
        <f t="shared" si="11"/>
        <v>0</v>
      </c>
    </row>
    <row r="358" spans="1:11" x14ac:dyDescent="0.25">
      <c r="A358" t="s">
        <v>406</v>
      </c>
      <c r="B358" t="s">
        <v>407</v>
      </c>
      <c r="C358" t="s">
        <v>408</v>
      </c>
      <c r="D358" s="3">
        <v>46600000</v>
      </c>
      <c r="E358" t="s">
        <v>409</v>
      </c>
      <c r="F358" s="3">
        <v>79400</v>
      </c>
      <c r="G358" s="3">
        <v>116100</v>
      </c>
      <c r="H358" s="5">
        <v>44742</v>
      </c>
      <c r="I358">
        <v>107</v>
      </c>
      <c r="J358" t="e">
        <f t="shared" si="10"/>
        <v>#N/A</v>
      </c>
      <c r="K358">
        <f t="shared" si="11"/>
        <v>0</v>
      </c>
    </row>
    <row r="359" spans="1:11" x14ac:dyDescent="0.25">
      <c r="A359" t="s">
        <v>507</v>
      </c>
      <c r="B359" t="s">
        <v>508</v>
      </c>
      <c r="C359" t="s">
        <v>24</v>
      </c>
      <c r="D359" s="3">
        <v>46100000</v>
      </c>
      <c r="E359" t="s">
        <v>425</v>
      </c>
      <c r="F359" s="3">
        <v>53400</v>
      </c>
      <c r="G359" s="3">
        <v>86000</v>
      </c>
      <c r="H359" s="5">
        <v>44742</v>
      </c>
      <c r="I359">
        <v>108</v>
      </c>
      <c r="J359" t="e">
        <f t="shared" si="10"/>
        <v>#N/A</v>
      </c>
      <c r="K359">
        <f t="shared" si="11"/>
        <v>0</v>
      </c>
    </row>
    <row r="360" spans="1:11" x14ac:dyDescent="0.25">
      <c r="A360" t="s">
        <v>197</v>
      </c>
      <c r="B360" t="s">
        <v>198</v>
      </c>
      <c r="C360" t="s">
        <v>8</v>
      </c>
      <c r="D360" s="3">
        <v>46000000</v>
      </c>
      <c r="E360" t="s">
        <v>147</v>
      </c>
      <c r="F360" s="3">
        <v>2900000</v>
      </c>
      <c r="G360" s="3">
        <v>4500000</v>
      </c>
      <c r="H360" s="5">
        <v>44742</v>
      </c>
      <c r="I360">
        <v>109</v>
      </c>
      <c r="J360" t="e">
        <f t="shared" si="10"/>
        <v>#N/A</v>
      </c>
      <c r="K360">
        <f t="shared" si="11"/>
        <v>0</v>
      </c>
    </row>
    <row r="361" spans="1:11" x14ac:dyDescent="0.25">
      <c r="A361" t="s">
        <v>51</v>
      </c>
      <c r="C361" t="s">
        <v>8</v>
      </c>
      <c r="D361" s="3">
        <v>45900000</v>
      </c>
      <c r="E361" t="s">
        <v>425</v>
      </c>
      <c r="F361" s="3">
        <v>2200000</v>
      </c>
      <c r="G361" s="3">
        <v>3000000</v>
      </c>
      <c r="H361" s="5">
        <v>44742</v>
      </c>
      <c r="I361">
        <v>110</v>
      </c>
      <c r="J361" t="e">
        <f t="shared" si="10"/>
        <v>#N/A</v>
      </c>
      <c r="K361">
        <f t="shared" si="11"/>
        <v>0</v>
      </c>
    </row>
    <row r="362" spans="1:11" x14ac:dyDescent="0.25">
      <c r="A362" t="s">
        <v>47</v>
      </c>
      <c r="B362" t="s">
        <v>48</v>
      </c>
      <c r="C362" t="s">
        <v>24</v>
      </c>
      <c r="D362" s="3">
        <v>45900000</v>
      </c>
      <c r="E362" t="s">
        <v>15</v>
      </c>
      <c r="F362" s="3">
        <v>72100</v>
      </c>
      <c r="G362" s="3">
        <v>121900</v>
      </c>
      <c r="H362" s="5">
        <v>44742</v>
      </c>
      <c r="I362">
        <v>111</v>
      </c>
      <c r="J362" t="e">
        <f t="shared" si="10"/>
        <v>#N/A</v>
      </c>
      <c r="K362">
        <f t="shared" si="11"/>
        <v>0</v>
      </c>
    </row>
    <row r="363" spans="1:11" x14ac:dyDescent="0.25">
      <c r="A363" t="s">
        <v>47</v>
      </c>
      <c r="B363" t="s">
        <v>48</v>
      </c>
      <c r="C363" t="s">
        <v>24</v>
      </c>
      <c r="D363" s="3">
        <v>45900000</v>
      </c>
      <c r="E363" t="s">
        <v>15</v>
      </c>
      <c r="F363" s="3">
        <v>49900</v>
      </c>
      <c r="G363" s="3">
        <v>83800</v>
      </c>
      <c r="H363" s="5">
        <v>44742</v>
      </c>
      <c r="I363">
        <v>112</v>
      </c>
      <c r="J363" t="e">
        <f t="shared" si="10"/>
        <v>#N/A</v>
      </c>
      <c r="K363">
        <f t="shared" si="11"/>
        <v>0</v>
      </c>
    </row>
    <row r="364" spans="1:11" x14ac:dyDescent="0.25">
      <c r="A364" t="s">
        <v>6</v>
      </c>
      <c r="B364" t="s">
        <v>7</v>
      </c>
      <c r="C364" t="s">
        <v>8</v>
      </c>
      <c r="D364" s="3">
        <v>45800000</v>
      </c>
      <c r="E364" t="s">
        <v>3</v>
      </c>
      <c r="F364" s="3">
        <v>210900</v>
      </c>
      <c r="G364" s="3">
        <v>294300</v>
      </c>
      <c r="H364" s="5">
        <v>44742</v>
      </c>
      <c r="I364">
        <v>113</v>
      </c>
      <c r="J364" t="e">
        <f t="shared" si="10"/>
        <v>#N/A</v>
      </c>
      <c r="K364">
        <f t="shared" si="11"/>
        <v>0</v>
      </c>
    </row>
    <row r="365" spans="1:11" x14ac:dyDescent="0.25">
      <c r="A365" t="s">
        <v>505</v>
      </c>
      <c r="B365" t="s">
        <v>506</v>
      </c>
      <c r="C365" t="s">
        <v>8</v>
      </c>
      <c r="D365" s="3">
        <v>45700000</v>
      </c>
      <c r="E365" t="s">
        <v>425</v>
      </c>
      <c r="F365" s="3">
        <v>1800000</v>
      </c>
      <c r="G365" s="3">
        <v>2600000</v>
      </c>
      <c r="H365" s="5">
        <v>44742</v>
      </c>
      <c r="I365">
        <v>114</v>
      </c>
      <c r="J365" t="e">
        <f t="shared" si="10"/>
        <v>#N/A</v>
      </c>
      <c r="K365">
        <f t="shared" si="11"/>
        <v>0</v>
      </c>
    </row>
    <row r="366" spans="1:11" x14ac:dyDescent="0.25">
      <c r="A366" t="s">
        <v>513</v>
      </c>
      <c r="B366" t="s">
        <v>514</v>
      </c>
      <c r="C366" t="s">
        <v>66</v>
      </c>
      <c r="D366" s="3">
        <v>45500000</v>
      </c>
      <c r="E366" t="s">
        <v>425</v>
      </c>
      <c r="F366" s="3">
        <v>900800</v>
      </c>
      <c r="G366" s="3">
        <v>1200000</v>
      </c>
      <c r="H366" s="5">
        <v>44742</v>
      </c>
      <c r="I366">
        <v>115</v>
      </c>
      <c r="J366" t="e">
        <f t="shared" si="10"/>
        <v>#N/A</v>
      </c>
      <c r="K366">
        <f t="shared" si="11"/>
        <v>0</v>
      </c>
    </row>
    <row r="367" spans="1:11" x14ac:dyDescent="0.25">
      <c r="A367" t="s">
        <v>49</v>
      </c>
      <c r="B367" t="s">
        <v>50</v>
      </c>
      <c r="C367" t="s">
        <v>2</v>
      </c>
      <c r="D367" s="3">
        <v>45100000</v>
      </c>
      <c r="E367" t="s">
        <v>15</v>
      </c>
      <c r="F367" s="3">
        <v>108200</v>
      </c>
      <c r="G367" s="3">
        <v>165500</v>
      </c>
      <c r="H367" s="5">
        <v>44742</v>
      </c>
      <c r="I367">
        <v>116</v>
      </c>
      <c r="J367" t="e">
        <f t="shared" si="10"/>
        <v>#N/A</v>
      </c>
      <c r="K367">
        <f t="shared" si="11"/>
        <v>0</v>
      </c>
    </row>
    <row r="368" spans="1:11" x14ac:dyDescent="0.25">
      <c r="A368" t="s">
        <v>369</v>
      </c>
      <c r="B368" t="s">
        <v>370</v>
      </c>
      <c r="C368" t="s">
        <v>66</v>
      </c>
      <c r="D368" s="3">
        <v>44800000</v>
      </c>
      <c r="E368" t="s">
        <v>425</v>
      </c>
      <c r="F368" s="3">
        <v>13200000</v>
      </c>
      <c r="G368" s="3">
        <v>13200000</v>
      </c>
      <c r="H368" s="5">
        <v>44742</v>
      </c>
      <c r="I368">
        <v>117</v>
      </c>
      <c r="J368" t="e">
        <f t="shared" si="10"/>
        <v>#N/A</v>
      </c>
      <c r="K368">
        <f t="shared" si="11"/>
        <v>0</v>
      </c>
    </row>
    <row r="369" spans="1:11" x14ac:dyDescent="0.25">
      <c r="A369" t="s">
        <v>511</v>
      </c>
      <c r="B369" t="s">
        <v>512</v>
      </c>
      <c r="C369" t="s">
        <v>24</v>
      </c>
      <c r="D369" s="3">
        <v>44300000</v>
      </c>
      <c r="E369" t="s">
        <v>425</v>
      </c>
      <c r="F369" s="3">
        <v>309300</v>
      </c>
      <c r="G369" s="3">
        <v>400600</v>
      </c>
      <c r="H369" s="5">
        <v>44742</v>
      </c>
      <c r="I369">
        <v>118</v>
      </c>
      <c r="J369" t="e">
        <f t="shared" si="10"/>
        <v>#N/A</v>
      </c>
      <c r="K369">
        <f t="shared" si="11"/>
        <v>0</v>
      </c>
    </row>
    <row r="370" spans="1:11" x14ac:dyDescent="0.25">
      <c r="A370" t="s">
        <v>515</v>
      </c>
      <c r="B370" t="s">
        <v>516</v>
      </c>
      <c r="C370" t="s">
        <v>2</v>
      </c>
      <c r="D370" s="3">
        <v>44100000</v>
      </c>
      <c r="E370" t="s">
        <v>425</v>
      </c>
      <c r="F370" s="3">
        <v>442800</v>
      </c>
      <c r="G370" s="3">
        <v>591300</v>
      </c>
      <c r="H370" s="5">
        <v>44742</v>
      </c>
      <c r="I370">
        <v>119</v>
      </c>
      <c r="J370" t="e">
        <f t="shared" si="10"/>
        <v>#N/A</v>
      </c>
      <c r="K370">
        <f t="shared" si="11"/>
        <v>0</v>
      </c>
    </row>
    <row r="371" spans="1:11" x14ac:dyDescent="0.25">
      <c r="A371" t="s">
        <v>52</v>
      </c>
      <c r="B371" t="s">
        <v>53</v>
      </c>
      <c r="C371" t="s">
        <v>2</v>
      </c>
      <c r="D371" s="3">
        <v>43800000</v>
      </c>
      <c r="E371" t="s">
        <v>15</v>
      </c>
      <c r="F371" s="3">
        <v>263400</v>
      </c>
      <c r="G371" s="3">
        <v>397000</v>
      </c>
      <c r="H371" s="5">
        <v>44742</v>
      </c>
      <c r="I371">
        <v>120</v>
      </c>
      <c r="J371" t="e">
        <f t="shared" si="10"/>
        <v>#N/A</v>
      </c>
      <c r="K371">
        <f t="shared" si="11"/>
        <v>0</v>
      </c>
    </row>
    <row r="372" spans="1:11" x14ac:dyDescent="0.25">
      <c r="A372" t="s">
        <v>54</v>
      </c>
      <c r="B372" t="s">
        <v>55</v>
      </c>
      <c r="C372" t="s">
        <v>8</v>
      </c>
      <c r="D372" s="3">
        <v>43600000</v>
      </c>
      <c r="E372" t="s">
        <v>15</v>
      </c>
      <c r="F372" s="3">
        <v>95400</v>
      </c>
      <c r="G372" s="3">
        <v>157600</v>
      </c>
      <c r="H372" s="5">
        <v>44742</v>
      </c>
      <c r="I372">
        <v>121</v>
      </c>
      <c r="J372" t="e">
        <f t="shared" si="10"/>
        <v>#N/A</v>
      </c>
      <c r="K372">
        <f t="shared" si="11"/>
        <v>0</v>
      </c>
    </row>
    <row r="373" spans="1:11" x14ac:dyDescent="0.25">
      <c r="A373" t="s">
        <v>58</v>
      </c>
      <c r="B373" t="e">
        <v>#NAME?</v>
      </c>
      <c r="C373" t="s">
        <v>8</v>
      </c>
      <c r="D373" s="3">
        <v>43600000</v>
      </c>
      <c r="E373" t="s">
        <v>15</v>
      </c>
      <c r="F373" s="3">
        <v>102700</v>
      </c>
      <c r="G373" s="3">
        <v>138200</v>
      </c>
      <c r="H373" s="5">
        <v>44742</v>
      </c>
      <c r="I373">
        <v>122</v>
      </c>
      <c r="J373" t="e">
        <f t="shared" si="10"/>
        <v>#N/A</v>
      </c>
      <c r="K373">
        <f t="shared" si="11"/>
        <v>0</v>
      </c>
    </row>
    <row r="374" spans="1:11" x14ac:dyDescent="0.25">
      <c r="A374" t="s">
        <v>129</v>
      </c>
      <c r="B374" t="s">
        <v>130</v>
      </c>
      <c r="C374" t="s">
        <v>8</v>
      </c>
      <c r="D374" s="3">
        <v>43300000</v>
      </c>
      <c r="E374" t="s">
        <v>128</v>
      </c>
      <c r="F374" s="3">
        <v>54600</v>
      </c>
      <c r="G374" s="3">
        <v>66700</v>
      </c>
      <c r="H374" s="5">
        <v>44742</v>
      </c>
      <c r="I374">
        <v>123</v>
      </c>
      <c r="J374" t="e">
        <f t="shared" si="10"/>
        <v>#N/A</v>
      </c>
      <c r="K374">
        <f t="shared" si="11"/>
        <v>0</v>
      </c>
    </row>
    <row r="375" spans="1:11" x14ac:dyDescent="0.25">
      <c r="A375" t="s">
        <v>199</v>
      </c>
      <c r="B375" t="s">
        <v>200</v>
      </c>
      <c r="C375" t="s">
        <v>24</v>
      </c>
      <c r="D375" s="3">
        <v>43200000</v>
      </c>
      <c r="E375" t="s">
        <v>147</v>
      </c>
      <c r="F375" s="3">
        <v>1000000</v>
      </c>
      <c r="G375" s="3">
        <v>1300000</v>
      </c>
      <c r="H375" s="5">
        <v>44742</v>
      </c>
      <c r="I375">
        <v>124</v>
      </c>
      <c r="J375" t="e">
        <f t="shared" si="10"/>
        <v>#N/A</v>
      </c>
      <c r="K375">
        <f t="shared" si="11"/>
        <v>0</v>
      </c>
    </row>
    <row r="376" spans="1:11" x14ac:dyDescent="0.25">
      <c r="A376" t="s">
        <v>201</v>
      </c>
      <c r="B376" t="s">
        <v>202</v>
      </c>
      <c r="C376" t="s">
        <v>24</v>
      </c>
      <c r="D376" s="3">
        <v>43100000</v>
      </c>
      <c r="E376" t="s">
        <v>147</v>
      </c>
      <c r="F376" s="3">
        <v>617300</v>
      </c>
      <c r="G376" s="3">
        <v>753400</v>
      </c>
      <c r="H376" s="5">
        <v>44742</v>
      </c>
      <c r="I376">
        <v>125</v>
      </c>
      <c r="J376" t="e">
        <f t="shared" si="10"/>
        <v>#N/A</v>
      </c>
      <c r="K376">
        <f t="shared" si="11"/>
        <v>0</v>
      </c>
    </row>
    <row r="377" spans="1:11" x14ac:dyDescent="0.25">
      <c r="A377" t="s">
        <v>56</v>
      </c>
      <c r="B377" t="s">
        <v>57</v>
      </c>
      <c r="C377" t="s">
        <v>24</v>
      </c>
      <c r="D377" s="3">
        <v>43000000</v>
      </c>
      <c r="E377" t="s">
        <v>15</v>
      </c>
      <c r="F377" s="3">
        <v>102500</v>
      </c>
      <c r="G377" s="3">
        <v>176200</v>
      </c>
      <c r="H377" s="5">
        <v>44742</v>
      </c>
      <c r="I377">
        <v>126</v>
      </c>
      <c r="J377" t="e">
        <f t="shared" si="10"/>
        <v>#N/A</v>
      </c>
      <c r="K377">
        <f t="shared" si="11"/>
        <v>0</v>
      </c>
    </row>
    <row r="378" spans="1:11" x14ac:dyDescent="0.25">
      <c r="A378" t="s">
        <v>509</v>
      </c>
      <c r="B378" t="s">
        <v>510</v>
      </c>
      <c r="C378" t="s">
        <v>46</v>
      </c>
      <c r="D378" s="3">
        <v>43000000</v>
      </c>
      <c r="E378" t="s">
        <v>425</v>
      </c>
      <c r="F378" s="3">
        <v>120000</v>
      </c>
      <c r="G378" s="3">
        <v>166300</v>
      </c>
      <c r="H378" s="5">
        <v>44742</v>
      </c>
      <c r="I378">
        <v>127</v>
      </c>
      <c r="J378" t="e">
        <f t="shared" si="10"/>
        <v>#N/A</v>
      </c>
      <c r="K378">
        <f t="shared" si="11"/>
        <v>0</v>
      </c>
    </row>
    <row r="379" spans="1:11" x14ac:dyDescent="0.25">
      <c r="A379" t="s">
        <v>203</v>
      </c>
      <c r="B379" t="s">
        <v>204</v>
      </c>
      <c r="C379" t="s">
        <v>24</v>
      </c>
      <c r="D379" s="3">
        <v>42900000</v>
      </c>
      <c r="E379" t="s">
        <v>147</v>
      </c>
      <c r="F379" s="3">
        <v>257600.00000000003</v>
      </c>
      <c r="G379" s="3">
        <v>312900</v>
      </c>
      <c r="H379" s="5">
        <v>44742</v>
      </c>
      <c r="I379">
        <v>128</v>
      </c>
      <c r="J379" t="e">
        <f t="shared" si="10"/>
        <v>#N/A</v>
      </c>
      <c r="K379">
        <f t="shared" si="11"/>
        <v>0</v>
      </c>
    </row>
    <row r="380" spans="1:11" x14ac:dyDescent="0.25">
      <c r="A380" t="s">
        <v>372</v>
      </c>
      <c r="B380" t="s">
        <v>384</v>
      </c>
      <c r="C380" t="s">
        <v>8</v>
      </c>
      <c r="D380" s="3">
        <v>41800000</v>
      </c>
      <c r="E380" t="s">
        <v>371</v>
      </c>
      <c r="F380" s="3">
        <v>4900000</v>
      </c>
      <c r="H380" s="5">
        <v>44742</v>
      </c>
      <c r="I380">
        <v>129</v>
      </c>
      <c r="J380" t="str">
        <f t="shared" si="10"/>
        <v>jungkook.97</v>
      </c>
      <c r="K380">
        <f t="shared" si="11"/>
        <v>0</v>
      </c>
    </row>
    <row r="381" spans="1:11" x14ac:dyDescent="0.25">
      <c r="A381" t="s">
        <v>205</v>
      </c>
      <c r="B381" t="s">
        <v>206</v>
      </c>
      <c r="C381" t="s">
        <v>24</v>
      </c>
      <c r="D381" s="3">
        <v>41700000</v>
      </c>
      <c r="E381" t="s">
        <v>147</v>
      </c>
      <c r="F381" s="3">
        <v>293400</v>
      </c>
      <c r="G381" s="3">
        <v>332900</v>
      </c>
      <c r="H381" s="5">
        <v>44742</v>
      </c>
      <c r="I381">
        <v>130</v>
      </c>
      <c r="J381" t="e">
        <f t="shared" si="10"/>
        <v>#N/A</v>
      </c>
      <c r="K381">
        <f t="shared" si="11"/>
        <v>0</v>
      </c>
    </row>
    <row r="382" spans="1:11" x14ac:dyDescent="0.25">
      <c r="A382" t="s">
        <v>518</v>
      </c>
      <c r="B382" t="s">
        <v>519</v>
      </c>
      <c r="C382" t="s">
        <v>8</v>
      </c>
      <c r="D382" s="3">
        <v>41600000</v>
      </c>
      <c r="E382" t="s">
        <v>425</v>
      </c>
      <c r="F382" s="3">
        <v>494600</v>
      </c>
      <c r="G382" s="3">
        <v>685600</v>
      </c>
      <c r="H382" s="5">
        <v>44742</v>
      </c>
      <c r="I382">
        <v>131</v>
      </c>
      <c r="J382" t="e">
        <f t="shared" si="10"/>
        <v>#N/A</v>
      </c>
      <c r="K382">
        <f t="shared" si="11"/>
        <v>0</v>
      </c>
    </row>
    <row r="383" spans="1:11" x14ac:dyDescent="0.25">
      <c r="A383" t="s">
        <v>211</v>
      </c>
      <c r="B383" t="s">
        <v>212</v>
      </c>
      <c r="C383" t="s">
        <v>24</v>
      </c>
      <c r="D383" s="3">
        <v>40900000</v>
      </c>
      <c r="E383" t="s">
        <v>147</v>
      </c>
      <c r="F383" s="3">
        <v>489700</v>
      </c>
      <c r="G383" s="3">
        <v>601500</v>
      </c>
      <c r="H383" s="5">
        <v>44742</v>
      </c>
      <c r="I383">
        <v>132</v>
      </c>
      <c r="J383" t="e">
        <f t="shared" si="10"/>
        <v>#N/A</v>
      </c>
      <c r="K383">
        <f t="shared" si="11"/>
        <v>0</v>
      </c>
    </row>
    <row r="384" spans="1:11" x14ac:dyDescent="0.25">
      <c r="A384" t="s">
        <v>59</v>
      </c>
      <c r="B384" t="s">
        <v>60</v>
      </c>
      <c r="C384" t="s">
        <v>24</v>
      </c>
      <c r="D384" s="3">
        <v>40700000</v>
      </c>
      <c r="E384" t="s">
        <v>15</v>
      </c>
      <c r="F384" s="3">
        <v>624800</v>
      </c>
      <c r="G384" s="3">
        <v>907700</v>
      </c>
      <c r="H384" s="5">
        <v>44742</v>
      </c>
      <c r="I384">
        <v>133</v>
      </c>
      <c r="J384" t="e">
        <f t="shared" si="10"/>
        <v>#N/A</v>
      </c>
      <c r="K384">
        <f t="shared" si="11"/>
        <v>0</v>
      </c>
    </row>
    <row r="385" spans="1:11" x14ac:dyDescent="0.25">
      <c r="A385" t="s">
        <v>520</v>
      </c>
      <c r="C385" t="s">
        <v>8</v>
      </c>
      <c r="D385" s="3">
        <v>40600000</v>
      </c>
      <c r="E385" t="s">
        <v>425</v>
      </c>
      <c r="F385" s="3">
        <v>3500000</v>
      </c>
      <c r="G385" s="3">
        <v>5500000</v>
      </c>
      <c r="H385" s="5">
        <v>44742</v>
      </c>
      <c r="I385">
        <v>134</v>
      </c>
      <c r="J385" t="e">
        <f t="shared" si="10"/>
        <v>#N/A</v>
      </c>
      <c r="K385">
        <f t="shared" si="11"/>
        <v>0</v>
      </c>
    </row>
    <row r="386" spans="1:11" x14ac:dyDescent="0.25">
      <c r="A386" t="s">
        <v>517</v>
      </c>
      <c r="B386" t="s">
        <v>584</v>
      </c>
      <c r="C386" t="s">
        <v>24</v>
      </c>
      <c r="D386" s="3">
        <v>40500000</v>
      </c>
      <c r="E386" t="s">
        <v>425</v>
      </c>
      <c r="F386" s="3">
        <v>569500</v>
      </c>
      <c r="G386" s="3">
        <v>880100</v>
      </c>
      <c r="H386" s="5">
        <v>44742</v>
      </c>
      <c r="I386">
        <v>135</v>
      </c>
      <c r="J386" t="e">
        <f t="shared" si="10"/>
        <v>#N/A</v>
      </c>
      <c r="K386">
        <f t="shared" si="11"/>
        <v>0</v>
      </c>
    </row>
    <row r="387" spans="1:11" x14ac:dyDescent="0.25">
      <c r="A387" t="s">
        <v>61</v>
      </c>
      <c r="B387" t="s">
        <v>62</v>
      </c>
      <c r="C387" t="s">
        <v>24</v>
      </c>
      <c r="D387" s="3">
        <v>40500000</v>
      </c>
      <c r="E387" t="s">
        <v>15</v>
      </c>
      <c r="F387" s="3">
        <v>307100</v>
      </c>
      <c r="G387" s="3">
        <v>467600</v>
      </c>
      <c r="H387" s="5">
        <v>44742</v>
      </c>
      <c r="I387">
        <v>136</v>
      </c>
      <c r="J387" t="e">
        <f t="shared" ref="J387:J450" si="12">VLOOKUP(A387,$A$1006:$A$1010,1,FALSE)</f>
        <v>#N/A</v>
      </c>
      <c r="K387">
        <f t="shared" ref="K387:K450" si="13">IF(I387&lt;=10,1,0)</f>
        <v>0</v>
      </c>
    </row>
    <row r="388" spans="1:11" x14ac:dyDescent="0.25">
      <c r="A388" t="s">
        <v>207</v>
      </c>
      <c r="B388" t="s">
        <v>208</v>
      </c>
      <c r="C388" t="s">
        <v>24</v>
      </c>
      <c r="D388" s="3">
        <v>40500000</v>
      </c>
      <c r="E388" t="s">
        <v>147</v>
      </c>
      <c r="F388" s="3">
        <v>774400</v>
      </c>
      <c r="G388" s="3">
        <v>945600</v>
      </c>
      <c r="H388" s="5">
        <v>44742</v>
      </c>
      <c r="I388">
        <v>137</v>
      </c>
      <c r="J388" t="e">
        <f t="shared" si="12"/>
        <v>#N/A</v>
      </c>
      <c r="K388">
        <f t="shared" si="13"/>
        <v>0</v>
      </c>
    </row>
    <row r="389" spans="1:11" x14ac:dyDescent="0.25">
      <c r="A389" t="s">
        <v>209</v>
      </c>
      <c r="B389" t="s">
        <v>210</v>
      </c>
      <c r="C389" t="s">
        <v>24</v>
      </c>
      <c r="D389" s="3">
        <v>39900000</v>
      </c>
      <c r="E389" t="s">
        <v>147</v>
      </c>
      <c r="F389" s="3">
        <v>138300</v>
      </c>
      <c r="G389" s="3">
        <v>178200</v>
      </c>
      <c r="H389" s="5">
        <v>44742</v>
      </c>
      <c r="I389">
        <v>138</v>
      </c>
      <c r="J389" t="e">
        <f t="shared" si="12"/>
        <v>#N/A</v>
      </c>
      <c r="K389">
        <f t="shared" si="13"/>
        <v>0</v>
      </c>
    </row>
    <row r="390" spans="1:11" x14ac:dyDescent="0.25">
      <c r="A390" t="s">
        <v>523</v>
      </c>
      <c r="B390" t="s">
        <v>524</v>
      </c>
      <c r="C390" t="s">
        <v>8</v>
      </c>
      <c r="D390" s="3">
        <v>39900000</v>
      </c>
      <c r="E390" t="s">
        <v>425</v>
      </c>
      <c r="F390" s="3">
        <v>728400</v>
      </c>
      <c r="G390" s="3">
        <v>989300</v>
      </c>
      <c r="H390" s="5">
        <v>44742</v>
      </c>
      <c r="I390">
        <v>139</v>
      </c>
      <c r="J390" t="e">
        <f t="shared" si="12"/>
        <v>#N/A</v>
      </c>
      <c r="K390">
        <f t="shared" si="13"/>
        <v>0</v>
      </c>
    </row>
    <row r="391" spans="1:11" x14ac:dyDescent="0.25">
      <c r="A391" t="s">
        <v>395</v>
      </c>
      <c r="B391" t="s">
        <v>396</v>
      </c>
      <c r="C391" t="s">
        <v>2</v>
      </c>
      <c r="D391" s="3">
        <v>39600000</v>
      </c>
      <c r="E391" t="s">
        <v>388</v>
      </c>
      <c r="F391" s="3">
        <v>63000</v>
      </c>
      <c r="G391" s="3">
        <v>91700</v>
      </c>
      <c r="H391" s="5">
        <v>44742</v>
      </c>
      <c r="I391">
        <v>140</v>
      </c>
      <c r="J391" t="e">
        <f t="shared" si="12"/>
        <v>#N/A</v>
      </c>
      <c r="K391">
        <f t="shared" si="13"/>
        <v>0</v>
      </c>
    </row>
    <row r="392" spans="1:11" x14ac:dyDescent="0.25">
      <c r="A392" t="s">
        <v>419</v>
      </c>
      <c r="B392" t="s">
        <v>420</v>
      </c>
      <c r="C392" t="s">
        <v>2</v>
      </c>
      <c r="D392" s="3">
        <v>39400000</v>
      </c>
      <c r="E392" t="s">
        <v>416</v>
      </c>
      <c r="F392" s="3">
        <v>127300</v>
      </c>
      <c r="G392" s="3">
        <v>176900</v>
      </c>
      <c r="H392" s="5">
        <v>44742</v>
      </c>
      <c r="I392">
        <v>141</v>
      </c>
      <c r="J392" t="e">
        <f t="shared" si="12"/>
        <v>#N/A</v>
      </c>
      <c r="K392">
        <f t="shared" si="13"/>
        <v>0</v>
      </c>
    </row>
    <row r="393" spans="1:11" x14ac:dyDescent="0.25">
      <c r="A393" t="s">
        <v>521</v>
      </c>
      <c r="B393" t="s">
        <v>522</v>
      </c>
      <c r="C393" t="s">
        <v>8</v>
      </c>
      <c r="D393" s="3">
        <v>39200000</v>
      </c>
      <c r="E393" t="s">
        <v>425</v>
      </c>
      <c r="F393" s="3">
        <v>130000</v>
      </c>
      <c r="G393" s="3">
        <v>177400</v>
      </c>
      <c r="H393" s="5">
        <v>44742</v>
      </c>
      <c r="I393">
        <v>142</v>
      </c>
      <c r="J393" t="e">
        <f t="shared" si="12"/>
        <v>#N/A</v>
      </c>
      <c r="K393">
        <f t="shared" si="13"/>
        <v>0</v>
      </c>
    </row>
    <row r="394" spans="1:11" x14ac:dyDescent="0.25">
      <c r="A394" t="s">
        <v>301</v>
      </c>
      <c r="B394" t="s">
        <v>302</v>
      </c>
      <c r="C394" t="s">
        <v>24</v>
      </c>
      <c r="D394" s="3">
        <v>38700000</v>
      </c>
      <c r="E394" t="s">
        <v>278</v>
      </c>
      <c r="F394" s="3">
        <v>110700</v>
      </c>
      <c r="G394" s="3">
        <v>132400</v>
      </c>
      <c r="H394" s="5">
        <v>44742</v>
      </c>
      <c r="I394">
        <v>143</v>
      </c>
      <c r="J394" t="e">
        <f t="shared" si="12"/>
        <v>#N/A</v>
      </c>
      <c r="K394">
        <f t="shared" si="13"/>
        <v>0</v>
      </c>
    </row>
    <row r="395" spans="1:11" x14ac:dyDescent="0.25">
      <c r="A395" t="s">
        <v>213</v>
      </c>
      <c r="B395" t="s">
        <v>214</v>
      </c>
      <c r="C395" t="s">
        <v>66</v>
      </c>
      <c r="D395" s="3">
        <v>38600000</v>
      </c>
      <c r="E395" t="s">
        <v>147</v>
      </c>
      <c r="F395" s="3">
        <v>2000000</v>
      </c>
      <c r="G395" s="3">
        <v>2900000</v>
      </c>
      <c r="H395" s="5">
        <v>44742</v>
      </c>
      <c r="I395">
        <v>144</v>
      </c>
      <c r="J395" t="e">
        <f t="shared" si="12"/>
        <v>#N/A</v>
      </c>
      <c r="K395">
        <f t="shared" si="13"/>
        <v>0</v>
      </c>
    </row>
    <row r="396" spans="1:11" x14ac:dyDescent="0.25">
      <c r="A396" t="s">
        <v>525</v>
      </c>
      <c r="B396" t="s">
        <v>526</v>
      </c>
      <c r="C396" t="s">
        <v>65</v>
      </c>
      <c r="D396" s="3">
        <v>38300000</v>
      </c>
      <c r="E396" t="s">
        <v>425</v>
      </c>
      <c r="F396" s="3">
        <v>56000</v>
      </c>
      <c r="G396" s="3">
        <v>72000</v>
      </c>
      <c r="H396" s="5">
        <v>44742</v>
      </c>
      <c r="I396">
        <v>145</v>
      </c>
      <c r="J396" t="e">
        <f t="shared" si="12"/>
        <v>#N/A</v>
      </c>
      <c r="K396">
        <f t="shared" si="13"/>
        <v>0</v>
      </c>
    </row>
    <row r="397" spans="1:11" x14ac:dyDescent="0.25">
      <c r="A397" t="s">
        <v>270</v>
      </c>
      <c r="B397" t="s">
        <v>271</v>
      </c>
      <c r="C397" t="s">
        <v>8</v>
      </c>
      <c r="D397" s="3">
        <v>38300000</v>
      </c>
      <c r="E397" t="s">
        <v>147</v>
      </c>
      <c r="F397" s="3">
        <v>55000</v>
      </c>
      <c r="G397" s="3">
        <v>75600</v>
      </c>
      <c r="H397" s="5">
        <v>44742</v>
      </c>
      <c r="I397">
        <v>146</v>
      </c>
      <c r="J397" t="e">
        <f t="shared" si="12"/>
        <v>#N/A</v>
      </c>
      <c r="K397">
        <f t="shared" si="13"/>
        <v>0</v>
      </c>
    </row>
    <row r="398" spans="1:11" x14ac:dyDescent="0.25">
      <c r="A398" t="s">
        <v>63</v>
      </c>
      <c r="B398" t="s">
        <v>64</v>
      </c>
      <c r="C398" t="s">
        <v>65</v>
      </c>
      <c r="D398" s="3">
        <v>38100000</v>
      </c>
      <c r="E398" t="s">
        <v>15</v>
      </c>
      <c r="F398" s="3">
        <v>465700</v>
      </c>
      <c r="G398" s="3">
        <v>727200</v>
      </c>
      <c r="H398" s="5">
        <v>44742</v>
      </c>
      <c r="I398">
        <v>147</v>
      </c>
      <c r="J398" t="e">
        <f t="shared" si="12"/>
        <v>#N/A</v>
      </c>
      <c r="K398">
        <f t="shared" si="13"/>
        <v>0</v>
      </c>
    </row>
    <row r="399" spans="1:11" x14ac:dyDescent="0.25">
      <c r="A399" t="s">
        <v>219</v>
      </c>
      <c r="B399" t="s">
        <v>220</v>
      </c>
      <c r="C399" t="s">
        <v>24</v>
      </c>
      <c r="D399" s="3">
        <v>37600000</v>
      </c>
      <c r="E399" t="s">
        <v>147</v>
      </c>
      <c r="F399" s="3">
        <v>388400</v>
      </c>
      <c r="G399" s="3">
        <v>451800</v>
      </c>
      <c r="H399" s="5">
        <v>44742</v>
      </c>
      <c r="I399">
        <v>148</v>
      </c>
      <c r="J399" t="e">
        <f t="shared" si="12"/>
        <v>#N/A</v>
      </c>
      <c r="K399">
        <f t="shared" si="13"/>
        <v>0</v>
      </c>
    </row>
    <row r="400" spans="1:11" x14ac:dyDescent="0.25">
      <c r="A400" t="s">
        <v>215</v>
      </c>
      <c r="B400" t="s">
        <v>216</v>
      </c>
      <c r="C400" t="s">
        <v>24</v>
      </c>
      <c r="D400" s="3">
        <v>37400000</v>
      </c>
      <c r="E400" t="s">
        <v>147</v>
      </c>
      <c r="F400" s="3">
        <v>126900</v>
      </c>
      <c r="G400" s="3">
        <v>142100</v>
      </c>
      <c r="H400" s="5">
        <v>44742</v>
      </c>
      <c r="I400">
        <v>149</v>
      </c>
      <c r="J400" t="e">
        <f t="shared" si="12"/>
        <v>#N/A</v>
      </c>
      <c r="K400">
        <f t="shared" si="13"/>
        <v>0</v>
      </c>
    </row>
    <row r="401" spans="1:11" x14ac:dyDescent="0.25">
      <c r="A401" t="s">
        <v>374</v>
      </c>
      <c r="B401" t="s">
        <v>385</v>
      </c>
      <c r="C401" t="s">
        <v>8</v>
      </c>
      <c r="D401" s="3">
        <v>37000000</v>
      </c>
      <c r="E401" t="s">
        <v>371</v>
      </c>
      <c r="F401" s="3">
        <v>11800000</v>
      </c>
      <c r="H401" s="5">
        <v>44742</v>
      </c>
      <c r="I401">
        <v>150</v>
      </c>
      <c r="J401" t="str">
        <f t="shared" si="12"/>
        <v>j.m</v>
      </c>
      <c r="K401">
        <f t="shared" si="13"/>
        <v>0</v>
      </c>
    </row>
    <row r="402" spans="1:11" x14ac:dyDescent="0.25">
      <c r="A402" t="s">
        <v>529</v>
      </c>
      <c r="B402" t="s">
        <v>530</v>
      </c>
      <c r="C402" t="s">
        <v>24</v>
      </c>
      <c r="D402" s="3">
        <v>37000000</v>
      </c>
      <c r="E402" t="s">
        <v>425</v>
      </c>
      <c r="F402" s="3">
        <v>278200</v>
      </c>
      <c r="G402" s="3">
        <v>364000</v>
      </c>
      <c r="H402" s="5">
        <v>44742</v>
      </c>
      <c r="I402">
        <v>151</v>
      </c>
      <c r="J402" t="e">
        <f t="shared" si="12"/>
        <v>#N/A</v>
      </c>
      <c r="K402">
        <f t="shared" si="13"/>
        <v>0</v>
      </c>
    </row>
    <row r="403" spans="1:11" x14ac:dyDescent="0.25">
      <c r="A403" t="s">
        <v>217</v>
      </c>
      <c r="B403" t="s">
        <v>218</v>
      </c>
      <c r="C403" t="s">
        <v>24</v>
      </c>
      <c r="D403" s="3">
        <v>36800000</v>
      </c>
      <c r="E403" t="s">
        <v>147</v>
      </c>
      <c r="F403" s="3">
        <v>194700</v>
      </c>
      <c r="G403" s="3">
        <v>224200</v>
      </c>
      <c r="H403" s="5">
        <v>44742</v>
      </c>
      <c r="I403">
        <v>152</v>
      </c>
      <c r="J403" t="e">
        <f t="shared" si="12"/>
        <v>#N/A</v>
      </c>
      <c r="K403">
        <f t="shared" si="13"/>
        <v>0</v>
      </c>
    </row>
    <row r="404" spans="1:11" x14ac:dyDescent="0.25">
      <c r="A404" t="s">
        <v>67</v>
      </c>
      <c r="B404" t="s">
        <v>68</v>
      </c>
      <c r="C404" t="s">
        <v>2</v>
      </c>
      <c r="D404" s="3">
        <v>36600000</v>
      </c>
      <c r="E404" t="s">
        <v>15</v>
      </c>
      <c r="F404" s="3">
        <v>66200</v>
      </c>
      <c r="G404" s="3">
        <v>102100</v>
      </c>
      <c r="H404" s="5">
        <v>44742</v>
      </c>
      <c r="I404">
        <v>153</v>
      </c>
      <c r="J404" t="e">
        <f t="shared" si="12"/>
        <v>#N/A</v>
      </c>
      <c r="K404">
        <f t="shared" si="13"/>
        <v>0</v>
      </c>
    </row>
    <row r="405" spans="1:11" x14ac:dyDescent="0.25">
      <c r="A405" t="s">
        <v>545</v>
      </c>
      <c r="B405" t="s">
        <v>546</v>
      </c>
      <c r="C405" t="s">
        <v>8</v>
      </c>
      <c r="D405" s="3">
        <v>36600000</v>
      </c>
      <c r="E405" t="s">
        <v>425</v>
      </c>
      <c r="F405" s="3">
        <v>9300000</v>
      </c>
      <c r="G405" s="3">
        <v>9300000</v>
      </c>
      <c r="H405" s="5">
        <v>44742</v>
      </c>
      <c r="I405">
        <v>154</v>
      </c>
      <c r="J405" t="e">
        <f t="shared" si="12"/>
        <v>#N/A</v>
      </c>
      <c r="K405">
        <f t="shared" si="13"/>
        <v>0</v>
      </c>
    </row>
    <row r="406" spans="1:11" x14ac:dyDescent="0.25">
      <c r="A406" t="s">
        <v>376</v>
      </c>
      <c r="B406" t="s">
        <v>377</v>
      </c>
      <c r="C406" t="s">
        <v>8</v>
      </c>
      <c r="D406" s="3">
        <v>36600000</v>
      </c>
      <c r="E406" t="s">
        <v>371</v>
      </c>
      <c r="F406" s="3">
        <v>9400000</v>
      </c>
      <c r="G406" s="3">
        <v>9400000</v>
      </c>
      <c r="H406" s="5">
        <v>44742</v>
      </c>
      <c r="I406">
        <v>155</v>
      </c>
      <c r="J406" t="e">
        <f t="shared" si="12"/>
        <v>#N/A</v>
      </c>
      <c r="K406">
        <f t="shared" si="13"/>
        <v>0</v>
      </c>
    </row>
    <row r="407" spans="1:11" x14ac:dyDescent="0.25">
      <c r="A407" t="s">
        <v>397</v>
      </c>
      <c r="B407" t="s">
        <v>398</v>
      </c>
      <c r="C407" t="s">
        <v>2</v>
      </c>
      <c r="D407" s="3">
        <v>36300000</v>
      </c>
      <c r="E407" t="s">
        <v>388</v>
      </c>
      <c r="F407" s="3">
        <v>85700</v>
      </c>
      <c r="G407" s="3">
        <v>138100</v>
      </c>
      <c r="H407" s="5">
        <v>44742</v>
      </c>
      <c r="I407">
        <v>156</v>
      </c>
      <c r="J407" t="e">
        <f t="shared" si="12"/>
        <v>#N/A</v>
      </c>
      <c r="K407">
        <f t="shared" si="13"/>
        <v>0</v>
      </c>
    </row>
    <row r="408" spans="1:11" x14ac:dyDescent="0.25">
      <c r="A408" t="s">
        <v>410</v>
      </c>
      <c r="B408" t="s">
        <v>411</v>
      </c>
      <c r="C408" t="s">
        <v>408</v>
      </c>
      <c r="D408" s="3">
        <v>36100000</v>
      </c>
      <c r="E408" t="s">
        <v>409</v>
      </c>
      <c r="F408" s="3">
        <v>504000</v>
      </c>
      <c r="G408" s="3">
        <v>683600</v>
      </c>
      <c r="H408" s="5">
        <v>44742</v>
      </c>
      <c r="I408">
        <v>157</v>
      </c>
      <c r="J408" t="e">
        <f t="shared" si="12"/>
        <v>#N/A</v>
      </c>
      <c r="K408">
        <f t="shared" si="13"/>
        <v>0</v>
      </c>
    </row>
    <row r="409" spans="1:11" x14ac:dyDescent="0.25">
      <c r="A409" t="s">
        <v>323</v>
      </c>
      <c r="B409" t="s">
        <v>324</v>
      </c>
      <c r="C409" t="s">
        <v>24</v>
      </c>
      <c r="D409" s="3">
        <v>36100000</v>
      </c>
      <c r="E409" t="s">
        <v>322</v>
      </c>
      <c r="F409" s="3">
        <v>442800</v>
      </c>
      <c r="G409" s="3">
        <v>571600</v>
      </c>
      <c r="H409" s="5">
        <v>44742</v>
      </c>
      <c r="I409">
        <v>158</v>
      </c>
      <c r="J409" t="e">
        <f t="shared" si="12"/>
        <v>#N/A</v>
      </c>
      <c r="K409">
        <f t="shared" si="13"/>
        <v>0</v>
      </c>
    </row>
    <row r="410" spans="1:11" x14ac:dyDescent="0.25">
      <c r="A410" t="s">
        <v>527</v>
      </c>
      <c r="B410" t="s">
        <v>528</v>
      </c>
      <c r="C410" t="s">
        <v>46</v>
      </c>
      <c r="D410" s="3">
        <v>36000000</v>
      </c>
      <c r="E410" t="s">
        <v>425</v>
      </c>
      <c r="F410" s="3">
        <v>653600</v>
      </c>
      <c r="G410" s="3">
        <v>854900</v>
      </c>
      <c r="H410" s="5">
        <v>44742</v>
      </c>
      <c r="I410">
        <v>159</v>
      </c>
      <c r="J410" t="e">
        <f t="shared" si="12"/>
        <v>#N/A</v>
      </c>
      <c r="K410">
        <f t="shared" si="13"/>
        <v>0</v>
      </c>
    </row>
    <row r="411" spans="1:11" x14ac:dyDescent="0.25">
      <c r="A411" t="s">
        <v>410</v>
      </c>
      <c r="B411" t="s">
        <v>411</v>
      </c>
      <c r="C411" t="s">
        <v>408</v>
      </c>
      <c r="D411" s="3">
        <v>36000000</v>
      </c>
      <c r="E411" t="s">
        <v>409</v>
      </c>
      <c r="F411" s="3">
        <v>531800</v>
      </c>
      <c r="G411" s="3">
        <v>722100</v>
      </c>
      <c r="H411" s="5">
        <v>44742</v>
      </c>
      <c r="I411">
        <v>160</v>
      </c>
      <c r="J411" t="e">
        <f t="shared" si="12"/>
        <v>#N/A</v>
      </c>
      <c r="K411">
        <f t="shared" si="13"/>
        <v>0</v>
      </c>
    </row>
    <row r="412" spans="1:11" x14ac:dyDescent="0.25">
      <c r="A412" t="s">
        <v>378</v>
      </c>
      <c r="B412" t="s">
        <v>379</v>
      </c>
      <c r="C412" t="s">
        <v>66</v>
      </c>
      <c r="D412" s="3">
        <v>35900000</v>
      </c>
      <c r="E412" t="s">
        <v>371</v>
      </c>
      <c r="F412" s="3">
        <v>10200000</v>
      </c>
      <c r="H412" s="5">
        <v>44742</v>
      </c>
      <c r="I412">
        <v>161</v>
      </c>
      <c r="J412" t="str">
        <f t="shared" si="12"/>
        <v>agustd</v>
      </c>
      <c r="K412">
        <f t="shared" si="13"/>
        <v>0</v>
      </c>
    </row>
    <row r="413" spans="1:11" x14ac:dyDescent="0.25">
      <c r="A413" t="s">
        <v>349</v>
      </c>
      <c r="B413" t="s">
        <v>350</v>
      </c>
      <c r="C413" t="s">
        <v>8</v>
      </c>
      <c r="D413" s="3">
        <v>35900000</v>
      </c>
      <c r="E413" t="s">
        <v>342</v>
      </c>
      <c r="F413" s="3">
        <v>162200</v>
      </c>
      <c r="G413" s="3">
        <v>196100</v>
      </c>
      <c r="H413" s="5">
        <v>44742</v>
      </c>
      <c r="I413">
        <v>162</v>
      </c>
      <c r="J413" t="e">
        <f t="shared" si="12"/>
        <v>#N/A</v>
      </c>
      <c r="K413">
        <f t="shared" si="13"/>
        <v>0</v>
      </c>
    </row>
    <row r="414" spans="1:11" x14ac:dyDescent="0.25">
      <c r="A414" t="s">
        <v>531</v>
      </c>
      <c r="B414" t="s">
        <v>532</v>
      </c>
      <c r="C414" t="s">
        <v>168</v>
      </c>
      <c r="D414" s="3">
        <v>35400000</v>
      </c>
      <c r="E414" t="s">
        <v>425</v>
      </c>
      <c r="F414" s="3">
        <v>84900</v>
      </c>
      <c r="G414" s="3">
        <v>100400</v>
      </c>
      <c r="H414" s="5">
        <v>44742</v>
      </c>
      <c r="I414">
        <v>163</v>
      </c>
      <c r="J414" t="e">
        <f t="shared" si="12"/>
        <v>#N/A</v>
      </c>
      <c r="K414">
        <f t="shared" si="13"/>
        <v>0</v>
      </c>
    </row>
    <row r="415" spans="1:11" x14ac:dyDescent="0.25">
      <c r="A415" t="s">
        <v>221</v>
      </c>
      <c r="B415" t="s">
        <v>222</v>
      </c>
      <c r="C415" t="s">
        <v>24</v>
      </c>
      <c r="D415" s="3">
        <v>35300000</v>
      </c>
      <c r="E415" t="s">
        <v>147</v>
      </c>
      <c r="F415" s="3">
        <v>261600.00000000003</v>
      </c>
      <c r="G415" s="3">
        <v>318100</v>
      </c>
      <c r="H415" s="5">
        <v>44742</v>
      </c>
      <c r="I415">
        <v>164</v>
      </c>
      <c r="J415" t="e">
        <f t="shared" si="12"/>
        <v>#N/A</v>
      </c>
      <c r="K415">
        <f t="shared" si="13"/>
        <v>0</v>
      </c>
    </row>
    <row r="416" spans="1:11" x14ac:dyDescent="0.25">
      <c r="A416" t="s">
        <v>225</v>
      </c>
      <c r="B416" t="s">
        <v>226</v>
      </c>
      <c r="C416" t="s">
        <v>24</v>
      </c>
      <c r="D416" s="3">
        <v>35200000</v>
      </c>
      <c r="E416" t="s">
        <v>147</v>
      </c>
      <c r="F416" s="3">
        <v>644700</v>
      </c>
      <c r="G416" s="3">
        <v>730700</v>
      </c>
      <c r="H416" s="5">
        <v>44742</v>
      </c>
      <c r="I416">
        <v>165</v>
      </c>
      <c r="J416" t="e">
        <f t="shared" si="12"/>
        <v>#N/A</v>
      </c>
      <c r="K416">
        <f t="shared" si="13"/>
        <v>0</v>
      </c>
    </row>
    <row r="417" spans="1:11" x14ac:dyDescent="0.25">
      <c r="A417" t="s">
        <v>351</v>
      </c>
      <c r="B417" t="s">
        <v>352</v>
      </c>
      <c r="C417" t="s">
        <v>46</v>
      </c>
      <c r="D417" s="3">
        <v>35000000</v>
      </c>
      <c r="E417" t="s">
        <v>342</v>
      </c>
      <c r="F417" s="3">
        <v>1300000</v>
      </c>
      <c r="G417" s="3">
        <v>1600000</v>
      </c>
      <c r="H417" s="5">
        <v>44742</v>
      </c>
      <c r="I417">
        <v>166</v>
      </c>
      <c r="J417" t="e">
        <f t="shared" si="12"/>
        <v>#N/A</v>
      </c>
      <c r="K417">
        <f t="shared" si="13"/>
        <v>0</v>
      </c>
    </row>
    <row r="418" spans="1:11" x14ac:dyDescent="0.25">
      <c r="A418" t="s">
        <v>539</v>
      </c>
      <c r="B418" t="s">
        <v>540</v>
      </c>
      <c r="C418" t="s">
        <v>8</v>
      </c>
      <c r="D418" s="3">
        <v>35000000</v>
      </c>
      <c r="E418" t="s">
        <v>425</v>
      </c>
      <c r="F418" s="3">
        <v>600000</v>
      </c>
      <c r="G418" s="3">
        <v>895800</v>
      </c>
      <c r="H418" s="5">
        <v>44742</v>
      </c>
      <c r="I418">
        <v>167</v>
      </c>
      <c r="J418" t="e">
        <f t="shared" si="12"/>
        <v>#N/A</v>
      </c>
      <c r="K418">
        <f t="shared" si="13"/>
        <v>0</v>
      </c>
    </row>
    <row r="419" spans="1:11" x14ac:dyDescent="0.25">
      <c r="A419" t="s">
        <v>223</v>
      </c>
      <c r="B419" t="s">
        <v>224</v>
      </c>
      <c r="C419" t="s">
        <v>2</v>
      </c>
      <c r="D419" s="3">
        <v>34900000</v>
      </c>
      <c r="E419" t="s">
        <v>147</v>
      </c>
      <c r="F419" s="3">
        <v>204100</v>
      </c>
      <c r="G419" s="3">
        <v>243000</v>
      </c>
      <c r="H419" s="5">
        <v>44742</v>
      </c>
      <c r="I419">
        <v>168</v>
      </c>
      <c r="J419" t="e">
        <f t="shared" si="12"/>
        <v>#N/A</v>
      </c>
      <c r="K419">
        <f t="shared" si="13"/>
        <v>0</v>
      </c>
    </row>
    <row r="420" spans="1:11" x14ac:dyDescent="0.25">
      <c r="A420" t="s">
        <v>303</v>
      </c>
      <c r="B420" t="s">
        <v>304</v>
      </c>
      <c r="C420" t="s">
        <v>2</v>
      </c>
      <c r="D420" s="3">
        <v>34700000</v>
      </c>
      <c r="E420" t="s">
        <v>278</v>
      </c>
      <c r="F420" s="3">
        <v>88300</v>
      </c>
      <c r="G420" s="3">
        <v>133100</v>
      </c>
      <c r="H420" s="5">
        <v>44742</v>
      </c>
      <c r="I420">
        <v>169</v>
      </c>
      <c r="J420" t="e">
        <f t="shared" si="12"/>
        <v>#N/A</v>
      </c>
      <c r="K420">
        <f t="shared" si="13"/>
        <v>0</v>
      </c>
    </row>
    <row r="421" spans="1:11" x14ac:dyDescent="0.25">
      <c r="A421" t="s">
        <v>71</v>
      </c>
      <c r="B421" t="s">
        <v>72</v>
      </c>
      <c r="C421" t="s">
        <v>8</v>
      </c>
      <c r="D421" s="3">
        <v>34700000</v>
      </c>
      <c r="E421" t="s">
        <v>15</v>
      </c>
      <c r="F421" s="3">
        <v>176700</v>
      </c>
      <c r="G421" s="3">
        <v>223700</v>
      </c>
      <c r="H421" s="5">
        <v>44742</v>
      </c>
      <c r="I421">
        <v>170</v>
      </c>
      <c r="J421" t="e">
        <f t="shared" si="12"/>
        <v>#N/A</v>
      </c>
      <c r="K421">
        <f t="shared" si="13"/>
        <v>0</v>
      </c>
    </row>
    <row r="422" spans="1:11" x14ac:dyDescent="0.25">
      <c r="A422" t="s">
        <v>71</v>
      </c>
      <c r="B422" t="s">
        <v>72</v>
      </c>
      <c r="C422" t="s">
        <v>8</v>
      </c>
      <c r="D422" s="3">
        <v>34700000</v>
      </c>
      <c r="E422" t="s">
        <v>15</v>
      </c>
      <c r="F422" s="3">
        <v>140900</v>
      </c>
      <c r="G422" s="3">
        <v>177100</v>
      </c>
      <c r="H422" s="5">
        <v>44742</v>
      </c>
      <c r="I422">
        <v>171</v>
      </c>
      <c r="J422" t="e">
        <f t="shared" si="12"/>
        <v>#N/A</v>
      </c>
      <c r="K422">
        <f t="shared" si="13"/>
        <v>0</v>
      </c>
    </row>
    <row r="423" spans="1:11" x14ac:dyDescent="0.25">
      <c r="A423" t="s">
        <v>535</v>
      </c>
      <c r="B423" t="s">
        <v>536</v>
      </c>
      <c r="C423" t="s">
        <v>2</v>
      </c>
      <c r="D423" s="3">
        <v>34600000</v>
      </c>
      <c r="E423" t="s">
        <v>425</v>
      </c>
      <c r="F423" s="3">
        <v>121500</v>
      </c>
      <c r="G423" s="3">
        <v>223100</v>
      </c>
      <c r="H423" s="5">
        <v>44742</v>
      </c>
      <c r="I423">
        <v>172</v>
      </c>
      <c r="J423" t="e">
        <f t="shared" si="12"/>
        <v>#N/A</v>
      </c>
      <c r="K423">
        <f t="shared" si="13"/>
        <v>0</v>
      </c>
    </row>
    <row r="424" spans="1:11" x14ac:dyDescent="0.25">
      <c r="A424" t="s">
        <v>121</v>
      </c>
      <c r="B424" t="s">
        <v>122</v>
      </c>
      <c r="C424" t="s">
        <v>8</v>
      </c>
      <c r="D424" s="3">
        <v>34600000</v>
      </c>
      <c r="E424" t="s">
        <v>15</v>
      </c>
      <c r="F424" s="3">
        <v>57000</v>
      </c>
      <c r="G424" s="3">
        <v>74400</v>
      </c>
      <c r="H424" s="5">
        <v>44742</v>
      </c>
      <c r="I424">
        <v>173</v>
      </c>
      <c r="J424" t="e">
        <f t="shared" si="12"/>
        <v>#N/A</v>
      </c>
      <c r="K424">
        <f t="shared" si="13"/>
        <v>0</v>
      </c>
    </row>
    <row r="425" spans="1:11" x14ac:dyDescent="0.25">
      <c r="A425" t="s">
        <v>353</v>
      </c>
      <c r="B425" t="s">
        <v>354</v>
      </c>
      <c r="C425" t="s">
        <v>8</v>
      </c>
      <c r="D425" s="3">
        <v>34200000</v>
      </c>
      <c r="E425" t="s">
        <v>342</v>
      </c>
      <c r="F425" s="3">
        <v>571300</v>
      </c>
      <c r="G425" s="3">
        <v>829800</v>
      </c>
      <c r="H425" s="5">
        <v>44742</v>
      </c>
      <c r="I425">
        <v>174</v>
      </c>
      <c r="J425" t="e">
        <f t="shared" si="12"/>
        <v>#N/A</v>
      </c>
      <c r="K425">
        <f t="shared" si="13"/>
        <v>0</v>
      </c>
    </row>
    <row r="426" spans="1:11" x14ac:dyDescent="0.25">
      <c r="A426" t="s">
        <v>139</v>
      </c>
      <c r="B426" t="s">
        <v>140</v>
      </c>
      <c r="C426" t="s">
        <v>2</v>
      </c>
      <c r="D426" s="3">
        <v>34100000</v>
      </c>
      <c r="E426" t="s">
        <v>141</v>
      </c>
      <c r="F426" s="3">
        <v>417100</v>
      </c>
      <c r="G426" s="3">
        <v>565000</v>
      </c>
      <c r="H426" s="5">
        <v>44742</v>
      </c>
      <c r="I426">
        <v>175</v>
      </c>
      <c r="J426" t="e">
        <f t="shared" si="12"/>
        <v>#N/A</v>
      </c>
      <c r="K426">
        <f t="shared" si="13"/>
        <v>0</v>
      </c>
    </row>
    <row r="427" spans="1:11" x14ac:dyDescent="0.25">
      <c r="A427" t="s">
        <v>69</v>
      </c>
      <c r="B427" t="s">
        <v>70</v>
      </c>
      <c r="C427" t="s">
        <v>24</v>
      </c>
      <c r="D427" s="3">
        <v>33800000</v>
      </c>
      <c r="E427" t="s">
        <v>15</v>
      </c>
      <c r="F427" s="3">
        <v>178100</v>
      </c>
      <c r="G427" s="3">
        <v>282100</v>
      </c>
      <c r="H427" s="5">
        <v>44742</v>
      </c>
      <c r="I427">
        <v>176</v>
      </c>
      <c r="J427" t="e">
        <f t="shared" si="12"/>
        <v>#N/A</v>
      </c>
      <c r="K427">
        <f t="shared" si="13"/>
        <v>0</v>
      </c>
    </row>
    <row r="428" spans="1:11" x14ac:dyDescent="0.25">
      <c r="A428" t="s">
        <v>537</v>
      </c>
      <c r="B428" t="s">
        <v>538</v>
      </c>
      <c r="C428" t="s">
        <v>24</v>
      </c>
      <c r="D428" s="3">
        <v>33600000</v>
      </c>
      <c r="E428" t="s">
        <v>425</v>
      </c>
      <c r="F428" s="3">
        <v>240100</v>
      </c>
      <c r="G428" s="3">
        <v>337200</v>
      </c>
      <c r="H428" s="5">
        <v>44742</v>
      </c>
      <c r="I428">
        <v>177</v>
      </c>
      <c r="J428" t="e">
        <f t="shared" si="12"/>
        <v>#N/A</v>
      </c>
      <c r="K428">
        <f t="shared" si="13"/>
        <v>0</v>
      </c>
    </row>
    <row r="429" spans="1:11" x14ac:dyDescent="0.25">
      <c r="A429" t="s">
        <v>366</v>
      </c>
      <c r="B429" t="s">
        <v>367</v>
      </c>
      <c r="C429" t="s">
        <v>2</v>
      </c>
      <c r="D429" s="3">
        <v>33500000</v>
      </c>
      <c r="E429" t="s">
        <v>368</v>
      </c>
      <c r="F429" s="3">
        <v>119800</v>
      </c>
      <c r="G429" s="3">
        <v>168600</v>
      </c>
      <c r="H429" s="5">
        <v>44742</v>
      </c>
      <c r="I429">
        <v>178</v>
      </c>
      <c r="J429" t="e">
        <f t="shared" si="12"/>
        <v>#N/A</v>
      </c>
      <c r="K429">
        <f t="shared" si="13"/>
        <v>0</v>
      </c>
    </row>
    <row r="430" spans="1:11" x14ac:dyDescent="0.25">
      <c r="A430" t="s">
        <v>142</v>
      </c>
      <c r="B430" t="s">
        <v>143</v>
      </c>
      <c r="C430" t="s">
        <v>2</v>
      </c>
      <c r="D430" s="3">
        <v>33100000</v>
      </c>
      <c r="E430" t="s">
        <v>141</v>
      </c>
      <c r="F430" s="3">
        <v>214900</v>
      </c>
      <c r="G430" s="3">
        <v>314600</v>
      </c>
      <c r="H430" s="5">
        <v>44742</v>
      </c>
      <c r="I430">
        <v>179</v>
      </c>
      <c r="J430" t="e">
        <f t="shared" si="12"/>
        <v>#N/A</v>
      </c>
      <c r="K430">
        <f t="shared" si="13"/>
        <v>0</v>
      </c>
    </row>
    <row r="431" spans="1:11" x14ac:dyDescent="0.25">
      <c r="A431" t="s">
        <v>329</v>
      </c>
      <c r="B431" t="s">
        <v>330</v>
      </c>
      <c r="C431" t="s">
        <v>8</v>
      </c>
      <c r="D431" s="3">
        <v>33000000</v>
      </c>
      <c r="E431" t="s">
        <v>331</v>
      </c>
      <c r="F431" s="3">
        <v>117000</v>
      </c>
      <c r="G431" s="3">
        <v>150800</v>
      </c>
      <c r="H431" s="5">
        <v>44742</v>
      </c>
      <c r="I431">
        <v>180</v>
      </c>
      <c r="J431" t="e">
        <f t="shared" si="12"/>
        <v>#N/A</v>
      </c>
      <c r="K431">
        <f t="shared" si="13"/>
        <v>0</v>
      </c>
    </row>
    <row r="432" spans="1:11" x14ac:dyDescent="0.25">
      <c r="A432" t="s">
        <v>399</v>
      </c>
      <c r="B432" t="s">
        <v>399</v>
      </c>
      <c r="C432" t="s">
        <v>2</v>
      </c>
      <c r="D432" s="3">
        <v>33000000</v>
      </c>
      <c r="E432" t="s">
        <v>388</v>
      </c>
      <c r="F432" s="3">
        <v>412400</v>
      </c>
      <c r="G432" s="3">
        <v>560800</v>
      </c>
      <c r="H432" s="5">
        <v>44742</v>
      </c>
      <c r="I432">
        <v>181</v>
      </c>
      <c r="J432" t="e">
        <f t="shared" si="12"/>
        <v>#N/A</v>
      </c>
      <c r="K432">
        <f t="shared" si="13"/>
        <v>0</v>
      </c>
    </row>
    <row r="433" spans="1:11" x14ac:dyDescent="0.25">
      <c r="A433" t="s">
        <v>399</v>
      </c>
      <c r="B433" t="s">
        <v>399</v>
      </c>
      <c r="C433" t="s">
        <v>2</v>
      </c>
      <c r="D433" s="3">
        <v>33000000</v>
      </c>
      <c r="E433" t="s">
        <v>388</v>
      </c>
      <c r="F433" s="3">
        <v>412400</v>
      </c>
      <c r="G433" s="3">
        <v>560800</v>
      </c>
      <c r="H433" s="5">
        <v>44742</v>
      </c>
      <c r="I433">
        <v>182</v>
      </c>
      <c r="J433" t="e">
        <f t="shared" si="12"/>
        <v>#N/A</v>
      </c>
      <c r="K433">
        <f t="shared" si="13"/>
        <v>0</v>
      </c>
    </row>
    <row r="434" spans="1:11" x14ac:dyDescent="0.25">
      <c r="A434" t="s">
        <v>230</v>
      </c>
      <c r="B434" t="s">
        <v>231</v>
      </c>
      <c r="C434" t="s">
        <v>24</v>
      </c>
      <c r="D434" s="3">
        <v>32900000</v>
      </c>
      <c r="E434" t="s">
        <v>147</v>
      </c>
      <c r="F434" s="3">
        <v>1300000</v>
      </c>
      <c r="G434" s="3">
        <v>2200000</v>
      </c>
      <c r="H434" s="5">
        <v>44742</v>
      </c>
      <c r="I434">
        <v>183</v>
      </c>
      <c r="J434" t="e">
        <f t="shared" si="12"/>
        <v>#N/A</v>
      </c>
      <c r="K434">
        <f t="shared" si="13"/>
        <v>0</v>
      </c>
    </row>
    <row r="435" spans="1:11" x14ac:dyDescent="0.25">
      <c r="A435" t="s">
        <v>232</v>
      </c>
      <c r="B435" t="s">
        <v>233</v>
      </c>
      <c r="C435" t="s">
        <v>46</v>
      </c>
      <c r="D435" s="3">
        <v>32900000</v>
      </c>
      <c r="E435" t="s">
        <v>147</v>
      </c>
      <c r="F435" s="3">
        <v>178300</v>
      </c>
      <c r="G435" s="3">
        <v>210800</v>
      </c>
      <c r="H435" s="5">
        <v>44742</v>
      </c>
      <c r="I435">
        <v>184</v>
      </c>
      <c r="J435" t="e">
        <f t="shared" si="12"/>
        <v>#N/A</v>
      </c>
      <c r="K435">
        <f t="shared" si="13"/>
        <v>0</v>
      </c>
    </row>
    <row r="436" spans="1:11" x14ac:dyDescent="0.25">
      <c r="A436" t="s">
        <v>236</v>
      </c>
      <c r="B436" t="s">
        <v>237</v>
      </c>
      <c r="C436" t="s">
        <v>8</v>
      </c>
      <c r="D436" s="3">
        <v>32799999.999999996</v>
      </c>
      <c r="E436" t="s">
        <v>147</v>
      </c>
      <c r="F436" s="3">
        <v>161200</v>
      </c>
      <c r="G436" s="3">
        <v>197100</v>
      </c>
      <c r="H436" s="5">
        <v>44742</v>
      </c>
      <c r="I436">
        <v>185</v>
      </c>
      <c r="J436" t="e">
        <f t="shared" si="12"/>
        <v>#N/A</v>
      </c>
      <c r="K436">
        <f t="shared" si="13"/>
        <v>0</v>
      </c>
    </row>
    <row r="437" spans="1:11" x14ac:dyDescent="0.25">
      <c r="A437" t="s">
        <v>421</v>
      </c>
      <c r="B437" t="s">
        <v>422</v>
      </c>
      <c r="C437" t="s">
        <v>2</v>
      </c>
      <c r="D437" s="3">
        <v>32799999.999999996</v>
      </c>
      <c r="E437" t="s">
        <v>416</v>
      </c>
      <c r="F437" s="3">
        <v>92400</v>
      </c>
      <c r="G437" s="3">
        <v>126000</v>
      </c>
      <c r="H437" s="5">
        <v>44742</v>
      </c>
      <c r="I437">
        <v>186</v>
      </c>
      <c r="J437" t="e">
        <f t="shared" si="12"/>
        <v>#N/A</v>
      </c>
      <c r="K437">
        <f t="shared" si="13"/>
        <v>0</v>
      </c>
    </row>
    <row r="438" spans="1:11" x14ac:dyDescent="0.25">
      <c r="A438" t="s">
        <v>541</v>
      </c>
      <c r="B438" t="s">
        <v>542</v>
      </c>
      <c r="C438" t="s">
        <v>8</v>
      </c>
      <c r="D438" s="3">
        <v>32799999.999999996</v>
      </c>
      <c r="E438" t="s">
        <v>425</v>
      </c>
      <c r="F438" s="3">
        <v>164200</v>
      </c>
      <c r="G438" s="3">
        <v>234900</v>
      </c>
      <c r="H438" s="5">
        <v>44742</v>
      </c>
      <c r="I438">
        <v>187</v>
      </c>
      <c r="J438" t="e">
        <f t="shared" si="12"/>
        <v>#N/A</v>
      </c>
      <c r="K438">
        <f t="shared" si="13"/>
        <v>0</v>
      </c>
    </row>
    <row r="439" spans="1:11" x14ac:dyDescent="0.25">
      <c r="A439" t="s">
        <v>357</v>
      </c>
      <c r="B439" t="s">
        <v>358</v>
      </c>
      <c r="C439" t="s">
        <v>8</v>
      </c>
      <c r="D439" s="3">
        <v>32700000.000000004</v>
      </c>
      <c r="E439" t="s">
        <v>342</v>
      </c>
      <c r="F439" s="3">
        <v>258000</v>
      </c>
      <c r="G439" s="3">
        <v>311200</v>
      </c>
      <c r="H439" s="5">
        <v>44742</v>
      </c>
      <c r="I439">
        <v>188</v>
      </c>
      <c r="J439" t="e">
        <f t="shared" si="12"/>
        <v>#N/A</v>
      </c>
      <c r="K439">
        <f t="shared" si="13"/>
        <v>0</v>
      </c>
    </row>
    <row r="440" spans="1:11" x14ac:dyDescent="0.25">
      <c r="A440" t="s">
        <v>240</v>
      </c>
      <c r="B440" t="s">
        <v>241</v>
      </c>
      <c r="C440" t="s">
        <v>24</v>
      </c>
      <c r="D440" s="3">
        <v>32100000</v>
      </c>
      <c r="E440" t="s">
        <v>147</v>
      </c>
      <c r="F440" s="3">
        <v>266900</v>
      </c>
      <c r="G440" s="3">
        <v>325000</v>
      </c>
      <c r="H440" s="5">
        <v>44742</v>
      </c>
      <c r="I440">
        <v>189</v>
      </c>
      <c r="J440" t="e">
        <f t="shared" si="12"/>
        <v>#N/A</v>
      </c>
      <c r="K440">
        <f t="shared" si="13"/>
        <v>0</v>
      </c>
    </row>
    <row r="441" spans="1:11" x14ac:dyDescent="0.25">
      <c r="A441" t="s">
        <v>549</v>
      </c>
      <c r="B441" t="s">
        <v>550</v>
      </c>
      <c r="C441" t="s">
        <v>8</v>
      </c>
      <c r="D441" s="3">
        <v>32100000</v>
      </c>
      <c r="E441" t="s">
        <v>425</v>
      </c>
      <c r="F441" s="3">
        <v>97700</v>
      </c>
      <c r="G441" s="3">
        <v>132500</v>
      </c>
      <c r="H441" s="5">
        <v>44742</v>
      </c>
      <c r="I441">
        <v>190</v>
      </c>
      <c r="J441" t="e">
        <f t="shared" si="12"/>
        <v>#N/A</v>
      </c>
      <c r="K441">
        <f t="shared" si="13"/>
        <v>0</v>
      </c>
    </row>
    <row r="442" spans="1:11" x14ac:dyDescent="0.25">
      <c r="A442" t="s">
        <v>244</v>
      </c>
      <c r="B442" t="s">
        <v>245</v>
      </c>
      <c r="C442" t="s">
        <v>24</v>
      </c>
      <c r="D442" s="3">
        <v>32100000</v>
      </c>
      <c r="E442" t="s">
        <v>147</v>
      </c>
      <c r="F442" s="3">
        <v>1500000</v>
      </c>
      <c r="G442" s="3">
        <v>1700000</v>
      </c>
      <c r="H442" s="5">
        <v>44742</v>
      </c>
      <c r="I442">
        <v>191</v>
      </c>
      <c r="J442" t="e">
        <f t="shared" si="12"/>
        <v>#N/A</v>
      </c>
      <c r="K442">
        <f t="shared" si="13"/>
        <v>0</v>
      </c>
    </row>
    <row r="443" spans="1:11" x14ac:dyDescent="0.25">
      <c r="A443" t="s">
        <v>234</v>
      </c>
      <c r="B443" t="s">
        <v>235</v>
      </c>
      <c r="C443" t="s">
        <v>229</v>
      </c>
      <c r="D443" s="3">
        <v>32000000</v>
      </c>
      <c r="E443" t="s">
        <v>147</v>
      </c>
      <c r="F443" s="3">
        <v>137000</v>
      </c>
      <c r="G443" s="3">
        <v>187500</v>
      </c>
      <c r="H443" s="5">
        <v>44742</v>
      </c>
      <c r="I443">
        <v>192</v>
      </c>
      <c r="J443" t="e">
        <f t="shared" si="12"/>
        <v>#N/A</v>
      </c>
      <c r="K443">
        <f t="shared" si="13"/>
        <v>0</v>
      </c>
    </row>
    <row r="444" spans="1:11" x14ac:dyDescent="0.25">
      <c r="A444" t="s">
        <v>238</v>
      </c>
      <c r="B444" t="s">
        <v>239</v>
      </c>
      <c r="C444" t="s">
        <v>24</v>
      </c>
      <c r="D444" s="3">
        <v>32000000</v>
      </c>
      <c r="E444" t="s">
        <v>147</v>
      </c>
      <c r="F444" s="3">
        <v>230400</v>
      </c>
      <c r="G444" s="3">
        <v>266500</v>
      </c>
      <c r="H444" s="5">
        <v>44742</v>
      </c>
      <c r="I444">
        <v>193</v>
      </c>
      <c r="J444" t="e">
        <f t="shared" si="12"/>
        <v>#N/A</v>
      </c>
      <c r="K444">
        <f t="shared" si="13"/>
        <v>0</v>
      </c>
    </row>
    <row r="445" spans="1:11" x14ac:dyDescent="0.25">
      <c r="A445" t="s">
        <v>307</v>
      </c>
      <c r="C445" t="s">
        <v>8</v>
      </c>
      <c r="D445" s="3">
        <v>31900000</v>
      </c>
      <c r="E445" t="s">
        <v>278</v>
      </c>
      <c r="F445" s="3">
        <v>45100</v>
      </c>
      <c r="G445" s="3">
        <v>69000</v>
      </c>
      <c r="H445" s="5">
        <v>44742</v>
      </c>
      <c r="I445">
        <v>194</v>
      </c>
      <c r="J445" t="e">
        <f t="shared" si="12"/>
        <v>#N/A</v>
      </c>
      <c r="K445">
        <f t="shared" si="13"/>
        <v>0</v>
      </c>
    </row>
    <row r="446" spans="1:11" x14ac:dyDescent="0.25">
      <c r="A446" t="s">
        <v>307</v>
      </c>
      <c r="C446" t="s">
        <v>8</v>
      </c>
      <c r="D446" s="3">
        <v>31900000</v>
      </c>
      <c r="E446" t="s">
        <v>278</v>
      </c>
      <c r="F446" s="3">
        <v>45100</v>
      </c>
      <c r="G446" s="3">
        <v>69000</v>
      </c>
      <c r="H446" s="5">
        <v>44742</v>
      </c>
      <c r="I446">
        <v>195</v>
      </c>
      <c r="J446" t="e">
        <f t="shared" si="12"/>
        <v>#N/A</v>
      </c>
      <c r="K446">
        <f t="shared" si="13"/>
        <v>0</v>
      </c>
    </row>
    <row r="447" spans="1:11" x14ac:dyDescent="0.25">
      <c r="A447" t="s">
        <v>305</v>
      </c>
      <c r="B447" t="s">
        <v>306</v>
      </c>
      <c r="C447" t="s">
        <v>8</v>
      </c>
      <c r="D447" s="3">
        <v>31900000</v>
      </c>
      <c r="E447" t="s">
        <v>278</v>
      </c>
      <c r="F447" s="3">
        <v>67200</v>
      </c>
      <c r="G447" s="3">
        <v>79600</v>
      </c>
      <c r="H447" s="5">
        <v>44742</v>
      </c>
      <c r="I447">
        <v>196</v>
      </c>
      <c r="J447" t="e">
        <f t="shared" si="12"/>
        <v>#N/A</v>
      </c>
      <c r="K447">
        <f t="shared" si="13"/>
        <v>0</v>
      </c>
    </row>
    <row r="448" spans="1:11" x14ac:dyDescent="0.25">
      <c r="A448" t="s">
        <v>547</v>
      </c>
      <c r="B448" t="s">
        <v>548</v>
      </c>
      <c r="C448" t="s">
        <v>37</v>
      </c>
      <c r="D448" s="3">
        <v>31800000</v>
      </c>
      <c r="E448" t="s">
        <v>425</v>
      </c>
      <c r="F448" s="3">
        <v>192200</v>
      </c>
      <c r="G448" s="3">
        <v>281700</v>
      </c>
      <c r="H448" s="5">
        <v>44742</v>
      </c>
      <c r="I448">
        <v>197</v>
      </c>
      <c r="J448" t="e">
        <f t="shared" si="12"/>
        <v>#N/A</v>
      </c>
      <c r="K448">
        <f t="shared" si="13"/>
        <v>0</v>
      </c>
    </row>
    <row r="449" spans="1:11" x14ac:dyDescent="0.25">
      <c r="A449" t="s">
        <v>551</v>
      </c>
      <c r="B449" t="s">
        <v>552</v>
      </c>
      <c r="C449" t="s">
        <v>8</v>
      </c>
      <c r="D449" s="3">
        <v>31600000</v>
      </c>
      <c r="E449" t="s">
        <v>425</v>
      </c>
      <c r="F449" s="3">
        <v>498000</v>
      </c>
      <c r="G449" s="3">
        <v>744000</v>
      </c>
      <c r="H449" s="5">
        <v>44742</v>
      </c>
      <c r="I449">
        <v>198</v>
      </c>
      <c r="J449" t="e">
        <f t="shared" si="12"/>
        <v>#N/A</v>
      </c>
      <c r="K449">
        <f t="shared" si="13"/>
        <v>0</v>
      </c>
    </row>
    <row r="450" spans="1:11" x14ac:dyDescent="0.25">
      <c r="A450" t="s">
        <v>77</v>
      </c>
      <c r="B450" t="s">
        <v>78</v>
      </c>
      <c r="C450" t="s">
        <v>65</v>
      </c>
      <c r="D450" s="3">
        <v>31500000</v>
      </c>
      <c r="E450" t="s">
        <v>15</v>
      </c>
      <c r="F450" s="3">
        <v>206900</v>
      </c>
      <c r="G450" s="3">
        <v>354300</v>
      </c>
      <c r="H450" s="5">
        <v>44742</v>
      </c>
      <c r="I450">
        <v>199</v>
      </c>
      <c r="J450" t="e">
        <f t="shared" si="12"/>
        <v>#N/A</v>
      </c>
      <c r="K450">
        <f t="shared" si="13"/>
        <v>0</v>
      </c>
    </row>
    <row r="451" spans="1:11" x14ac:dyDescent="0.25">
      <c r="A451" t="s">
        <v>308</v>
      </c>
      <c r="B451" t="s">
        <v>309</v>
      </c>
      <c r="C451" t="s">
        <v>66</v>
      </c>
      <c r="D451" s="3">
        <v>31200000</v>
      </c>
      <c r="E451" t="s">
        <v>278</v>
      </c>
      <c r="F451" s="3">
        <v>607300</v>
      </c>
      <c r="G451" s="3">
        <v>742100</v>
      </c>
      <c r="H451" s="5">
        <v>44742</v>
      </c>
      <c r="I451">
        <v>200</v>
      </c>
      <c r="J451" t="e">
        <f t="shared" ref="J451:J514" si="14">VLOOKUP(A451,$A$1006:$A$1010,1,FALSE)</f>
        <v>#N/A</v>
      </c>
      <c r="K451">
        <f t="shared" ref="K451:K514" si="15">IF(I451&lt;=10,1,0)</f>
        <v>0</v>
      </c>
    </row>
    <row r="452" spans="1:11" x14ac:dyDescent="0.25">
      <c r="A452" t="s">
        <v>554</v>
      </c>
      <c r="B452" t="s">
        <v>555</v>
      </c>
      <c r="C452" t="s">
        <v>2</v>
      </c>
      <c r="D452" s="3">
        <v>31100000</v>
      </c>
      <c r="E452" t="s">
        <v>425</v>
      </c>
      <c r="F452" s="3">
        <v>113000</v>
      </c>
      <c r="G452" s="3">
        <v>204000</v>
      </c>
      <c r="H452" s="5">
        <v>44742</v>
      </c>
      <c r="I452">
        <v>201</v>
      </c>
      <c r="J452" t="e">
        <f t="shared" si="14"/>
        <v>#N/A</v>
      </c>
      <c r="K452">
        <f t="shared" si="15"/>
        <v>0</v>
      </c>
    </row>
    <row r="453" spans="1:11" x14ac:dyDescent="0.25">
      <c r="A453" t="s">
        <v>242</v>
      </c>
      <c r="B453" t="s">
        <v>243</v>
      </c>
      <c r="C453" t="s">
        <v>24</v>
      </c>
      <c r="D453" s="3">
        <v>30700000</v>
      </c>
      <c r="E453" t="s">
        <v>147</v>
      </c>
      <c r="F453" s="3">
        <v>173000</v>
      </c>
      <c r="G453" s="3">
        <v>199300</v>
      </c>
      <c r="H453" s="5">
        <v>44742</v>
      </c>
      <c r="I453">
        <v>202</v>
      </c>
      <c r="J453" t="e">
        <f t="shared" si="14"/>
        <v>#N/A</v>
      </c>
      <c r="K453">
        <f t="shared" si="15"/>
        <v>0</v>
      </c>
    </row>
    <row r="454" spans="1:11" x14ac:dyDescent="0.25">
      <c r="A454" t="s">
        <v>242</v>
      </c>
      <c r="B454" t="s">
        <v>243</v>
      </c>
      <c r="C454" t="s">
        <v>24</v>
      </c>
      <c r="D454" s="3">
        <v>30600000</v>
      </c>
      <c r="E454" t="s">
        <v>147</v>
      </c>
      <c r="F454" s="3">
        <v>202200</v>
      </c>
      <c r="G454" s="3">
        <v>233700</v>
      </c>
      <c r="H454" s="5">
        <v>44742</v>
      </c>
      <c r="I454">
        <v>203</v>
      </c>
      <c r="J454" t="e">
        <f t="shared" si="14"/>
        <v>#N/A</v>
      </c>
      <c r="K454">
        <f t="shared" si="15"/>
        <v>0</v>
      </c>
    </row>
    <row r="455" spans="1:11" x14ac:dyDescent="0.25">
      <c r="A455" t="s">
        <v>327</v>
      </c>
      <c r="B455" t="s">
        <v>328</v>
      </c>
      <c r="C455" t="s">
        <v>24</v>
      </c>
      <c r="D455" s="3">
        <v>30600000</v>
      </c>
      <c r="E455" t="s">
        <v>322</v>
      </c>
      <c r="F455" s="3">
        <v>549600</v>
      </c>
      <c r="G455" s="3">
        <v>810000</v>
      </c>
      <c r="H455" s="5">
        <v>44742</v>
      </c>
      <c r="I455">
        <v>204</v>
      </c>
      <c r="J455" t="e">
        <f t="shared" si="14"/>
        <v>#N/A</v>
      </c>
      <c r="K455">
        <f t="shared" si="15"/>
        <v>0</v>
      </c>
    </row>
    <row r="456" spans="1:11" x14ac:dyDescent="0.25">
      <c r="A456" t="s">
        <v>553</v>
      </c>
      <c r="C456" t="s">
        <v>24</v>
      </c>
      <c r="D456" s="3">
        <v>30500000</v>
      </c>
      <c r="E456" t="s">
        <v>425</v>
      </c>
      <c r="F456" s="3">
        <v>167200</v>
      </c>
      <c r="G456" s="3">
        <v>190500</v>
      </c>
      <c r="H456" s="5">
        <v>44742</v>
      </c>
      <c r="I456">
        <v>205</v>
      </c>
      <c r="J456" t="e">
        <f t="shared" si="14"/>
        <v>#N/A</v>
      </c>
      <c r="K456">
        <f t="shared" si="15"/>
        <v>0</v>
      </c>
    </row>
    <row r="457" spans="1:11" x14ac:dyDescent="0.25">
      <c r="A457" t="s">
        <v>81</v>
      </c>
      <c r="B457" t="s">
        <v>82</v>
      </c>
      <c r="C457" t="s">
        <v>24</v>
      </c>
      <c r="D457" s="3">
        <v>30400000</v>
      </c>
      <c r="E457" t="s">
        <v>15</v>
      </c>
      <c r="F457" s="3">
        <v>65000</v>
      </c>
      <c r="G457" s="3">
        <v>105600</v>
      </c>
      <c r="H457" s="5">
        <v>44742</v>
      </c>
      <c r="I457">
        <v>206</v>
      </c>
      <c r="J457" t="e">
        <f t="shared" si="14"/>
        <v>#N/A</v>
      </c>
      <c r="K457">
        <f t="shared" si="15"/>
        <v>0</v>
      </c>
    </row>
    <row r="458" spans="1:11" x14ac:dyDescent="0.25">
      <c r="A458" t="s">
        <v>556</v>
      </c>
      <c r="B458" t="s">
        <v>557</v>
      </c>
      <c r="C458" t="s">
        <v>8</v>
      </c>
      <c r="D458" s="3">
        <v>30100000</v>
      </c>
      <c r="E458" t="s">
        <v>425</v>
      </c>
      <c r="F458" s="3">
        <v>1200000</v>
      </c>
      <c r="G458" s="3">
        <v>1800000</v>
      </c>
      <c r="H458" s="5">
        <v>44742</v>
      </c>
      <c r="I458">
        <v>207</v>
      </c>
      <c r="J458" t="e">
        <f t="shared" si="14"/>
        <v>#N/A</v>
      </c>
      <c r="K458">
        <f t="shared" si="15"/>
        <v>0</v>
      </c>
    </row>
    <row r="459" spans="1:11" x14ac:dyDescent="0.25">
      <c r="A459" t="s">
        <v>560</v>
      </c>
      <c r="B459" t="s">
        <v>561</v>
      </c>
      <c r="C459" t="s">
        <v>8</v>
      </c>
      <c r="D459" s="3">
        <v>30000000</v>
      </c>
      <c r="E459" t="s">
        <v>425</v>
      </c>
      <c r="F459" s="3">
        <v>442800</v>
      </c>
      <c r="G459" s="3">
        <v>581300</v>
      </c>
      <c r="H459" s="5">
        <v>44742</v>
      </c>
      <c r="I459">
        <v>208</v>
      </c>
      <c r="J459" t="e">
        <f t="shared" si="14"/>
        <v>#N/A</v>
      </c>
      <c r="K459">
        <f t="shared" si="15"/>
        <v>0</v>
      </c>
    </row>
    <row r="460" spans="1:11" x14ac:dyDescent="0.25">
      <c r="A460" t="s">
        <v>312</v>
      </c>
      <c r="B460" t="s">
        <v>313</v>
      </c>
      <c r="C460" t="s">
        <v>24</v>
      </c>
      <c r="D460" s="3">
        <v>29900000</v>
      </c>
      <c r="E460" t="s">
        <v>278</v>
      </c>
      <c r="F460" s="3">
        <v>2500000</v>
      </c>
      <c r="G460" s="3">
        <v>3300000</v>
      </c>
      <c r="H460" s="5">
        <v>44742</v>
      </c>
      <c r="I460">
        <v>209</v>
      </c>
      <c r="J460" t="e">
        <f t="shared" si="14"/>
        <v>#N/A</v>
      </c>
      <c r="K460">
        <f t="shared" si="15"/>
        <v>0</v>
      </c>
    </row>
    <row r="461" spans="1:11" x14ac:dyDescent="0.25">
      <c r="A461" t="s">
        <v>248</v>
      </c>
      <c r="B461" t="s">
        <v>249</v>
      </c>
      <c r="C461" t="s">
        <v>24</v>
      </c>
      <c r="D461" s="3">
        <v>29900000</v>
      </c>
      <c r="E461" t="s">
        <v>147</v>
      </c>
      <c r="F461" s="3">
        <v>1000000</v>
      </c>
      <c r="G461" s="3">
        <v>1300000</v>
      </c>
      <c r="H461" s="5">
        <v>44742</v>
      </c>
      <c r="I461">
        <v>210</v>
      </c>
      <c r="J461" t="e">
        <f t="shared" si="14"/>
        <v>#N/A</v>
      </c>
      <c r="K461">
        <f t="shared" si="15"/>
        <v>0</v>
      </c>
    </row>
    <row r="462" spans="1:11" x14ac:dyDescent="0.25">
      <c r="A462" t="s">
        <v>359</v>
      </c>
      <c r="B462" t="s">
        <v>360</v>
      </c>
      <c r="C462" t="s">
        <v>24</v>
      </c>
      <c r="D462" s="3">
        <v>29700000</v>
      </c>
      <c r="E462" t="s">
        <v>342</v>
      </c>
      <c r="F462" s="3">
        <v>127200</v>
      </c>
      <c r="G462" s="3">
        <v>182000</v>
      </c>
      <c r="H462" s="5">
        <v>44742</v>
      </c>
      <c r="I462">
        <v>211</v>
      </c>
      <c r="J462" t="e">
        <f t="shared" si="14"/>
        <v>#N/A</v>
      </c>
      <c r="K462">
        <f t="shared" si="15"/>
        <v>0</v>
      </c>
    </row>
    <row r="463" spans="1:11" x14ac:dyDescent="0.25">
      <c r="A463" t="s">
        <v>558</v>
      </c>
      <c r="B463" t="s">
        <v>559</v>
      </c>
      <c r="C463" t="s">
        <v>46</v>
      </c>
      <c r="D463" s="3">
        <v>29400000</v>
      </c>
      <c r="E463" t="s">
        <v>425</v>
      </c>
      <c r="F463" s="3">
        <v>431700</v>
      </c>
      <c r="G463" s="3">
        <v>688800</v>
      </c>
      <c r="H463" s="5">
        <v>44742</v>
      </c>
      <c r="I463">
        <v>212</v>
      </c>
      <c r="J463" t="e">
        <f t="shared" si="14"/>
        <v>#N/A</v>
      </c>
      <c r="K463">
        <f t="shared" si="15"/>
        <v>0</v>
      </c>
    </row>
    <row r="464" spans="1:11" x14ac:dyDescent="0.25">
      <c r="A464" t="s">
        <v>247</v>
      </c>
      <c r="B464" t="s">
        <v>247</v>
      </c>
      <c r="C464" t="s">
        <v>8</v>
      </c>
      <c r="D464" s="3">
        <v>29400000</v>
      </c>
      <c r="E464" t="s">
        <v>425</v>
      </c>
      <c r="F464" s="3">
        <v>601300</v>
      </c>
      <c r="H464" s="5">
        <v>44742</v>
      </c>
      <c r="I464">
        <v>213</v>
      </c>
      <c r="J464" t="str">
        <f t="shared" si="14"/>
        <v>marshmello</v>
      </c>
      <c r="K464">
        <f t="shared" si="15"/>
        <v>0</v>
      </c>
    </row>
    <row r="465" spans="1:11" x14ac:dyDescent="0.25">
      <c r="A465" t="s">
        <v>247</v>
      </c>
      <c r="B465" t="s">
        <v>247</v>
      </c>
      <c r="C465" t="s">
        <v>8</v>
      </c>
      <c r="D465" s="3">
        <v>29400000</v>
      </c>
      <c r="E465" t="s">
        <v>425</v>
      </c>
      <c r="F465" s="3">
        <v>536800</v>
      </c>
      <c r="H465" s="5">
        <v>44742</v>
      </c>
      <c r="I465">
        <v>214</v>
      </c>
      <c r="J465" t="str">
        <f t="shared" si="14"/>
        <v>marshmello</v>
      </c>
      <c r="K465">
        <f t="shared" si="15"/>
        <v>0</v>
      </c>
    </row>
    <row r="466" spans="1:11" x14ac:dyDescent="0.25">
      <c r="A466" t="s">
        <v>361</v>
      </c>
      <c r="B466" t="s">
        <v>362</v>
      </c>
      <c r="C466" t="s">
        <v>24</v>
      </c>
      <c r="D466" s="3">
        <v>29300000</v>
      </c>
      <c r="E466" t="s">
        <v>368</v>
      </c>
      <c r="F466" s="3">
        <v>2300000</v>
      </c>
      <c r="G466" s="3">
        <v>3400000</v>
      </c>
      <c r="H466" s="5">
        <v>44742</v>
      </c>
      <c r="I466">
        <v>215</v>
      </c>
      <c r="J466" t="e">
        <f t="shared" si="14"/>
        <v>#N/A</v>
      </c>
      <c r="K466">
        <f t="shared" si="15"/>
        <v>0</v>
      </c>
    </row>
    <row r="467" spans="1:11" x14ac:dyDescent="0.25">
      <c r="A467" t="s">
        <v>250</v>
      </c>
      <c r="B467" t="s">
        <v>251</v>
      </c>
      <c r="C467" t="s">
        <v>24</v>
      </c>
      <c r="D467" s="3">
        <v>29100000</v>
      </c>
      <c r="E467" t="s">
        <v>147</v>
      </c>
      <c r="F467" s="3">
        <v>152200</v>
      </c>
      <c r="G467" s="3">
        <v>184900</v>
      </c>
      <c r="H467" s="5">
        <v>44742</v>
      </c>
      <c r="I467">
        <v>216</v>
      </c>
      <c r="J467" t="e">
        <f t="shared" si="14"/>
        <v>#N/A</v>
      </c>
      <c r="K467">
        <f t="shared" si="15"/>
        <v>0</v>
      </c>
    </row>
    <row r="468" spans="1:11" x14ac:dyDescent="0.25">
      <c r="A468" t="s">
        <v>250</v>
      </c>
      <c r="B468" t="s">
        <v>251</v>
      </c>
      <c r="C468" t="s">
        <v>24</v>
      </c>
      <c r="D468" s="3">
        <v>29100000</v>
      </c>
      <c r="E468" t="s">
        <v>147</v>
      </c>
      <c r="F468" s="3">
        <v>152200</v>
      </c>
      <c r="G468" s="3">
        <v>184900</v>
      </c>
      <c r="H468" s="5">
        <v>44742</v>
      </c>
      <c r="I468">
        <v>217</v>
      </c>
      <c r="J468" t="e">
        <f t="shared" si="14"/>
        <v>#N/A</v>
      </c>
      <c r="K468">
        <f t="shared" si="15"/>
        <v>0</v>
      </c>
    </row>
    <row r="469" spans="1:11" x14ac:dyDescent="0.25">
      <c r="A469" t="s">
        <v>565</v>
      </c>
      <c r="B469" t="s">
        <v>566</v>
      </c>
      <c r="C469" t="s">
        <v>8</v>
      </c>
      <c r="D469" s="3">
        <v>29100000</v>
      </c>
      <c r="E469" t="s">
        <v>425</v>
      </c>
      <c r="F469" s="3">
        <v>511500</v>
      </c>
      <c r="G469" s="3">
        <v>891700</v>
      </c>
      <c r="H469" s="5">
        <v>44742</v>
      </c>
      <c r="I469">
        <v>218</v>
      </c>
      <c r="J469" t="e">
        <f t="shared" si="14"/>
        <v>#N/A</v>
      </c>
      <c r="K469">
        <f t="shared" si="15"/>
        <v>0</v>
      </c>
    </row>
    <row r="470" spans="1:11" x14ac:dyDescent="0.25">
      <c r="A470" t="s">
        <v>314</v>
      </c>
      <c r="B470" t="s">
        <v>315</v>
      </c>
      <c r="C470" t="s">
        <v>8</v>
      </c>
      <c r="D470" s="3">
        <v>28900000</v>
      </c>
      <c r="E470" t="s">
        <v>278</v>
      </c>
      <c r="F470" s="3">
        <v>3700000</v>
      </c>
      <c r="G470" s="3">
        <v>4600000</v>
      </c>
      <c r="H470" s="5">
        <v>44742</v>
      </c>
      <c r="I470">
        <v>219</v>
      </c>
      <c r="J470" t="e">
        <f t="shared" si="14"/>
        <v>#N/A</v>
      </c>
      <c r="K470">
        <f t="shared" si="15"/>
        <v>0</v>
      </c>
    </row>
    <row r="471" spans="1:11" x14ac:dyDescent="0.25">
      <c r="A471" t="s">
        <v>562</v>
      </c>
      <c r="B471" t="s">
        <v>563</v>
      </c>
      <c r="C471" t="s">
        <v>564</v>
      </c>
      <c r="D471" s="3">
        <v>28900000</v>
      </c>
      <c r="E471" t="s">
        <v>425</v>
      </c>
      <c r="F471" s="3">
        <v>64000</v>
      </c>
      <c r="G471" s="3">
        <v>77300</v>
      </c>
      <c r="H471" s="5">
        <v>44742</v>
      </c>
      <c r="I471">
        <v>220</v>
      </c>
      <c r="J471" t="e">
        <f t="shared" si="14"/>
        <v>#N/A</v>
      </c>
      <c r="K471">
        <f t="shared" si="15"/>
        <v>0</v>
      </c>
    </row>
    <row r="472" spans="1:11" x14ac:dyDescent="0.25">
      <c r="A472" t="s">
        <v>562</v>
      </c>
      <c r="B472" t="s">
        <v>563</v>
      </c>
      <c r="C472" t="s">
        <v>564</v>
      </c>
      <c r="D472" s="3">
        <v>28900000</v>
      </c>
      <c r="E472" t="s">
        <v>425</v>
      </c>
      <c r="F472" s="3">
        <v>64000</v>
      </c>
      <c r="G472" s="3">
        <v>77300</v>
      </c>
      <c r="H472" s="5">
        <v>44742</v>
      </c>
      <c r="I472">
        <v>221</v>
      </c>
      <c r="J472" t="e">
        <f t="shared" si="14"/>
        <v>#N/A</v>
      </c>
      <c r="K472">
        <f t="shared" si="15"/>
        <v>0</v>
      </c>
    </row>
    <row r="473" spans="1:11" x14ac:dyDescent="0.25">
      <c r="A473" t="s">
        <v>400</v>
      </c>
      <c r="B473" t="s">
        <v>401</v>
      </c>
      <c r="C473" t="s">
        <v>8</v>
      </c>
      <c r="D473" s="3">
        <v>28700000</v>
      </c>
      <c r="E473" t="s">
        <v>388</v>
      </c>
      <c r="F473" s="3">
        <v>382000</v>
      </c>
      <c r="G473" s="3">
        <v>587400</v>
      </c>
      <c r="H473" s="5">
        <v>44742</v>
      </c>
      <c r="I473">
        <v>222</v>
      </c>
      <c r="J473" t="e">
        <f t="shared" si="14"/>
        <v>#N/A</v>
      </c>
      <c r="K473">
        <f t="shared" si="15"/>
        <v>0</v>
      </c>
    </row>
    <row r="474" spans="1:11" x14ac:dyDescent="0.25">
      <c r="A474" t="s">
        <v>123</v>
      </c>
      <c r="B474" t="s">
        <v>124</v>
      </c>
      <c r="C474" t="s">
        <v>8</v>
      </c>
      <c r="D474" s="3">
        <v>28700000</v>
      </c>
      <c r="E474" t="s">
        <v>125</v>
      </c>
      <c r="F474" s="3">
        <v>1200000</v>
      </c>
      <c r="G474" s="3">
        <v>1400000</v>
      </c>
      <c r="H474" s="5">
        <v>44742</v>
      </c>
      <c r="I474">
        <v>223</v>
      </c>
      <c r="J474" t="e">
        <f t="shared" si="14"/>
        <v>#N/A</v>
      </c>
      <c r="K474">
        <f t="shared" si="15"/>
        <v>0</v>
      </c>
    </row>
    <row r="475" spans="1:11" x14ac:dyDescent="0.25">
      <c r="A475" t="s">
        <v>93</v>
      </c>
      <c r="B475" t="s">
        <v>94</v>
      </c>
      <c r="C475" t="s">
        <v>2</v>
      </c>
      <c r="D475" s="3">
        <v>28700000</v>
      </c>
      <c r="E475" t="s">
        <v>15</v>
      </c>
      <c r="F475" s="3">
        <v>538200</v>
      </c>
      <c r="G475" s="3">
        <v>773400</v>
      </c>
      <c r="H475" s="5">
        <v>44742</v>
      </c>
      <c r="I475">
        <v>224</v>
      </c>
      <c r="J475" t="e">
        <f t="shared" si="14"/>
        <v>#N/A</v>
      </c>
      <c r="K475">
        <f t="shared" si="15"/>
        <v>0</v>
      </c>
    </row>
    <row r="476" spans="1:11" x14ac:dyDescent="0.25">
      <c r="A476" t="s">
        <v>87</v>
      </c>
      <c r="B476" t="s">
        <v>88</v>
      </c>
      <c r="C476" t="s">
        <v>24</v>
      </c>
      <c r="D476" s="3">
        <v>28400000</v>
      </c>
      <c r="E476" t="s">
        <v>15</v>
      </c>
      <c r="F476" s="3">
        <v>78400</v>
      </c>
      <c r="G476" s="3">
        <v>125300</v>
      </c>
      <c r="H476" s="5">
        <v>44742</v>
      </c>
      <c r="I476">
        <v>225</v>
      </c>
      <c r="J476" t="e">
        <f t="shared" si="14"/>
        <v>#N/A</v>
      </c>
      <c r="K476">
        <f t="shared" si="15"/>
        <v>0</v>
      </c>
    </row>
    <row r="477" spans="1:11" x14ac:dyDescent="0.25">
      <c r="A477" t="s">
        <v>591</v>
      </c>
      <c r="B477" t="s">
        <v>592</v>
      </c>
      <c r="C477" t="s">
        <v>2</v>
      </c>
      <c r="D477" s="3">
        <v>28300000</v>
      </c>
      <c r="E477" t="s">
        <v>425</v>
      </c>
      <c r="F477" s="3">
        <v>73200</v>
      </c>
      <c r="G477" s="3">
        <v>127700</v>
      </c>
      <c r="H477" s="5">
        <v>44742</v>
      </c>
      <c r="I477">
        <v>226</v>
      </c>
      <c r="J477" t="e">
        <f t="shared" si="14"/>
        <v>#N/A</v>
      </c>
      <c r="K477">
        <f t="shared" si="15"/>
        <v>0</v>
      </c>
    </row>
    <row r="478" spans="1:11" x14ac:dyDescent="0.25">
      <c r="A478" t="s">
        <v>412</v>
      </c>
      <c r="B478" t="s">
        <v>413</v>
      </c>
      <c r="C478" t="s">
        <v>24</v>
      </c>
      <c r="D478" s="3">
        <v>28300000</v>
      </c>
      <c r="E478" t="s">
        <v>409</v>
      </c>
      <c r="F478" s="3">
        <v>1600000</v>
      </c>
      <c r="G478" s="3">
        <v>2100000</v>
      </c>
      <c r="H478" s="5">
        <v>44742</v>
      </c>
      <c r="I478">
        <v>227</v>
      </c>
      <c r="J478" t="e">
        <f t="shared" si="14"/>
        <v>#N/A</v>
      </c>
      <c r="K478">
        <f t="shared" si="15"/>
        <v>0</v>
      </c>
    </row>
    <row r="479" spans="1:11" x14ac:dyDescent="0.25">
      <c r="A479" t="s">
        <v>569</v>
      </c>
      <c r="B479" t="s">
        <v>570</v>
      </c>
      <c r="C479" t="s">
        <v>24</v>
      </c>
      <c r="D479" s="3">
        <v>28100000</v>
      </c>
      <c r="E479" t="s">
        <v>425</v>
      </c>
      <c r="F479" s="3">
        <v>89400</v>
      </c>
      <c r="G479" s="3">
        <v>107900</v>
      </c>
      <c r="H479" s="5">
        <v>44742</v>
      </c>
      <c r="I479">
        <v>228</v>
      </c>
      <c r="J479" t="e">
        <f t="shared" si="14"/>
        <v>#N/A</v>
      </c>
      <c r="K479">
        <f t="shared" si="15"/>
        <v>0</v>
      </c>
    </row>
    <row r="480" spans="1:11" x14ac:dyDescent="0.25">
      <c r="A480" t="s">
        <v>265</v>
      </c>
      <c r="B480" t="s">
        <v>266</v>
      </c>
      <c r="C480" t="s">
        <v>2</v>
      </c>
      <c r="D480" s="3">
        <v>28000000</v>
      </c>
      <c r="E480" t="s">
        <v>147</v>
      </c>
      <c r="F480" s="3">
        <v>55800</v>
      </c>
      <c r="G480" s="3">
        <v>83800</v>
      </c>
      <c r="H480" s="5">
        <v>44742</v>
      </c>
      <c r="I480">
        <v>229</v>
      </c>
      <c r="J480" t="e">
        <f t="shared" si="14"/>
        <v>#N/A</v>
      </c>
      <c r="K480">
        <f t="shared" si="15"/>
        <v>0</v>
      </c>
    </row>
    <row r="481" spans="1:11" x14ac:dyDescent="0.25">
      <c r="A481" t="s">
        <v>267</v>
      </c>
      <c r="B481" t="s">
        <v>268</v>
      </c>
      <c r="C481" t="s">
        <v>24</v>
      </c>
      <c r="D481" s="3">
        <v>27800000</v>
      </c>
      <c r="E481" t="s">
        <v>147</v>
      </c>
      <c r="F481" s="3">
        <v>172300</v>
      </c>
      <c r="G481" s="3">
        <v>247000</v>
      </c>
      <c r="H481" s="5">
        <v>44742</v>
      </c>
      <c r="I481">
        <v>230</v>
      </c>
      <c r="J481" t="e">
        <f t="shared" si="14"/>
        <v>#N/A</v>
      </c>
      <c r="K481">
        <f t="shared" si="15"/>
        <v>0</v>
      </c>
    </row>
    <row r="482" spans="1:11" x14ac:dyDescent="0.25">
      <c r="A482" t="s">
        <v>252</v>
      </c>
      <c r="B482" t="s">
        <v>253</v>
      </c>
      <c r="C482" t="s">
        <v>24</v>
      </c>
      <c r="D482" s="3">
        <v>27800000</v>
      </c>
      <c r="E482" t="s">
        <v>147</v>
      </c>
      <c r="F482" s="3">
        <v>849800</v>
      </c>
      <c r="G482" s="3">
        <v>1400000</v>
      </c>
      <c r="H482" s="5">
        <v>44742</v>
      </c>
      <c r="I482">
        <v>231</v>
      </c>
      <c r="J482" t="e">
        <f t="shared" si="14"/>
        <v>#N/A</v>
      </c>
      <c r="K482">
        <f t="shared" si="15"/>
        <v>0</v>
      </c>
    </row>
    <row r="483" spans="1:11" x14ac:dyDescent="0.25">
      <c r="A483" t="s">
        <v>257</v>
      </c>
      <c r="B483" t="s">
        <v>258</v>
      </c>
      <c r="C483" t="s">
        <v>46</v>
      </c>
      <c r="D483" s="3">
        <v>27700000</v>
      </c>
      <c r="E483" t="s">
        <v>147</v>
      </c>
      <c r="F483" s="3">
        <v>381100</v>
      </c>
      <c r="G483" s="3">
        <v>486800</v>
      </c>
      <c r="H483" s="5">
        <v>44742</v>
      </c>
      <c r="I483">
        <v>232</v>
      </c>
      <c r="J483" t="e">
        <f t="shared" si="14"/>
        <v>#N/A</v>
      </c>
      <c r="K483">
        <f t="shared" si="15"/>
        <v>0</v>
      </c>
    </row>
    <row r="484" spans="1:11" x14ac:dyDescent="0.25">
      <c r="A484" t="s">
        <v>97</v>
      </c>
      <c r="B484" t="s">
        <v>98</v>
      </c>
      <c r="C484" t="s">
        <v>8</v>
      </c>
      <c r="D484" s="3">
        <v>27600000</v>
      </c>
      <c r="E484" t="s">
        <v>15</v>
      </c>
      <c r="F484" s="3">
        <v>103900</v>
      </c>
      <c r="G484" s="3">
        <v>132000</v>
      </c>
      <c r="H484" s="5">
        <v>44742</v>
      </c>
      <c r="I484">
        <v>233</v>
      </c>
      <c r="J484" t="e">
        <f t="shared" si="14"/>
        <v>#N/A</v>
      </c>
      <c r="K484">
        <f t="shared" si="15"/>
        <v>0</v>
      </c>
    </row>
    <row r="485" spans="1:11" x14ac:dyDescent="0.25">
      <c r="A485" t="s">
        <v>11</v>
      </c>
      <c r="B485" t="s">
        <v>12</v>
      </c>
      <c r="C485" t="s">
        <v>8</v>
      </c>
      <c r="D485" s="3">
        <v>27400000</v>
      </c>
      <c r="E485" t="s">
        <v>3</v>
      </c>
      <c r="F485" s="3">
        <v>197700</v>
      </c>
      <c r="G485" s="3">
        <v>314700</v>
      </c>
      <c r="H485" s="5">
        <v>44742</v>
      </c>
      <c r="I485">
        <v>234</v>
      </c>
      <c r="J485" t="e">
        <f t="shared" si="14"/>
        <v>#N/A</v>
      </c>
      <c r="K485">
        <f t="shared" si="15"/>
        <v>0</v>
      </c>
    </row>
    <row r="486" spans="1:11" x14ac:dyDescent="0.25">
      <c r="A486" t="s">
        <v>337</v>
      </c>
      <c r="B486" t="s">
        <v>338</v>
      </c>
      <c r="C486" t="s">
        <v>339</v>
      </c>
      <c r="D486" s="3">
        <v>27400000</v>
      </c>
      <c r="E486" t="s">
        <v>334</v>
      </c>
      <c r="F486" s="3">
        <v>168600</v>
      </c>
      <c r="G486" s="3">
        <v>280600</v>
      </c>
      <c r="H486" s="5">
        <v>44742</v>
      </c>
      <c r="I486">
        <v>235</v>
      </c>
      <c r="J486" t="e">
        <f t="shared" si="14"/>
        <v>#N/A</v>
      </c>
      <c r="K486">
        <f t="shared" si="15"/>
        <v>0</v>
      </c>
    </row>
    <row r="487" spans="1:11" x14ac:dyDescent="0.25">
      <c r="A487" t="s">
        <v>95</v>
      </c>
      <c r="B487" t="s">
        <v>96</v>
      </c>
      <c r="C487" t="s">
        <v>8</v>
      </c>
      <c r="D487" s="3">
        <v>27400000</v>
      </c>
      <c r="E487" t="s">
        <v>15</v>
      </c>
      <c r="F487" s="3">
        <v>839200</v>
      </c>
      <c r="G487" s="3">
        <v>1000000</v>
      </c>
      <c r="H487" s="5">
        <v>44742</v>
      </c>
      <c r="I487">
        <v>236</v>
      </c>
      <c r="J487" t="e">
        <f t="shared" si="14"/>
        <v>#N/A</v>
      </c>
      <c r="K487">
        <f t="shared" si="15"/>
        <v>0</v>
      </c>
    </row>
    <row r="488" spans="1:11" x14ac:dyDescent="0.25">
      <c r="A488" t="s">
        <v>104</v>
      </c>
      <c r="B488" t="s">
        <v>105</v>
      </c>
      <c r="C488" t="s">
        <v>8</v>
      </c>
      <c r="D488" s="3">
        <v>27300000</v>
      </c>
      <c r="E488" t="s">
        <v>15</v>
      </c>
      <c r="F488" s="3">
        <v>99500</v>
      </c>
      <c r="G488" s="3">
        <v>147400</v>
      </c>
      <c r="H488" s="5">
        <v>44742</v>
      </c>
      <c r="I488">
        <v>237</v>
      </c>
      <c r="J488" t="e">
        <f t="shared" si="14"/>
        <v>#N/A</v>
      </c>
      <c r="K488">
        <f t="shared" si="15"/>
        <v>0</v>
      </c>
    </row>
    <row r="489" spans="1:11" x14ac:dyDescent="0.25">
      <c r="A489" t="s">
        <v>577</v>
      </c>
      <c r="B489" t="s">
        <v>578</v>
      </c>
      <c r="C489" t="s">
        <v>66</v>
      </c>
      <c r="D489" s="3">
        <v>27200000</v>
      </c>
      <c r="E489" t="s">
        <v>425</v>
      </c>
      <c r="F489" s="3">
        <v>73900</v>
      </c>
      <c r="G489" s="3">
        <v>112700</v>
      </c>
      <c r="H489" s="5">
        <v>44742</v>
      </c>
      <c r="I489">
        <v>238</v>
      </c>
      <c r="J489" t="e">
        <f t="shared" si="14"/>
        <v>#N/A</v>
      </c>
      <c r="K489">
        <f t="shared" si="15"/>
        <v>0</v>
      </c>
    </row>
    <row r="490" spans="1:11" x14ac:dyDescent="0.25">
      <c r="A490" t="s">
        <v>101</v>
      </c>
      <c r="B490" t="s">
        <v>103</v>
      </c>
      <c r="C490" t="s">
        <v>8</v>
      </c>
      <c r="D490" s="3">
        <v>27200000</v>
      </c>
      <c r="E490" t="s">
        <v>15</v>
      </c>
      <c r="F490" s="3">
        <v>111400</v>
      </c>
      <c r="G490" s="3">
        <v>236100</v>
      </c>
      <c r="H490" s="5">
        <v>44742</v>
      </c>
      <c r="I490">
        <v>239</v>
      </c>
      <c r="J490" t="e">
        <f t="shared" si="14"/>
        <v>#N/A</v>
      </c>
      <c r="K490">
        <f t="shared" si="15"/>
        <v>0</v>
      </c>
    </row>
    <row r="491" spans="1:11" x14ac:dyDescent="0.25">
      <c r="A491" t="s">
        <v>259</v>
      </c>
      <c r="B491" t="s">
        <v>260</v>
      </c>
      <c r="C491" t="s">
        <v>66</v>
      </c>
      <c r="D491" s="3">
        <v>27100000</v>
      </c>
      <c r="E491" t="s">
        <v>147</v>
      </c>
      <c r="F491" s="3">
        <v>284300</v>
      </c>
      <c r="G491" s="3">
        <v>371500</v>
      </c>
      <c r="H491" s="5">
        <v>44742</v>
      </c>
      <c r="I491">
        <v>240</v>
      </c>
      <c r="J491" t="e">
        <f t="shared" si="14"/>
        <v>#N/A</v>
      </c>
      <c r="K491">
        <f t="shared" si="15"/>
        <v>0</v>
      </c>
    </row>
    <row r="492" spans="1:11" x14ac:dyDescent="0.25">
      <c r="A492" t="s">
        <v>402</v>
      </c>
      <c r="B492" t="s">
        <v>403</v>
      </c>
      <c r="C492" t="s">
        <v>2</v>
      </c>
      <c r="D492" s="3">
        <v>27000000</v>
      </c>
      <c r="E492" t="s">
        <v>388</v>
      </c>
      <c r="F492" s="3">
        <v>677100</v>
      </c>
      <c r="G492" s="3">
        <v>1100000</v>
      </c>
      <c r="H492" s="5">
        <v>44742</v>
      </c>
      <c r="I492">
        <v>241</v>
      </c>
      <c r="J492" t="e">
        <f t="shared" si="14"/>
        <v>#N/A</v>
      </c>
      <c r="K492">
        <f t="shared" si="15"/>
        <v>0</v>
      </c>
    </row>
    <row r="493" spans="1:11" x14ac:dyDescent="0.25">
      <c r="A493" t="s">
        <v>571</v>
      </c>
      <c r="B493" t="s">
        <v>572</v>
      </c>
      <c r="C493" t="s">
        <v>24</v>
      </c>
      <c r="D493" s="3">
        <v>27000000</v>
      </c>
      <c r="E493" t="s">
        <v>425</v>
      </c>
      <c r="F493" s="3">
        <v>186700</v>
      </c>
      <c r="G493" s="3">
        <v>277600</v>
      </c>
      <c r="H493" s="5">
        <v>44742</v>
      </c>
      <c r="I493">
        <v>242</v>
      </c>
      <c r="J493" t="e">
        <f t="shared" si="14"/>
        <v>#N/A</v>
      </c>
      <c r="K493">
        <f t="shared" si="15"/>
        <v>0</v>
      </c>
    </row>
    <row r="494" spans="1:11" x14ac:dyDescent="0.25">
      <c r="A494" t="s">
        <v>382</v>
      </c>
      <c r="B494" t="s">
        <v>383</v>
      </c>
      <c r="C494" t="s">
        <v>8</v>
      </c>
      <c r="D494" s="3">
        <v>26900000</v>
      </c>
      <c r="E494" t="s">
        <v>371</v>
      </c>
      <c r="F494" s="3">
        <v>2500000</v>
      </c>
      <c r="G494" s="3">
        <v>3000000</v>
      </c>
      <c r="H494" s="5">
        <v>44742</v>
      </c>
      <c r="I494">
        <v>243</v>
      </c>
      <c r="J494" t="e">
        <f t="shared" si="14"/>
        <v>#N/A</v>
      </c>
      <c r="K494">
        <f t="shared" si="15"/>
        <v>0</v>
      </c>
    </row>
    <row r="495" spans="1:11" x14ac:dyDescent="0.25">
      <c r="A495" t="s">
        <v>263</v>
      </c>
      <c r="B495" t="s">
        <v>264</v>
      </c>
      <c r="C495" t="s">
        <v>8</v>
      </c>
      <c r="D495" s="3">
        <v>26700000</v>
      </c>
      <c r="E495" t="s">
        <v>147</v>
      </c>
      <c r="F495" s="3">
        <v>2200000</v>
      </c>
      <c r="G495" s="3">
        <v>2800000</v>
      </c>
      <c r="H495" s="5">
        <v>44742</v>
      </c>
      <c r="I495">
        <v>244</v>
      </c>
      <c r="J495" t="e">
        <f t="shared" si="14"/>
        <v>#N/A</v>
      </c>
      <c r="K495">
        <f t="shared" si="15"/>
        <v>0</v>
      </c>
    </row>
    <row r="496" spans="1:11" x14ac:dyDescent="0.25">
      <c r="A496" t="s">
        <v>363</v>
      </c>
      <c r="B496" t="s">
        <v>364</v>
      </c>
      <c r="C496" t="s">
        <v>2</v>
      </c>
      <c r="D496" s="3">
        <v>26600000</v>
      </c>
      <c r="E496" t="s">
        <v>365</v>
      </c>
      <c r="F496" s="3">
        <v>381900</v>
      </c>
      <c r="G496" s="3">
        <v>486000</v>
      </c>
      <c r="H496" s="5">
        <v>44742</v>
      </c>
      <c r="I496">
        <v>245</v>
      </c>
      <c r="J496" t="e">
        <f t="shared" si="14"/>
        <v>#N/A</v>
      </c>
      <c r="K496">
        <f t="shared" si="15"/>
        <v>0</v>
      </c>
    </row>
    <row r="497" spans="1:11" x14ac:dyDescent="0.25">
      <c r="A497" t="s">
        <v>404</v>
      </c>
      <c r="B497" t="s">
        <v>405</v>
      </c>
      <c r="C497" t="s">
        <v>2</v>
      </c>
      <c r="D497" s="3">
        <v>26600000</v>
      </c>
      <c r="E497" t="s">
        <v>388</v>
      </c>
      <c r="F497" s="3">
        <v>81100</v>
      </c>
      <c r="G497" s="3">
        <v>136100</v>
      </c>
      <c r="H497" s="5">
        <v>44742</v>
      </c>
      <c r="I497">
        <v>246</v>
      </c>
      <c r="J497" t="e">
        <f t="shared" si="14"/>
        <v>#N/A</v>
      </c>
      <c r="K497">
        <f t="shared" si="15"/>
        <v>0</v>
      </c>
    </row>
    <row r="498" spans="1:11" x14ac:dyDescent="0.25">
      <c r="A498" t="s">
        <v>598</v>
      </c>
      <c r="B498" t="s">
        <v>599</v>
      </c>
      <c r="C498" t="s">
        <v>229</v>
      </c>
      <c r="D498" s="3">
        <v>26600000</v>
      </c>
      <c r="E498" t="s">
        <v>425</v>
      </c>
      <c r="F498" s="3">
        <v>64700</v>
      </c>
      <c r="G498" s="3">
        <v>81500</v>
      </c>
      <c r="H498" s="5">
        <v>44742</v>
      </c>
      <c r="I498">
        <v>247</v>
      </c>
      <c r="J498" t="e">
        <f t="shared" si="14"/>
        <v>#N/A</v>
      </c>
      <c r="K498">
        <f t="shared" si="15"/>
        <v>0</v>
      </c>
    </row>
    <row r="499" spans="1:11" x14ac:dyDescent="0.25">
      <c r="A499" t="s">
        <v>598</v>
      </c>
      <c r="B499" t="s">
        <v>599</v>
      </c>
      <c r="C499" t="s">
        <v>229</v>
      </c>
      <c r="D499" s="3">
        <v>26600000</v>
      </c>
      <c r="E499" t="s">
        <v>425</v>
      </c>
      <c r="F499" s="3">
        <v>64700</v>
      </c>
      <c r="G499" s="3">
        <v>81500</v>
      </c>
      <c r="H499" s="5">
        <v>44742</v>
      </c>
      <c r="I499">
        <v>248</v>
      </c>
      <c r="J499" t="e">
        <f t="shared" si="14"/>
        <v>#N/A</v>
      </c>
      <c r="K499">
        <f t="shared" si="15"/>
        <v>0</v>
      </c>
    </row>
    <row r="500" spans="1:11" x14ac:dyDescent="0.25">
      <c r="A500" t="s">
        <v>573</v>
      </c>
      <c r="B500" t="s">
        <v>574</v>
      </c>
      <c r="C500" t="s">
        <v>46</v>
      </c>
      <c r="D500" s="3">
        <v>26600000</v>
      </c>
      <c r="E500" t="s">
        <v>425</v>
      </c>
      <c r="F500" s="3">
        <v>176400</v>
      </c>
      <c r="G500" s="3">
        <v>278100</v>
      </c>
      <c r="H500" s="5">
        <v>44742</v>
      </c>
      <c r="I500">
        <v>249</v>
      </c>
      <c r="J500" t="e">
        <f t="shared" si="14"/>
        <v>#N/A</v>
      </c>
      <c r="K500">
        <f t="shared" si="15"/>
        <v>0</v>
      </c>
    </row>
    <row r="501" spans="1:11" x14ac:dyDescent="0.25">
      <c r="A501" t="s">
        <v>316</v>
      </c>
      <c r="B501" t="s">
        <v>317</v>
      </c>
      <c r="C501" t="s">
        <v>8</v>
      </c>
      <c r="D501" s="3">
        <v>26400000</v>
      </c>
      <c r="E501" t="s">
        <v>278</v>
      </c>
      <c r="F501" s="3">
        <v>236900</v>
      </c>
      <c r="G501" s="3">
        <v>299200</v>
      </c>
      <c r="H501" s="5">
        <v>44742</v>
      </c>
      <c r="I501">
        <v>250</v>
      </c>
      <c r="J501" t="e">
        <f t="shared" si="14"/>
        <v>#N/A</v>
      </c>
      <c r="K501">
        <f t="shared" si="15"/>
        <v>0</v>
      </c>
    </row>
    <row r="502" spans="1:11" x14ac:dyDescent="0.25">
      <c r="A502" t="s">
        <v>144</v>
      </c>
      <c r="B502" t="s">
        <v>145</v>
      </c>
      <c r="C502" t="s">
        <v>146</v>
      </c>
      <c r="D502" s="3">
        <v>546600000</v>
      </c>
      <c r="E502" t="s">
        <v>147</v>
      </c>
      <c r="F502" s="3">
        <v>285400</v>
      </c>
      <c r="G502" s="3">
        <v>356600</v>
      </c>
      <c r="H502" s="5">
        <v>44834</v>
      </c>
      <c r="I502">
        <v>1</v>
      </c>
      <c r="J502" t="e">
        <f t="shared" si="14"/>
        <v>#N/A</v>
      </c>
      <c r="K502">
        <f t="shared" si="15"/>
        <v>1</v>
      </c>
    </row>
    <row r="503" spans="1:11" x14ac:dyDescent="0.25">
      <c r="A503" t="s">
        <v>148</v>
      </c>
      <c r="B503" t="s">
        <v>149</v>
      </c>
      <c r="C503" t="s">
        <v>2</v>
      </c>
      <c r="D503" s="3">
        <v>477900000</v>
      </c>
      <c r="E503" t="s">
        <v>147</v>
      </c>
      <c r="F503" s="3">
        <v>5000000</v>
      </c>
      <c r="G503" s="3">
        <v>6200000</v>
      </c>
      <c r="H503" s="5">
        <v>44834</v>
      </c>
      <c r="I503">
        <v>2</v>
      </c>
      <c r="J503" t="e">
        <f t="shared" si="14"/>
        <v>#N/A</v>
      </c>
      <c r="K503">
        <f t="shared" si="15"/>
        <v>1</v>
      </c>
    </row>
    <row r="504" spans="1:11" x14ac:dyDescent="0.25">
      <c r="A504" t="s">
        <v>423</v>
      </c>
      <c r="B504" t="s">
        <v>424</v>
      </c>
      <c r="C504" t="s">
        <v>46</v>
      </c>
      <c r="D504" s="3">
        <v>368100000</v>
      </c>
      <c r="E504" t="s">
        <v>425</v>
      </c>
      <c r="F504" s="3">
        <v>3500000</v>
      </c>
      <c r="G504" s="3">
        <v>5500000</v>
      </c>
      <c r="H504" s="5">
        <v>44834</v>
      </c>
      <c r="I504">
        <v>3</v>
      </c>
      <c r="J504" t="e">
        <f t="shared" si="14"/>
        <v>#N/A</v>
      </c>
      <c r="K504">
        <f t="shared" si="15"/>
        <v>1</v>
      </c>
    </row>
    <row r="505" spans="1:11" x14ac:dyDescent="0.25">
      <c r="A505" t="s">
        <v>0</v>
      </c>
      <c r="B505" t="s">
        <v>1</v>
      </c>
      <c r="C505" t="s">
        <v>2</v>
      </c>
      <c r="D505" s="3">
        <v>358600000</v>
      </c>
      <c r="E505" t="s">
        <v>278</v>
      </c>
      <c r="F505" s="3">
        <v>2700000</v>
      </c>
      <c r="G505" s="3">
        <v>3500000</v>
      </c>
      <c r="H505" s="5">
        <v>44834</v>
      </c>
      <c r="I505">
        <v>4</v>
      </c>
      <c r="J505" t="e">
        <f t="shared" si="14"/>
        <v>#N/A</v>
      </c>
      <c r="K505">
        <f t="shared" si="15"/>
        <v>1</v>
      </c>
    </row>
    <row r="506" spans="1:11" x14ac:dyDescent="0.25">
      <c r="A506" t="s">
        <v>426</v>
      </c>
      <c r="B506" t="s">
        <v>427</v>
      </c>
      <c r="C506" t="s">
        <v>8</v>
      </c>
      <c r="D506" s="3">
        <v>344200000</v>
      </c>
      <c r="E506" t="s">
        <v>425</v>
      </c>
      <c r="F506" s="3">
        <v>1800000</v>
      </c>
      <c r="G506" s="3">
        <v>2400000</v>
      </c>
      <c r="H506" s="5">
        <v>44834</v>
      </c>
      <c r="I506">
        <v>5</v>
      </c>
      <c r="J506" t="e">
        <f t="shared" si="14"/>
        <v>#N/A</v>
      </c>
      <c r="K506">
        <f t="shared" si="15"/>
        <v>1</v>
      </c>
    </row>
    <row r="507" spans="1:11" x14ac:dyDescent="0.25">
      <c r="A507" t="s">
        <v>150</v>
      </c>
      <c r="B507" t="s">
        <v>275</v>
      </c>
      <c r="C507" t="s">
        <v>24</v>
      </c>
      <c r="D507" s="3">
        <v>335900000</v>
      </c>
      <c r="E507" t="s">
        <v>147</v>
      </c>
      <c r="F507" s="3">
        <v>375200</v>
      </c>
      <c r="G507" s="3">
        <v>477500</v>
      </c>
      <c r="H507" s="5">
        <v>44834</v>
      </c>
      <c r="I507">
        <v>6</v>
      </c>
      <c r="J507" t="e">
        <f t="shared" si="14"/>
        <v>#N/A</v>
      </c>
      <c r="K507">
        <f t="shared" si="15"/>
        <v>1</v>
      </c>
    </row>
    <row r="508" spans="1:11" x14ac:dyDescent="0.25">
      <c r="A508" t="s">
        <v>430</v>
      </c>
      <c r="B508" t="s">
        <v>431</v>
      </c>
      <c r="C508" t="s">
        <v>46</v>
      </c>
      <c r="D508" s="3">
        <v>329800000</v>
      </c>
      <c r="E508" t="s">
        <v>425</v>
      </c>
      <c r="F508" s="3">
        <v>1200000</v>
      </c>
      <c r="G508" s="3">
        <v>1600000</v>
      </c>
      <c r="H508" s="5">
        <v>44834</v>
      </c>
      <c r="I508">
        <v>7</v>
      </c>
      <c r="J508" t="e">
        <f t="shared" si="14"/>
        <v>#N/A</v>
      </c>
      <c r="K508">
        <f t="shared" si="15"/>
        <v>1</v>
      </c>
    </row>
    <row r="509" spans="1:11" x14ac:dyDescent="0.25">
      <c r="A509" t="s">
        <v>428</v>
      </c>
      <c r="B509" t="s">
        <v>429</v>
      </c>
      <c r="C509" t="s">
        <v>8</v>
      </c>
      <c r="D509" s="3">
        <v>329600000</v>
      </c>
      <c r="E509" t="s">
        <v>425</v>
      </c>
      <c r="F509" s="3">
        <v>2900000</v>
      </c>
      <c r="G509" s="3">
        <v>4000000</v>
      </c>
      <c r="H509" s="5">
        <v>44834</v>
      </c>
      <c r="I509">
        <v>8</v>
      </c>
      <c r="J509" t="e">
        <f t="shared" si="14"/>
        <v>#N/A</v>
      </c>
      <c r="K509">
        <f t="shared" si="15"/>
        <v>1</v>
      </c>
    </row>
    <row r="510" spans="1:11" x14ac:dyDescent="0.25">
      <c r="A510" t="s">
        <v>432</v>
      </c>
      <c r="B510" t="s">
        <v>433</v>
      </c>
      <c r="C510" t="s">
        <v>8</v>
      </c>
      <c r="D510" s="3">
        <v>274100000</v>
      </c>
      <c r="E510" t="s">
        <v>425</v>
      </c>
      <c r="F510" s="3">
        <v>1500000</v>
      </c>
      <c r="G510" s="3">
        <v>2100000</v>
      </c>
      <c r="H510" s="5">
        <v>44834</v>
      </c>
      <c r="I510">
        <v>9</v>
      </c>
      <c r="J510" t="e">
        <f t="shared" si="14"/>
        <v>#N/A</v>
      </c>
      <c r="K510">
        <f t="shared" si="15"/>
        <v>1</v>
      </c>
    </row>
    <row r="511" spans="1:11" x14ac:dyDescent="0.25">
      <c r="A511" t="s">
        <v>434</v>
      </c>
      <c r="B511" t="s">
        <v>435</v>
      </c>
      <c r="C511" t="s">
        <v>46</v>
      </c>
      <c r="D511" s="3">
        <v>268399999.99999997</v>
      </c>
      <c r="E511" t="s">
        <v>425</v>
      </c>
      <c r="F511" s="3">
        <v>403100</v>
      </c>
      <c r="G511" s="3">
        <v>499300</v>
      </c>
      <c r="H511" s="5">
        <v>44834</v>
      </c>
      <c r="I511">
        <v>10</v>
      </c>
      <c r="J511" t="e">
        <f t="shared" si="14"/>
        <v>#N/A</v>
      </c>
      <c r="K511">
        <f t="shared" si="15"/>
        <v>1</v>
      </c>
    </row>
    <row r="512" spans="1:11" x14ac:dyDescent="0.25">
      <c r="A512" t="s">
        <v>115</v>
      </c>
      <c r="B512" t="s">
        <v>116</v>
      </c>
      <c r="C512" t="s">
        <v>8</v>
      </c>
      <c r="D512" s="3">
        <v>256300000</v>
      </c>
      <c r="E512" t="s">
        <v>15</v>
      </c>
      <c r="F512" s="3">
        <v>1300000</v>
      </c>
      <c r="G512" s="3">
        <v>1800000</v>
      </c>
      <c r="H512" s="5">
        <v>44834</v>
      </c>
      <c r="I512">
        <v>11</v>
      </c>
      <c r="J512" t="e">
        <f t="shared" si="14"/>
        <v>#N/A</v>
      </c>
      <c r="K512">
        <f t="shared" si="15"/>
        <v>0</v>
      </c>
    </row>
    <row r="513" spans="1:11" x14ac:dyDescent="0.25">
      <c r="A513" t="s">
        <v>436</v>
      </c>
      <c r="B513" t="s">
        <v>437</v>
      </c>
      <c r="C513" t="s">
        <v>46</v>
      </c>
      <c r="D513" s="3">
        <v>255400000</v>
      </c>
      <c r="E513" t="s">
        <v>425</v>
      </c>
      <c r="F513" s="3">
        <v>852000</v>
      </c>
      <c r="G513" s="3">
        <v>1300000</v>
      </c>
      <c r="H513" s="5">
        <v>44834</v>
      </c>
      <c r="I513">
        <v>12</v>
      </c>
      <c r="J513" t="e">
        <f t="shared" si="14"/>
        <v>#N/A</v>
      </c>
      <c r="K513">
        <f t="shared" si="15"/>
        <v>0</v>
      </c>
    </row>
    <row r="514" spans="1:11" x14ac:dyDescent="0.25">
      <c r="A514" t="s">
        <v>438</v>
      </c>
      <c r="B514" t="s">
        <v>439</v>
      </c>
      <c r="C514" t="s">
        <v>440</v>
      </c>
      <c r="D514" s="3">
        <v>238300000</v>
      </c>
      <c r="E514" t="s">
        <v>425</v>
      </c>
      <c r="F514" s="3">
        <v>78800</v>
      </c>
      <c r="G514" s="3">
        <v>100300</v>
      </c>
      <c r="H514" s="5">
        <v>44834</v>
      </c>
      <c r="I514">
        <v>13</v>
      </c>
      <c r="J514" t="e">
        <f t="shared" si="14"/>
        <v>#N/A</v>
      </c>
      <c r="K514">
        <f t="shared" si="15"/>
        <v>0</v>
      </c>
    </row>
    <row r="515" spans="1:11" x14ac:dyDescent="0.25">
      <c r="A515" t="s">
        <v>441</v>
      </c>
      <c r="B515" t="s">
        <v>442</v>
      </c>
      <c r="C515" t="s">
        <v>46</v>
      </c>
      <c r="D515" s="3">
        <v>235700000</v>
      </c>
      <c r="E515" t="s">
        <v>425</v>
      </c>
      <c r="F515" s="3">
        <v>89700</v>
      </c>
      <c r="G515" s="3">
        <v>116200</v>
      </c>
      <c r="H515" s="5">
        <v>44834</v>
      </c>
      <c r="I515">
        <v>14</v>
      </c>
      <c r="J515" t="e">
        <f t="shared" ref="J515:J578" si="16">VLOOKUP(A515,$A$1006:$A$1010,1,FALSE)</f>
        <v>#N/A</v>
      </c>
      <c r="K515">
        <f t="shared" ref="K515:K578" si="17">IF(I515&lt;=10,1,0)</f>
        <v>0</v>
      </c>
    </row>
    <row r="516" spans="1:11" x14ac:dyDescent="0.25">
      <c r="A516" t="s">
        <v>13</v>
      </c>
      <c r="B516" t="s">
        <v>14</v>
      </c>
      <c r="C516" t="s">
        <v>8</v>
      </c>
      <c r="D516" s="3">
        <v>223500000</v>
      </c>
      <c r="E516" t="s">
        <v>15</v>
      </c>
      <c r="F516" s="3">
        <v>2500000</v>
      </c>
      <c r="G516" s="3">
        <v>3300000</v>
      </c>
      <c r="H516" s="5">
        <v>44834</v>
      </c>
      <c r="I516">
        <v>15</v>
      </c>
      <c r="J516" t="e">
        <f t="shared" si="16"/>
        <v>#N/A</v>
      </c>
      <c r="K516">
        <f t="shared" si="17"/>
        <v>0</v>
      </c>
    </row>
    <row r="517" spans="1:11" x14ac:dyDescent="0.25">
      <c r="A517" t="s">
        <v>443</v>
      </c>
      <c r="B517" t="s">
        <v>444</v>
      </c>
      <c r="C517" t="s">
        <v>24</v>
      </c>
      <c r="D517" s="3">
        <v>220900000</v>
      </c>
      <c r="E517" t="s">
        <v>425</v>
      </c>
      <c r="F517" s="3">
        <v>830400</v>
      </c>
      <c r="G517" s="3">
        <v>1100000</v>
      </c>
      <c r="H517" s="5">
        <v>44834</v>
      </c>
      <c r="I517">
        <v>16</v>
      </c>
      <c r="J517" t="e">
        <f t="shared" si="16"/>
        <v>#N/A</v>
      </c>
      <c r="K517">
        <f t="shared" si="17"/>
        <v>0</v>
      </c>
    </row>
    <row r="518" spans="1:11" x14ac:dyDescent="0.25">
      <c r="A518" t="s">
        <v>151</v>
      </c>
      <c r="B518" t="s">
        <v>152</v>
      </c>
      <c r="C518" t="s">
        <v>2</v>
      </c>
      <c r="D518" s="3">
        <v>212600000</v>
      </c>
      <c r="E518" t="s">
        <v>147</v>
      </c>
      <c r="F518" s="3">
        <v>2600000</v>
      </c>
      <c r="G518" s="3">
        <v>2900000</v>
      </c>
      <c r="H518" s="5">
        <v>44834</v>
      </c>
      <c r="I518">
        <v>17</v>
      </c>
      <c r="J518" t="e">
        <f t="shared" si="16"/>
        <v>#N/A</v>
      </c>
      <c r="K518">
        <f t="shared" si="17"/>
        <v>0</v>
      </c>
    </row>
    <row r="519" spans="1:11" x14ac:dyDescent="0.25">
      <c r="A519" t="s">
        <v>445</v>
      </c>
      <c r="B519" t="s">
        <v>446</v>
      </c>
      <c r="C519" t="s">
        <v>8</v>
      </c>
      <c r="D519" s="3">
        <v>201800000</v>
      </c>
      <c r="E519" t="s">
        <v>425</v>
      </c>
      <c r="F519" s="3">
        <v>486100</v>
      </c>
      <c r="G519" s="3">
        <v>765500</v>
      </c>
      <c r="H519" s="5">
        <v>44834</v>
      </c>
      <c r="I519">
        <v>18</v>
      </c>
      <c r="J519" t="e">
        <f t="shared" si="16"/>
        <v>#N/A</v>
      </c>
      <c r="K519">
        <f t="shared" si="17"/>
        <v>0</v>
      </c>
    </row>
    <row r="520" spans="1:11" x14ac:dyDescent="0.25">
      <c r="A520" t="s">
        <v>447</v>
      </c>
      <c r="B520" t="s">
        <v>590</v>
      </c>
      <c r="C520" t="s">
        <v>66</v>
      </c>
      <c r="D520" s="3">
        <v>196400000</v>
      </c>
      <c r="E520" t="s">
        <v>425</v>
      </c>
      <c r="F520" s="3">
        <v>1200000</v>
      </c>
      <c r="G520" s="3">
        <v>1700000</v>
      </c>
      <c r="H520" s="5">
        <v>44834</v>
      </c>
      <c r="I520">
        <v>19</v>
      </c>
      <c r="J520" t="e">
        <f t="shared" si="16"/>
        <v>#N/A</v>
      </c>
      <c r="K520">
        <f t="shared" si="17"/>
        <v>0</v>
      </c>
    </row>
    <row r="521" spans="1:11" x14ac:dyDescent="0.25">
      <c r="A521" t="s">
        <v>16</v>
      </c>
      <c r="B521" t="s">
        <v>17</v>
      </c>
      <c r="C521" t="s">
        <v>2</v>
      </c>
      <c r="D521" s="3">
        <v>178100000</v>
      </c>
      <c r="E521" t="s">
        <v>15</v>
      </c>
      <c r="F521" s="3">
        <v>1500000</v>
      </c>
      <c r="G521" s="3">
        <v>2200000</v>
      </c>
      <c r="H521" s="5">
        <v>44834</v>
      </c>
      <c r="I521">
        <v>20</v>
      </c>
      <c r="J521" t="e">
        <f t="shared" si="16"/>
        <v>#N/A</v>
      </c>
      <c r="K521">
        <f t="shared" si="17"/>
        <v>0</v>
      </c>
    </row>
    <row r="522" spans="1:11" x14ac:dyDescent="0.25">
      <c r="A522" t="s">
        <v>18</v>
      </c>
      <c r="B522" t="s">
        <v>19</v>
      </c>
      <c r="C522" t="s">
        <v>8</v>
      </c>
      <c r="D522" s="3">
        <v>171200000</v>
      </c>
      <c r="E522" t="s">
        <v>15</v>
      </c>
      <c r="F522" s="3">
        <v>130500</v>
      </c>
      <c r="G522" s="3">
        <v>168300</v>
      </c>
      <c r="H522" s="5">
        <v>44834</v>
      </c>
      <c r="I522">
        <v>21</v>
      </c>
      <c r="J522" t="e">
        <f t="shared" si="16"/>
        <v>#N/A</v>
      </c>
      <c r="K522">
        <f t="shared" si="17"/>
        <v>0</v>
      </c>
    </row>
    <row r="523" spans="1:11" x14ac:dyDescent="0.25">
      <c r="A523" t="s">
        <v>451</v>
      </c>
      <c r="B523" t="s">
        <v>452</v>
      </c>
      <c r="C523" t="s">
        <v>24</v>
      </c>
      <c r="D523" s="3">
        <v>152500000</v>
      </c>
      <c r="E523" t="s">
        <v>425</v>
      </c>
      <c r="F523" s="3">
        <v>68900</v>
      </c>
      <c r="G523" s="3">
        <v>87300</v>
      </c>
      <c r="H523" s="5">
        <v>44834</v>
      </c>
      <c r="I523">
        <v>22</v>
      </c>
      <c r="J523" t="e">
        <f t="shared" si="16"/>
        <v>#N/A</v>
      </c>
      <c r="K523">
        <f t="shared" si="17"/>
        <v>0</v>
      </c>
    </row>
    <row r="524" spans="1:11" x14ac:dyDescent="0.25">
      <c r="A524" t="s">
        <v>453</v>
      </c>
      <c r="B524" t="s">
        <v>454</v>
      </c>
      <c r="C524" t="s">
        <v>24</v>
      </c>
      <c r="D524" s="3">
        <v>151100000</v>
      </c>
      <c r="E524" t="s">
        <v>425</v>
      </c>
      <c r="F524" s="3">
        <v>4300000</v>
      </c>
      <c r="G524" s="3">
        <v>5800000</v>
      </c>
      <c r="H524" s="5">
        <v>44834</v>
      </c>
      <c r="I524">
        <v>23</v>
      </c>
      <c r="J524" t="e">
        <f t="shared" si="16"/>
        <v>#N/A</v>
      </c>
      <c r="K524">
        <f t="shared" si="17"/>
        <v>0</v>
      </c>
    </row>
    <row r="525" spans="1:11" x14ac:dyDescent="0.25">
      <c r="A525" t="s">
        <v>457</v>
      </c>
      <c r="B525" t="s">
        <v>458</v>
      </c>
      <c r="C525" t="s">
        <v>8</v>
      </c>
      <c r="D525" s="3">
        <v>140400000</v>
      </c>
      <c r="E525" t="s">
        <v>425</v>
      </c>
      <c r="F525" s="3">
        <v>893800</v>
      </c>
      <c r="G525" s="3">
        <v>1300000</v>
      </c>
      <c r="H525" s="5">
        <v>44834</v>
      </c>
      <c r="I525">
        <v>24</v>
      </c>
      <c r="J525" t="e">
        <f t="shared" si="16"/>
        <v>#N/A</v>
      </c>
      <c r="K525">
        <f t="shared" si="17"/>
        <v>0</v>
      </c>
    </row>
    <row r="526" spans="1:11" x14ac:dyDescent="0.25">
      <c r="A526" t="s">
        <v>455</v>
      </c>
      <c r="B526" t="s">
        <v>456</v>
      </c>
      <c r="C526" t="s">
        <v>8</v>
      </c>
      <c r="D526" s="3">
        <v>139200000</v>
      </c>
      <c r="E526" t="s">
        <v>425</v>
      </c>
      <c r="F526" s="3">
        <v>302700</v>
      </c>
      <c r="G526" s="3">
        <v>392000</v>
      </c>
      <c r="H526" s="5">
        <v>44834</v>
      </c>
      <c r="I526">
        <v>25</v>
      </c>
      <c r="J526" t="e">
        <f t="shared" si="16"/>
        <v>#N/A</v>
      </c>
      <c r="K526">
        <f t="shared" si="17"/>
        <v>0</v>
      </c>
    </row>
    <row r="527" spans="1:11" x14ac:dyDescent="0.25">
      <c r="A527" t="s">
        <v>462</v>
      </c>
      <c r="B527" t="s">
        <v>463</v>
      </c>
      <c r="C527" t="s">
        <v>2</v>
      </c>
      <c r="D527" s="3">
        <v>131500000</v>
      </c>
      <c r="E527" t="s">
        <v>425</v>
      </c>
      <c r="F527" s="3">
        <v>618300</v>
      </c>
      <c r="G527" s="3">
        <v>1100000</v>
      </c>
      <c r="H527" s="5">
        <v>44834</v>
      </c>
      <c r="I527">
        <v>26</v>
      </c>
      <c r="J527" t="e">
        <f t="shared" si="16"/>
        <v>#N/A</v>
      </c>
      <c r="K527">
        <f t="shared" si="17"/>
        <v>0</v>
      </c>
    </row>
    <row r="528" spans="1:11" x14ac:dyDescent="0.25">
      <c r="A528" t="s">
        <v>460</v>
      </c>
      <c r="B528" t="s">
        <v>461</v>
      </c>
      <c r="C528" t="s">
        <v>65</v>
      </c>
      <c r="D528" s="3">
        <v>125100000</v>
      </c>
      <c r="E528" t="s">
        <v>425</v>
      </c>
      <c r="F528" s="3">
        <v>28400</v>
      </c>
      <c r="G528" s="3">
        <v>34200</v>
      </c>
      <c r="H528" s="5">
        <v>44834</v>
      </c>
      <c r="I528">
        <v>27</v>
      </c>
      <c r="J528" t="e">
        <f t="shared" si="16"/>
        <v>#N/A</v>
      </c>
      <c r="K528">
        <f t="shared" si="17"/>
        <v>0</v>
      </c>
    </row>
    <row r="529" spans="1:11" x14ac:dyDescent="0.25">
      <c r="A529" t="s">
        <v>386</v>
      </c>
      <c r="B529" t="s">
        <v>387</v>
      </c>
      <c r="C529" t="s">
        <v>2</v>
      </c>
      <c r="D529" s="3">
        <v>124600000</v>
      </c>
      <c r="E529" t="s">
        <v>388</v>
      </c>
      <c r="F529" s="3">
        <v>324400</v>
      </c>
      <c r="G529" s="3">
        <v>450700</v>
      </c>
      <c r="H529" s="5">
        <v>44834</v>
      </c>
      <c r="I529">
        <v>28</v>
      </c>
      <c r="J529" t="e">
        <f t="shared" si="16"/>
        <v>#N/A</v>
      </c>
      <c r="K529">
        <f t="shared" si="17"/>
        <v>0</v>
      </c>
    </row>
    <row r="530" spans="1:11" x14ac:dyDescent="0.25">
      <c r="A530" t="s">
        <v>589</v>
      </c>
      <c r="B530" t="s">
        <v>589</v>
      </c>
      <c r="C530" t="s">
        <v>8</v>
      </c>
      <c r="D530" s="3">
        <v>120200000</v>
      </c>
      <c r="E530" t="s">
        <v>425</v>
      </c>
      <c r="F530" s="3">
        <v>877000</v>
      </c>
      <c r="G530" s="3">
        <v>1400000</v>
      </c>
      <c r="H530" s="5">
        <v>44834</v>
      </c>
      <c r="I530">
        <v>29</v>
      </c>
      <c r="J530" t="e">
        <f t="shared" si="16"/>
        <v>#N/A</v>
      </c>
      <c r="K530">
        <f t="shared" si="17"/>
        <v>0</v>
      </c>
    </row>
    <row r="531" spans="1:11" x14ac:dyDescent="0.25">
      <c r="A531" t="s">
        <v>464</v>
      </c>
      <c r="B531" t="s">
        <v>465</v>
      </c>
      <c r="C531" t="s">
        <v>8</v>
      </c>
      <c r="D531" s="3">
        <v>119100000</v>
      </c>
      <c r="E531" t="s">
        <v>425</v>
      </c>
      <c r="F531" s="3">
        <v>172000</v>
      </c>
      <c r="G531" s="3">
        <v>268200</v>
      </c>
      <c r="H531" s="5">
        <v>44834</v>
      </c>
      <c r="I531">
        <v>30</v>
      </c>
      <c r="J531" t="e">
        <f t="shared" si="16"/>
        <v>#N/A</v>
      </c>
      <c r="K531">
        <f t="shared" si="17"/>
        <v>0</v>
      </c>
    </row>
    <row r="532" spans="1:11" x14ac:dyDescent="0.25">
      <c r="A532" t="s">
        <v>276</v>
      </c>
      <c r="B532" t="s">
        <v>277</v>
      </c>
      <c r="C532" t="s">
        <v>2</v>
      </c>
      <c r="D532" s="3">
        <v>111900000</v>
      </c>
      <c r="E532" t="s">
        <v>278</v>
      </c>
      <c r="F532" s="3">
        <v>383800</v>
      </c>
      <c r="G532" s="3">
        <v>585400</v>
      </c>
      <c r="H532" s="5">
        <v>44834</v>
      </c>
      <c r="I532">
        <v>31</v>
      </c>
      <c r="J532" t="e">
        <f t="shared" si="16"/>
        <v>#N/A</v>
      </c>
      <c r="K532">
        <f t="shared" si="17"/>
        <v>0</v>
      </c>
    </row>
    <row r="533" spans="1:11" x14ac:dyDescent="0.25">
      <c r="A533" t="s">
        <v>466</v>
      </c>
      <c r="B533" t="s">
        <v>467</v>
      </c>
      <c r="C533" t="s">
        <v>8</v>
      </c>
      <c r="D533" s="3">
        <v>106200000</v>
      </c>
      <c r="E533" t="s">
        <v>425</v>
      </c>
      <c r="F533" s="3">
        <v>3500000</v>
      </c>
      <c r="G533" s="3">
        <v>4600000</v>
      </c>
      <c r="H533" s="5">
        <v>44834</v>
      </c>
      <c r="I533">
        <v>32</v>
      </c>
      <c r="J533" t="e">
        <f t="shared" si="16"/>
        <v>#N/A</v>
      </c>
      <c r="K533">
        <f t="shared" si="17"/>
        <v>0</v>
      </c>
    </row>
    <row r="534" spans="1:11" x14ac:dyDescent="0.25">
      <c r="A534" t="s">
        <v>20</v>
      </c>
      <c r="B534" t="s">
        <v>21</v>
      </c>
      <c r="C534" t="s">
        <v>2</v>
      </c>
      <c r="D534" s="3">
        <v>97600000</v>
      </c>
      <c r="E534" t="s">
        <v>15</v>
      </c>
      <c r="F534" s="3">
        <v>285700</v>
      </c>
      <c r="G534" s="3">
        <v>389300</v>
      </c>
      <c r="H534" s="5">
        <v>44834</v>
      </c>
      <c r="I534">
        <v>33</v>
      </c>
      <c r="J534" t="e">
        <f t="shared" si="16"/>
        <v>#N/A</v>
      </c>
      <c r="K534">
        <f t="shared" si="17"/>
        <v>0</v>
      </c>
    </row>
    <row r="535" spans="1:11" x14ac:dyDescent="0.25">
      <c r="A535" t="s">
        <v>468</v>
      </c>
      <c r="B535" t="s">
        <v>469</v>
      </c>
      <c r="C535" t="s">
        <v>24</v>
      </c>
      <c r="D535" s="3">
        <v>86400000</v>
      </c>
      <c r="E535" t="s">
        <v>425</v>
      </c>
      <c r="F535" s="3">
        <v>485500</v>
      </c>
      <c r="G535" s="3">
        <v>627300</v>
      </c>
      <c r="H535" s="5">
        <v>44834</v>
      </c>
      <c r="I535">
        <v>34</v>
      </c>
      <c r="J535" t="e">
        <f t="shared" si="16"/>
        <v>#N/A</v>
      </c>
      <c r="K535">
        <f t="shared" si="17"/>
        <v>0</v>
      </c>
    </row>
    <row r="536" spans="1:11" x14ac:dyDescent="0.25">
      <c r="A536" t="s">
        <v>340</v>
      </c>
      <c r="B536" t="s">
        <v>341</v>
      </c>
      <c r="C536" t="s">
        <v>8</v>
      </c>
      <c r="D536" s="3">
        <v>86300000</v>
      </c>
      <c r="E536" t="s">
        <v>425</v>
      </c>
      <c r="F536" s="3">
        <v>1200000</v>
      </c>
      <c r="G536" s="3">
        <v>1500000</v>
      </c>
      <c r="H536" s="5">
        <v>44834</v>
      </c>
      <c r="I536">
        <v>35</v>
      </c>
      <c r="J536" t="e">
        <f t="shared" si="16"/>
        <v>#N/A</v>
      </c>
      <c r="K536">
        <f t="shared" si="17"/>
        <v>0</v>
      </c>
    </row>
    <row r="537" spans="1:11" x14ac:dyDescent="0.25">
      <c r="A537" t="s">
        <v>22</v>
      </c>
      <c r="B537" t="s">
        <v>23</v>
      </c>
      <c r="C537" t="s">
        <v>24</v>
      </c>
      <c r="D537" s="3">
        <v>82700000</v>
      </c>
      <c r="E537" t="s">
        <v>15</v>
      </c>
      <c r="F537" s="3">
        <v>353200</v>
      </c>
      <c r="G537" s="3">
        <v>457400</v>
      </c>
      <c r="H537" s="5">
        <v>44834</v>
      </c>
      <c r="I537">
        <v>36</v>
      </c>
      <c r="J537" t="e">
        <f t="shared" si="16"/>
        <v>#N/A</v>
      </c>
      <c r="K537">
        <f t="shared" si="17"/>
        <v>0</v>
      </c>
    </row>
    <row r="538" spans="1:11" x14ac:dyDescent="0.25">
      <c r="A538" t="s">
        <v>155</v>
      </c>
      <c r="B538" t="s">
        <v>156</v>
      </c>
      <c r="C538" t="s">
        <v>157</v>
      </c>
      <c r="D538" s="3">
        <v>82300000</v>
      </c>
      <c r="E538" t="s">
        <v>147</v>
      </c>
      <c r="F538" s="3">
        <v>800400</v>
      </c>
      <c r="G538" s="3">
        <v>961700</v>
      </c>
      <c r="H538" s="5">
        <v>44834</v>
      </c>
      <c r="I538">
        <v>37</v>
      </c>
      <c r="J538" t="e">
        <f t="shared" si="16"/>
        <v>#N/A</v>
      </c>
      <c r="K538">
        <f t="shared" si="17"/>
        <v>0</v>
      </c>
    </row>
    <row r="539" spans="1:11" x14ac:dyDescent="0.25">
      <c r="A539" t="s">
        <v>153</v>
      </c>
      <c r="B539" t="s">
        <v>154</v>
      </c>
      <c r="C539" t="s">
        <v>24</v>
      </c>
      <c r="D539" s="3">
        <v>81800000</v>
      </c>
      <c r="E539" t="s">
        <v>147</v>
      </c>
      <c r="F539" s="3">
        <v>343400</v>
      </c>
      <c r="G539" s="3">
        <v>417300</v>
      </c>
      <c r="H539" s="5">
        <v>44834</v>
      </c>
      <c r="I539">
        <v>38</v>
      </c>
      <c r="J539" t="e">
        <f t="shared" si="16"/>
        <v>#N/A</v>
      </c>
      <c r="K539">
        <f t="shared" si="17"/>
        <v>0</v>
      </c>
    </row>
    <row r="540" spans="1:11" x14ac:dyDescent="0.25">
      <c r="A540" t="s">
        <v>279</v>
      </c>
      <c r="B540" t="s">
        <v>280</v>
      </c>
      <c r="C540" t="s">
        <v>8</v>
      </c>
      <c r="D540" s="3">
        <v>81700000</v>
      </c>
      <c r="E540" t="s">
        <v>278</v>
      </c>
      <c r="F540" s="3">
        <v>5000000</v>
      </c>
      <c r="G540" s="3">
        <v>5800000</v>
      </c>
      <c r="H540" s="5">
        <v>44834</v>
      </c>
      <c r="I540">
        <v>39</v>
      </c>
      <c r="J540" t="e">
        <f t="shared" si="16"/>
        <v>#N/A</v>
      </c>
      <c r="K540">
        <f t="shared" si="17"/>
        <v>0</v>
      </c>
    </row>
    <row r="541" spans="1:11" x14ac:dyDescent="0.25">
      <c r="A541" t="s">
        <v>273</v>
      </c>
      <c r="B541" t="s">
        <v>274</v>
      </c>
      <c r="C541" t="s">
        <v>2</v>
      </c>
      <c r="D541" s="3">
        <v>79300000</v>
      </c>
      <c r="E541" t="s">
        <v>147</v>
      </c>
      <c r="F541" s="3">
        <v>2800000</v>
      </c>
      <c r="G541" s="3">
        <v>3900000</v>
      </c>
      <c r="H541" s="5">
        <v>44834</v>
      </c>
      <c r="I541">
        <v>40</v>
      </c>
      <c r="J541" t="e">
        <f t="shared" si="16"/>
        <v>#N/A</v>
      </c>
      <c r="K541">
        <f t="shared" si="17"/>
        <v>0</v>
      </c>
    </row>
    <row r="542" spans="1:11" x14ac:dyDescent="0.25">
      <c r="A542" t="s">
        <v>160</v>
      </c>
      <c r="B542" t="s">
        <v>161</v>
      </c>
      <c r="C542" t="s">
        <v>8</v>
      </c>
      <c r="D542" s="3">
        <v>76200000</v>
      </c>
      <c r="E542" t="s">
        <v>147</v>
      </c>
      <c r="F542" s="3">
        <v>216500</v>
      </c>
      <c r="G542" s="3">
        <v>296200</v>
      </c>
      <c r="H542" s="5">
        <v>44834</v>
      </c>
      <c r="I542">
        <v>41</v>
      </c>
      <c r="J542" t="e">
        <f t="shared" si="16"/>
        <v>#N/A</v>
      </c>
      <c r="K542">
        <f t="shared" si="17"/>
        <v>0</v>
      </c>
    </row>
    <row r="543" spans="1:11" x14ac:dyDescent="0.25">
      <c r="A543" t="s">
        <v>472</v>
      </c>
      <c r="B543" t="s">
        <v>472</v>
      </c>
      <c r="C543" t="s">
        <v>66</v>
      </c>
      <c r="D543" s="3">
        <v>76000000</v>
      </c>
      <c r="E543" t="s">
        <v>425</v>
      </c>
      <c r="F543" s="3">
        <v>27300</v>
      </c>
      <c r="G543" s="3">
        <v>38900</v>
      </c>
      <c r="H543" s="5">
        <v>44834</v>
      </c>
      <c r="I543">
        <v>42</v>
      </c>
      <c r="J543" t="e">
        <f t="shared" si="16"/>
        <v>#N/A</v>
      </c>
      <c r="K543">
        <f t="shared" si="17"/>
        <v>0</v>
      </c>
    </row>
    <row r="544" spans="1:11" x14ac:dyDescent="0.25">
      <c r="A544" t="s">
        <v>470</v>
      </c>
      <c r="B544" t="s">
        <v>471</v>
      </c>
      <c r="C544" t="s">
        <v>46</v>
      </c>
      <c r="D544" s="3">
        <v>75400000</v>
      </c>
      <c r="E544" t="s">
        <v>425</v>
      </c>
      <c r="F544" s="3">
        <v>795500</v>
      </c>
      <c r="G544" s="3">
        <v>1200000</v>
      </c>
      <c r="H544" s="5">
        <v>44834</v>
      </c>
      <c r="I544">
        <v>43</v>
      </c>
      <c r="J544" t="e">
        <f t="shared" si="16"/>
        <v>#N/A</v>
      </c>
      <c r="K544">
        <f t="shared" si="17"/>
        <v>0</v>
      </c>
    </row>
    <row r="545" spans="1:11" x14ac:dyDescent="0.25">
      <c r="A545" t="s">
        <v>158</v>
      </c>
      <c r="B545" t="s">
        <v>159</v>
      </c>
      <c r="C545" t="s">
        <v>2</v>
      </c>
      <c r="D545" s="3">
        <v>75100000</v>
      </c>
      <c r="E545" t="s">
        <v>147</v>
      </c>
      <c r="F545" s="3">
        <v>360500</v>
      </c>
      <c r="G545" s="3">
        <v>462300</v>
      </c>
      <c r="H545" s="5">
        <v>44834</v>
      </c>
      <c r="I545">
        <v>44</v>
      </c>
      <c r="J545" t="e">
        <f t="shared" si="16"/>
        <v>#N/A</v>
      </c>
      <c r="K545">
        <f t="shared" si="17"/>
        <v>0</v>
      </c>
    </row>
    <row r="546" spans="1:11" x14ac:dyDescent="0.25">
      <c r="A546" t="s">
        <v>162</v>
      </c>
      <c r="B546" t="s">
        <v>163</v>
      </c>
      <c r="C546" t="s">
        <v>24</v>
      </c>
      <c r="D546" s="3">
        <v>74400000</v>
      </c>
      <c r="E546" t="s">
        <v>147</v>
      </c>
      <c r="F546" s="3">
        <v>1100000</v>
      </c>
      <c r="G546" s="3">
        <v>1300000</v>
      </c>
      <c r="H546" s="5">
        <v>44834</v>
      </c>
      <c r="I546">
        <v>45</v>
      </c>
      <c r="J546" t="e">
        <f t="shared" si="16"/>
        <v>#N/A</v>
      </c>
      <c r="K546">
        <f t="shared" si="17"/>
        <v>0</v>
      </c>
    </row>
    <row r="547" spans="1:11" x14ac:dyDescent="0.25">
      <c r="A547" t="s">
        <v>134</v>
      </c>
      <c r="B547" t="s">
        <v>135</v>
      </c>
      <c r="C547" t="s">
        <v>2</v>
      </c>
      <c r="D547" s="3">
        <v>72600000</v>
      </c>
      <c r="E547" t="s">
        <v>136</v>
      </c>
      <c r="F547" s="3">
        <v>797200</v>
      </c>
      <c r="G547" s="3">
        <v>1100000</v>
      </c>
      <c r="H547" s="5">
        <v>44834</v>
      </c>
      <c r="I547">
        <v>46</v>
      </c>
      <c r="J547" t="e">
        <f t="shared" si="16"/>
        <v>#N/A</v>
      </c>
      <c r="K547">
        <f t="shared" si="17"/>
        <v>0</v>
      </c>
    </row>
    <row r="548" spans="1:11" x14ac:dyDescent="0.25">
      <c r="A548" t="s">
        <v>164</v>
      </c>
      <c r="B548" t="s">
        <v>165</v>
      </c>
      <c r="C548" t="s">
        <v>8</v>
      </c>
      <c r="D548" s="3">
        <v>70800000</v>
      </c>
      <c r="E548" t="s">
        <v>147</v>
      </c>
      <c r="F548" s="3">
        <v>259100.00000000003</v>
      </c>
      <c r="G548" s="3">
        <v>302500</v>
      </c>
      <c r="H548" s="5">
        <v>44834</v>
      </c>
      <c r="I548">
        <v>47</v>
      </c>
      <c r="J548" t="e">
        <f t="shared" si="16"/>
        <v>#N/A</v>
      </c>
      <c r="K548">
        <f t="shared" si="17"/>
        <v>0</v>
      </c>
    </row>
    <row r="549" spans="1:11" x14ac:dyDescent="0.25">
      <c r="A549" t="s">
        <v>473</v>
      </c>
      <c r="B549" t="s">
        <v>474</v>
      </c>
      <c r="C549" t="s">
        <v>2</v>
      </c>
      <c r="D549" s="3">
        <v>70600000</v>
      </c>
      <c r="E549" t="s">
        <v>425</v>
      </c>
      <c r="F549" s="3">
        <v>81900</v>
      </c>
      <c r="G549" s="3">
        <v>132600</v>
      </c>
      <c r="H549" s="5">
        <v>44834</v>
      </c>
      <c r="I549">
        <v>48</v>
      </c>
      <c r="J549" t="e">
        <f t="shared" si="16"/>
        <v>#N/A</v>
      </c>
      <c r="K549">
        <f t="shared" si="17"/>
        <v>0</v>
      </c>
    </row>
    <row r="550" spans="1:11" x14ac:dyDescent="0.25">
      <c r="A550" t="s">
        <v>25</v>
      </c>
      <c r="B550" t="s">
        <v>26</v>
      </c>
      <c r="C550" t="s">
        <v>8</v>
      </c>
      <c r="D550" s="3">
        <v>70200000</v>
      </c>
      <c r="E550" t="s">
        <v>15</v>
      </c>
      <c r="F550" s="3">
        <v>1200000</v>
      </c>
      <c r="G550" s="3">
        <v>1700000</v>
      </c>
      <c r="H550" s="5">
        <v>44834</v>
      </c>
      <c r="I550">
        <v>49</v>
      </c>
      <c r="J550" t="e">
        <f t="shared" si="16"/>
        <v>#N/A</v>
      </c>
      <c r="K550">
        <f t="shared" si="17"/>
        <v>0</v>
      </c>
    </row>
    <row r="551" spans="1:11" x14ac:dyDescent="0.25">
      <c r="A551" t="s">
        <v>281</v>
      </c>
      <c r="B551" t="s">
        <v>282</v>
      </c>
      <c r="C551" t="s">
        <v>8</v>
      </c>
      <c r="D551" s="3">
        <v>69800000</v>
      </c>
      <c r="E551" t="s">
        <v>278</v>
      </c>
      <c r="F551" s="3">
        <v>3700000</v>
      </c>
      <c r="G551" s="3">
        <v>4400000</v>
      </c>
      <c r="H551" s="5">
        <v>44834</v>
      </c>
      <c r="I551">
        <v>50</v>
      </c>
      <c r="J551" t="e">
        <f t="shared" si="16"/>
        <v>#N/A</v>
      </c>
      <c r="K551">
        <f t="shared" si="17"/>
        <v>0</v>
      </c>
    </row>
    <row r="552" spans="1:11" x14ac:dyDescent="0.25">
      <c r="A552" t="s">
        <v>173</v>
      </c>
      <c r="B552" t="s">
        <v>174</v>
      </c>
      <c r="C552" t="s">
        <v>24</v>
      </c>
      <c r="D552" s="3">
        <v>69700000</v>
      </c>
      <c r="E552" t="s">
        <v>147</v>
      </c>
      <c r="F552" s="3">
        <v>452500</v>
      </c>
      <c r="G552" s="3">
        <v>560000</v>
      </c>
      <c r="H552" s="5">
        <v>44834</v>
      </c>
      <c r="I552">
        <v>51</v>
      </c>
      <c r="J552" t="e">
        <f t="shared" si="16"/>
        <v>#N/A</v>
      </c>
      <c r="K552">
        <f t="shared" si="17"/>
        <v>0</v>
      </c>
    </row>
    <row r="553" spans="1:11" x14ac:dyDescent="0.25">
      <c r="A553" t="s">
        <v>166</v>
      </c>
      <c r="B553" t="s">
        <v>167</v>
      </c>
      <c r="C553" t="s">
        <v>168</v>
      </c>
      <c r="D553" s="3">
        <v>69300000</v>
      </c>
      <c r="E553" t="s">
        <v>147</v>
      </c>
      <c r="F553" s="3">
        <v>1800000</v>
      </c>
      <c r="G553" s="3">
        <v>2000000</v>
      </c>
      <c r="H553" s="5">
        <v>44834</v>
      </c>
      <c r="I553">
        <v>52</v>
      </c>
      <c r="J553" t="e">
        <f t="shared" si="16"/>
        <v>#N/A</v>
      </c>
      <c r="K553">
        <f t="shared" si="17"/>
        <v>0</v>
      </c>
    </row>
    <row r="554" spans="1:11" x14ac:dyDescent="0.25">
      <c r="A554" t="s">
        <v>169</v>
      </c>
      <c r="B554" t="s">
        <v>170</v>
      </c>
      <c r="C554" t="s">
        <v>24</v>
      </c>
      <c r="D554" s="3">
        <v>68800000</v>
      </c>
      <c r="E554" t="s">
        <v>147</v>
      </c>
      <c r="F554" s="3">
        <v>342000</v>
      </c>
      <c r="G554" s="3">
        <v>446200</v>
      </c>
      <c r="H554" s="5">
        <v>44834</v>
      </c>
      <c r="I554">
        <v>53</v>
      </c>
      <c r="J554" t="e">
        <f t="shared" si="16"/>
        <v>#N/A</v>
      </c>
      <c r="K554">
        <f t="shared" si="17"/>
        <v>0</v>
      </c>
    </row>
    <row r="555" spans="1:11" x14ac:dyDescent="0.25">
      <c r="A555" t="s">
        <v>596</v>
      </c>
      <c r="B555" t="s">
        <v>597</v>
      </c>
      <c r="C555" t="s">
        <v>24</v>
      </c>
      <c r="D555" s="3">
        <v>68000000</v>
      </c>
      <c r="E555" t="s">
        <v>425</v>
      </c>
      <c r="F555" s="3">
        <v>6300000</v>
      </c>
      <c r="G555" s="3">
        <v>7700000</v>
      </c>
      <c r="H555" s="5">
        <v>44834</v>
      </c>
      <c r="I555">
        <v>54</v>
      </c>
      <c r="J555" t="e">
        <f t="shared" si="16"/>
        <v>#N/A</v>
      </c>
      <c r="K555">
        <f t="shared" si="17"/>
        <v>0</v>
      </c>
    </row>
    <row r="556" spans="1:11" x14ac:dyDescent="0.25">
      <c r="A556" t="s">
        <v>27</v>
      </c>
      <c r="B556" t="s">
        <v>28</v>
      </c>
      <c r="C556" t="s">
        <v>2</v>
      </c>
      <c r="D556" s="3">
        <v>67800000</v>
      </c>
      <c r="E556" t="s">
        <v>15</v>
      </c>
      <c r="F556" s="3">
        <v>256200</v>
      </c>
      <c r="G556" s="3">
        <v>445600</v>
      </c>
      <c r="H556" s="5">
        <v>44834</v>
      </c>
      <c r="I556">
        <v>55</v>
      </c>
      <c r="J556" t="e">
        <f t="shared" si="16"/>
        <v>#N/A</v>
      </c>
      <c r="K556">
        <f t="shared" si="17"/>
        <v>0</v>
      </c>
    </row>
    <row r="557" spans="1:11" x14ac:dyDescent="0.25">
      <c r="A557" t="s">
        <v>283</v>
      </c>
      <c r="B557" t="s">
        <v>284</v>
      </c>
      <c r="C557" t="s">
        <v>8</v>
      </c>
      <c r="D557" s="3">
        <v>67500000</v>
      </c>
      <c r="E557" t="s">
        <v>278</v>
      </c>
      <c r="F557" s="3">
        <v>2500000</v>
      </c>
      <c r="G557" s="3">
        <v>2700000</v>
      </c>
      <c r="H557" s="5">
        <v>44834</v>
      </c>
      <c r="I557">
        <v>56</v>
      </c>
      <c r="J557" t="e">
        <f t="shared" si="16"/>
        <v>#N/A</v>
      </c>
      <c r="K557">
        <f t="shared" si="17"/>
        <v>0</v>
      </c>
    </row>
    <row r="558" spans="1:11" x14ac:dyDescent="0.25">
      <c r="A558" t="s">
        <v>587</v>
      </c>
      <c r="B558" t="s">
        <v>588</v>
      </c>
      <c r="C558" t="s">
        <v>24</v>
      </c>
      <c r="D558" s="3">
        <v>67500000</v>
      </c>
      <c r="E558" t="s">
        <v>425</v>
      </c>
      <c r="F558" s="3">
        <v>224300</v>
      </c>
      <c r="G558" s="3">
        <v>306200</v>
      </c>
      <c r="H558" s="5">
        <v>44834</v>
      </c>
      <c r="I558">
        <v>57</v>
      </c>
      <c r="J558" t="e">
        <f t="shared" si="16"/>
        <v>#N/A</v>
      </c>
      <c r="K558">
        <f t="shared" si="17"/>
        <v>0</v>
      </c>
    </row>
    <row r="559" spans="1:11" x14ac:dyDescent="0.25">
      <c r="A559" t="s">
        <v>171</v>
      </c>
      <c r="B559" t="s">
        <v>172</v>
      </c>
      <c r="C559" t="s">
        <v>24</v>
      </c>
      <c r="D559" s="3">
        <v>66599999.999999993</v>
      </c>
      <c r="E559" t="s">
        <v>147</v>
      </c>
      <c r="F559" s="3">
        <v>1100000</v>
      </c>
      <c r="G559" s="3">
        <v>1200000</v>
      </c>
      <c r="H559" s="5">
        <v>44834</v>
      </c>
      <c r="I559">
        <v>58</v>
      </c>
      <c r="J559" t="e">
        <f t="shared" si="16"/>
        <v>#N/A</v>
      </c>
      <c r="K559">
        <f t="shared" si="17"/>
        <v>0</v>
      </c>
    </row>
    <row r="560" spans="1:11" x14ac:dyDescent="0.25">
      <c r="A560" t="s">
        <v>477</v>
      </c>
      <c r="B560" t="s">
        <v>478</v>
      </c>
      <c r="C560" t="s">
        <v>24</v>
      </c>
      <c r="D560" s="3">
        <v>66400000.000000007</v>
      </c>
      <c r="E560" t="s">
        <v>425</v>
      </c>
      <c r="F560" s="3">
        <v>148000</v>
      </c>
      <c r="G560" s="3">
        <v>175500</v>
      </c>
      <c r="H560" s="5">
        <v>44834</v>
      </c>
      <c r="I560">
        <v>59</v>
      </c>
      <c r="J560" t="e">
        <f t="shared" si="16"/>
        <v>#N/A</v>
      </c>
      <c r="K560">
        <f t="shared" si="17"/>
        <v>0</v>
      </c>
    </row>
    <row r="561" spans="1:11" x14ac:dyDescent="0.25">
      <c r="A561" t="s">
        <v>475</v>
      </c>
      <c r="B561" t="s">
        <v>476</v>
      </c>
      <c r="C561" t="s">
        <v>8</v>
      </c>
      <c r="D561" s="3">
        <v>66099999.999999993</v>
      </c>
      <c r="E561" t="s">
        <v>425</v>
      </c>
      <c r="F561" s="3">
        <v>157900</v>
      </c>
      <c r="G561" s="3">
        <v>210900</v>
      </c>
      <c r="H561" s="5">
        <v>44834</v>
      </c>
      <c r="I561">
        <v>60</v>
      </c>
      <c r="J561" t="e">
        <f t="shared" si="16"/>
        <v>#N/A</v>
      </c>
      <c r="K561">
        <f t="shared" si="17"/>
        <v>0</v>
      </c>
    </row>
    <row r="562" spans="1:11" x14ac:dyDescent="0.25">
      <c r="A562" t="s">
        <v>31</v>
      </c>
      <c r="B562" t="s">
        <v>32</v>
      </c>
      <c r="C562" t="s">
        <v>8</v>
      </c>
      <c r="D562" s="3">
        <v>65099999.999999993</v>
      </c>
      <c r="E562" t="s">
        <v>15</v>
      </c>
      <c r="F562" s="3">
        <v>704300</v>
      </c>
      <c r="G562" s="3">
        <v>956700</v>
      </c>
      <c r="H562" s="5">
        <v>44834</v>
      </c>
      <c r="I562">
        <v>61</v>
      </c>
      <c r="J562" t="e">
        <f t="shared" si="16"/>
        <v>#N/A</v>
      </c>
      <c r="K562">
        <f t="shared" si="17"/>
        <v>0</v>
      </c>
    </row>
    <row r="563" spans="1:11" x14ac:dyDescent="0.25">
      <c r="A563" t="s">
        <v>285</v>
      </c>
      <c r="B563" t="s">
        <v>286</v>
      </c>
      <c r="C563" t="s">
        <v>65</v>
      </c>
      <c r="D563" s="3">
        <v>64000000</v>
      </c>
      <c r="E563" t="s">
        <v>278</v>
      </c>
      <c r="F563" s="3">
        <v>23800</v>
      </c>
      <c r="G563" s="3">
        <v>34800</v>
      </c>
      <c r="H563" s="5">
        <v>44834</v>
      </c>
      <c r="I563">
        <v>62</v>
      </c>
      <c r="J563" t="e">
        <f t="shared" si="16"/>
        <v>#N/A</v>
      </c>
      <c r="K563">
        <f t="shared" si="17"/>
        <v>0</v>
      </c>
    </row>
    <row r="564" spans="1:11" x14ac:dyDescent="0.25">
      <c r="A564" t="s">
        <v>285</v>
      </c>
      <c r="B564" t="s">
        <v>286</v>
      </c>
      <c r="C564" t="s">
        <v>65</v>
      </c>
      <c r="D564" s="3">
        <v>64000000</v>
      </c>
      <c r="E564" t="s">
        <v>278</v>
      </c>
      <c r="F564" s="3">
        <v>23800</v>
      </c>
      <c r="G564" s="3">
        <v>34800</v>
      </c>
      <c r="H564" s="5">
        <v>44834</v>
      </c>
      <c r="I564">
        <v>63</v>
      </c>
      <c r="J564" t="e">
        <f t="shared" si="16"/>
        <v>#N/A</v>
      </c>
      <c r="K564">
        <f t="shared" si="17"/>
        <v>0</v>
      </c>
    </row>
    <row r="565" spans="1:11" x14ac:dyDescent="0.25">
      <c r="A565" t="s">
        <v>287</v>
      </c>
      <c r="B565" t="s">
        <v>288</v>
      </c>
      <c r="C565" t="s">
        <v>8</v>
      </c>
      <c r="D565" s="3">
        <v>63800000</v>
      </c>
      <c r="E565" t="s">
        <v>278</v>
      </c>
      <c r="F565" s="3">
        <v>4900000</v>
      </c>
      <c r="G565" s="3">
        <v>5600000</v>
      </c>
      <c r="H565" s="5">
        <v>44834</v>
      </c>
      <c r="I565">
        <v>64</v>
      </c>
      <c r="J565" t="e">
        <f t="shared" si="16"/>
        <v>#N/A</v>
      </c>
      <c r="K565">
        <f t="shared" si="17"/>
        <v>0</v>
      </c>
    </row>
    <row r="566" spans="1:11" x14ac:dyDescent="0.25">
      <c r="A566" t="s">
        <v>479</v>
      </c>
      <c r="B566" t="s">
        <v>480</v>
      </c>
      <c r="C566" t="s">
        <v>24</v>
      </c>
      <c r="D566" s="3">
        <v>63700000</v>
      </c>
      <c r="E566" t="s">
        <v>425</v>
      </c>
      <c r="F566" s="3">
        <v>1600000</v>
      </c>
      <c r="G566" s="3">
        <v>1900000</v>
      </c>
      <c r="H566" s="5">
        <v>44834</v>
      </c>
      <c r="I566">
        <v>65</v>
      </c>
      <c r="J566" t="e">
        <f t="shared" si="16"/>
        <v>#N/A</v>
      </c>
      <c r="K566">
        <f t="shared" si="17"/>
        <v>0</v>
      </c>
    </row>
    <row r="567" spans="1:11" x14ac:dyDescent="0.25">
      <c r="A567" t="s">
        <v>29</v>
      </c>
      <c r="B567" t="s">
        <v>30</v>
      </c>
      <c r="C567" t="s">
        <v>8</v>
      </c>
      <c r="D567" s="3">
        <v>63200000</v>
      </c>
      <c r="E567" t="s">
        <v>15</v>
      </c>
      <c r="F567" s="3">
        <v>316200</v>
      </c>
      <c r="G567" s="3">
        <v>590400</v>
      </c>
      <c r="H567" s="5">
        <v>44834</v>
      </c>
      <c r="I567">
        <v>66</v>
      </c>
      <c r="J567" t="e">
        <f t="shared" si="16"/>
        <v>#N/A</v>
      </c>
      <c r="K567">
        <f t="shared" si="17"/>
        <v>0</v>
      </c>
    </row>
    <row r="568" spans="1:11" x14ac:dyDescent="0.25">
      <c r="A568" t="s">
        <v>175</v>
      </c>
      <c r="B568" t="s">
        <v>176</v>
      </c>
      <c r="C568" t="s">
        <v>24</v>
      </c>
      <c r="D568" s="3">
        <v>63100000</v>
      </c>
      <c r="E568" t="s">
        <v>147</v>
      </c>
      <c r="F568" s="3">
        <v>229800</v>
      </c>
      <c r="G568" s="3">
        <v>273000</v>
      </c>
      <c r="H568" s="5">
        <v>44834</v>
      </c>
      <c r="I568">
        <v>67</v>
      </c>
      <c r="J568" t="e">
        <f t="shared" si="16"/>
        <v>#N/A</v>
      </c>
      <c r="K568">
        <f t="shared" si="17"/>
        <v>0</v>
      </c>
    </row>
    <row r="569" spans="1:11" x14ac:dyDescent="0.25">
      <c r="A569" t="s">
        <v>177</v>
      </c>
      <c r="B569" t="s">
        <v>178</v>
      </c>
      <c r="C569" t="s">
        <v>24</v>
      </c>
      <c r="D569" s="3">
        <v>63000000</v>
      </c>
      <c r="E569" t="s">
        <v>147</v>
      </c>
      <c r="F569" s="3">
        <v>551400</v>
      </c>
      <c r="G569" s="3">
        <v>672100</v>
      </c>
      <c r="H569" s="5">
        <v>44834</v>
      </c>
      <c r="I569">
        <v>68</v>
      </c>
      <c r="J569" t="e">
        <f t="shared" si="16"/>
        <v>#N/A</v>
      </c>
      <c r="K569">
        <f t="shared" si="17"/>
        <v>0</v>
      </c>
    </row>
    <row r="570" spans="1:11" x14ac:dyDescent="0.25">
      <c r="A570" t="s">
        <v>332</v>
      </c>
      <c r="B570" t="s">
        <v>333</v>
      </c>
      <c r="C570" t="s">
        <v>8</v>
      </c>
      <c r="D570" s="3">
        <v>62900000</v>
      </c>
      <c r="E570" t="s">
        <v>334</v>
      </c>
      <c r="F570" s="3">
        <v>413300</v>
      </c>
      <c r="G570" s="3">
        <v>636900</v>
      </c>
      <c r="H570" s="5">
        <v>44834</v>
      </c>
      <c r="I570">
        <v>69</v>
      </c>
      <c r="J570" t="e">
        <f t="shared" si="16"/>
        <v>#N/A</v>
      </c>
      <c r="K570">
        <f t="shared" si="17"/>
        <v>0</v>
      </c>
    </row>
    <row r="571" spans="1:11" x14ac:dyDescent="0.25">
      <c r="A571" t="s">
        <v>291</v>
      </c>
      <c r="B571" t="s">
        <v>292</v>
      </c>
      <c r="C571" t="s">
        <v>8</v>
      </c>
      <c r="D571" s="3">
        <v>62700000</v>
      </c>
      <c r="E571" t="s">
        <v>278</v>
      </c>
      <c r="F571" s="3">
        <v>3700000</v>
      </c>
      <c r="G571" s="3">
        <v>4300000</v>
      </c>
      <c r="H571" s="5">
        <v>44834</v>
      </c>
      <c r="I571">
        <v>70</v>
      </c>
      <c r="J571" t="e">
        <f t="shared" si="16"/>
        <v>#N/A</v>
      </c>
      <c r="K571">
        <f t="shared" si="17"/>
        <v>0</v>
      </c>
    </row>
    <row r="572" spans="1:11" x14ac:dyDescent="0.25">
      <c r="A572" t="s">
        <v>33</v>
      </c>
      <c r="B572" t="s">
        <v>34</v>
      </c>
      <c r="C572" t="s">
        <v>2</v>
      </c>
      <c r="D572" s="3">
        <v>62400000</v>
      </c>
      <c r="E572" t="s">
        <v>15</v>
      </c>
      <c r="F572" s="3">
        <v>103200</v>
      </c>
      <c r="G572" s="3">
        <v>172200</v>
      </c>
      <c r="H572" s="5">
        <v>44834</v>
      </c>
      <c r="I572">
        <v>71</v>
      </c>
      <c r="J572" t="e">
        <f t="shared" si="16"/>
        <v>#N/A</v>
      </c>
      <c r="K572">
        <f t="shared" si="17"/>
        <v>0</v>
      </c>
    </row>
    <row r="573" spans="1:11" x14ac:dyDescent="0.25">
      <c r="A573" t="s">
        <v>414</v>
      </c>
      <c r="B573" t="s">
        <v>415</v>
      </c>
      <c r="C573" t="s">
        <v>2</v>
      </c>
      <c r="D573" s="3">
        <v>60200000</v>
      </c>
      <c r="E573" t="s">
        <v>416</v>
      </c>
      <c r="F573" s="3">
        <v>265600</v>
      </c>
      <c r="G573" s="3">
        <v>425000</v>
      </c>
      <c r="H573" s="5">
        <v>44834</v>
      </c>
      <c r="I573">
        <v>72</v>
      </c>
      <c r="J573" t="e">
        <f t="shared" si="16"/>
        <v>#N/A</v>
      </c>
      <c r="K573">
        <f t="shared" si="17"/>
        <v>0</v>
      </c>
    </row>
    <row r="574" spans="1:11" x14ac:dyDescent="0.25">
      <c r="A574" t="s">
        <v>179</v>
      </c>
      <c r="B574" t="s">
        <v>180</v>
      </c>
      <c r="C574" t="s">
        <v>24</v>
      </c>
      <c r="D574" s="3">
        <v>59700000</v>
      </c>
      <c r="E574" t="s">
        <v>147</v>
      </c>
      <c r="F574" s="3">
        <v>1200000</v>
      </c>
      <c r="G574" s="3">
        <v>1300000</v>
      </c>
      <c r="H574" s="5">
        <v>44834</v>
      </c>
      <c r="I574">
        <v>73</v>
      </c>
      <c r="J574" t="e">
        <f t="shared" si="16"/>
        <v>#N/A</v>
      </c>
      <c r="K574">
        <f t="shared" si="17"/>
        <v>0</v>
      </c>
    </row>
    <row r="575" spans="1:11" x14ac:dyDescent="0.25">
      <c r="A575" t="s">
        <v>417</v>
      </c>
      <c r="B575" t="s">
        <v>418</v>
      </c>
      <c r="C575" t="s">
        <v>2</v>
      </c>
      <c r="D575" s="3">
        <v>59200000</v>
      </c>
      <c r="E575" t="s">
        <v>416</v>
      </c>
      <c r="F575" s="3">
        <v>83700</v>
      </c>
      <c r="G575" s="3">
        <v>121900</v>
      </c>
      <c r="H575" s="5">
        <v>44834</v>
      </c>
      <c r="I575">
        <v>74</v>
      </c>
      <c r="J575" t="e">
        <f t="shared" si="16"/>
        <v>#N/A</v>
      </c>
      <c r="K575">
        <f t="shared" si="17"/>
        <v>0</v>
      </c>
    </row>
    <row r="576" spans="1:11" x14ac:dyDescent="0.25">
      <c r="A576" t="s">
        <v>35</v>
      </c>
      <c r="B576" t="s">
        <v>36</v>
      </c>
      <c r="C576" t="s">
        <v>37</v>
      </c>
      <c r="D576" s="3">
        <v>58800000</v>
      </c>
      <c r="E576" t="s">
        <v>15</v>
      </c>
      <c r="F576" s="3">
        <v>111200</v>
      </c>
      <c r="G576" s="3">
        <v>171900</v>
      </c>
      <c r="H576" s="5">
        <v>44834</v>
      </c>
      <c r="I576">
        <v>75</v>
      </c>
      <c r="J576" t="e">
        <f t="shared" si="16"/>
        <v>#N/A</v>
      </c>
      <c r="K576">
        <f t="shared" si="17"/>
        <v>0</v>
      </c>
    </row>
    <row r="577" spans="1:11" x14ac:dyDescent="0.25">
      <c r="A577" t="s">
        <v>389</v>
      </c>
      <c r="B577" t="s">
        <v>390</v>
      </c>
      <c r="C577" t="s">
        <v>2</v>
      </c>
      <c r="D577" s="3">
        <v>58500000</v>
      </c>
      <c r="E577" t="s">
        <v>388</v>
      </c>
      <c r="F577" s="3">
        <v>325700</v>
      </c>
      <c r="G577" s="3">
        <v>484200</v>
      </c>
      <c r="H577" s="5">
        <v>44834</v>
      </c>
      <c r="I577">
        <v>76</v>
      </c>
      <c r="J577" t="e">
        <f t="shared" si="16"/>
        <v>#N/A</v>
      </c>
      <c r="K577">
        <f t="shared" si="17"/>
        <v>0</v>
      </c>
    </row>
    <row r="578" spans="1:11" x14ac:dyDescent="0.25">
      <c r="A578" t="s">
        <v>42</v>
      </c>
      <c r="B578" t="s">
        <v>43</v>
      </c>
      <c r="C578" t="s">
        <v>24</v>
      </c>
      <c r="D578" s="3">
        <v>58400000</v>
      </c>
      <c r="E578" t="s">
        <v>15</v>
      </c>
      <c r="F578" s="3">
        <v>3100000</v>
      </c>
      <c r="G578" s="3">
        <v>4000000</v>
      </c>
      <c r="H578" s="5">
        <v>44834</v>
      </c>
      <c r="I578">
        <v>77</v>
      </c>
      <c r="J578" t="e">
        <f t="shared" si="16"/>
        <v>#N/A</v>
      </c>
      <c r="K578">
        <f t="shared" si="17"/>
        <v>0</v>
      </c>
    </row>
    <row r="579" spans="1:11" x14ac:dyDescent="0.25">
      <c r="A579" t="s">
        <v>289</v>
      </c>
      <c r="B579" t="s">
        <v>290</v>
      </c>
      <c r="C579" t="s">
        <v>37</v>
      </c>
      <c r="D579" s="3">
        <v>58100000</v>
      </c>
      <c r="E579" t="s">
        <v>278</v>
      </c>
      <c r="F579" s="3">
        <v>105200</v>
      </c>
      <c r="G579" s="3">
        <v>134600</v>
      </c>
      <c r="H579" s="5">
        <v>44834</v>
      </c>
      <c r="I579">
        <v>78</v>
      </c>
      <c r="J579" t="e">
        <f t="shared" ref="J579:J642" si="18">VLOOKUP(A579,$A$1006:$A$1010,1,FALSE)</f>
        <v>#N/A</v>
      </c>
      <c r="K579">
        <f t="shared" ref="K579:K642" si="19">IF(I579&lt;=10,1,0)</f>
        <v>0</v>
      </c>
    </row>
    <row r="580" spans="1:11" x14ac:dyDescent="0.25">
      <c r="A580" t="s">
        <v>137</v>
      </c>
      <c r="B580" t="s">
        <v>138</v>
      </c>
      <c r="C580" t="s">
        <v>2</v>
      </c>
      <c r="D580" s="3">
        <v>57100000</v>
      </c>
      <c r="E580" t="s">
        <v>136</v>
      </c>
      <c r="F580" s="3">
        <v>798600</v>
      </c>
      <c r="G580" s="3">
        <v>1100000</v>
      </c>
      <c r="H580" s="5">
        <v>44834</v>
      </c>
      <c r="I580">
        <v>79</v>
      </c>
      <c r="J580" t="e">
        <f t="shared" si="18"/>
        <v>#N/A</v>
      </c>
      <c r="K580">
        <f t="shared" si="19"/>
        <v>0</v>
      </c>
    </row>
    <row r="581" spans="1:11" x14ac:dyDescent="0.25">
      <c r="A581" t="s">
        <v>345</v>
      </c>
      <c r="B581" t="s">
        <v>346</v>
      </c>
      <c r="C581" t="s">
        <v>8</v>
      </c>
      <c r="D581" s="3">
        <v>56200000</v>
      </c>
      <c r="E581" t="s">
        <v>342</v>
      </c>
      <c r="F581" s="3">
        <v>5000000</v>
      </c>
      <c r="G581" s="3">
        <v>6100000</v>
      </c>
      <c r="H581" s="5">
        <v>44834</v>
      </c>
      <c r="I581">
        <v>80</v>
      </c>
      <c r="J581" t="e">
        <f t="shared" si="18"/>
        <v>#N/A</v>
      </c>
      <c r="K581">
        <f t="shared" si="19"/>
        <v>0</v>
      </c>
    </row>
    <row r="582" spans="1:11" x14ac:dyDescent="0.25">
      <c r="A582" t="s">
        <v>181</v>
      </c>
      <c r="B582" t="s">
        <v>182</v>
      </c>
      <c r="C582" t="s">
        <v>24</v>
      </c>
      <c r="D582" s="3">
        <v>56000000</v>
      </c>
      <c r="E582" t="s">
        <v>147</v>
      </c>
      <c r="F582" s="3">
        <v>929300</v>
      </c>
      <c r="G582" s="3">
        <v>1200000</v>
      </c>
      <c r="H582" s="5">
        <v>44834</v>
      </c>
      <c r="I582">
        <v>81</v>
      </c>
      <c r="J582" t="e">
        <f t="shared" si="18"/>
        <v>#N/A</v>
      </c>
      <c r="K582">
        <f t="shared" si="19"/>
        <v>0</v>
      </c>
    </row>
    <row r="583" spans="1:11" x14ac:dyDescent="0.25">
      <c r="A583" t="s">
        <v>335</v>
      </c>
      <c r="B583" t="s">
        <v>336</v>
      </c>
      <c r="C583" t="s">
        <v>2</v>
      </c>
      <c r="D583" s="3">
        <v>55400000</v>
      </c>
      <c r="E583" t="s">
        <v>334</v>
      </c>
      <c r="F583" s="3">
        <v>481000</v>
      </c>
      <c r="G583" s="3">
        <v>740700</v>
      </c>
      <c r="H583" s="5">
        <v>44834</v>
      </c>
      <c r="I583">
        <v>82</v>
      </c>
      <c r="J583" t="e">
        <f t="shared" si="18"/>
        <v>#N/A</v>
      </c>
      <c r="K583">
        <f t="shared" si="19"/>
        <v>0</v>
      </c>
    </row>
    <row r="584" spans="1:11" x14ac:dyDescent="0.25">
      <c r="A584" t="s">
        <v>38</v>
      </c>
      <c r="B584" t="s">
        <v>39</v>
      </c>
      <c r="C584" t="s">
        <v>2</v>
      </c>
      <c r="D584" s="3">
        <v>55300000</v>
      </c>
      <c r="E584" t="s">
        <v>15</v>
      </c>
      <c r="F584" s="3">
        <v>218300</v>
      </c>
      <c r="G584" s="3">
        <v>388600</v>
      </c>
      <c r="H584" s="5">
        <v>44834</v>
      </c>
      <c r="I584">
        <v>83</v>
      </c>
      <c r="J584" t="e">
        <f t="shared" si="18"/>
        <v>#N/A</v>
      </c>
      <c r="K584">
        <f t="shared" si="19"/>
        <v>0</v>
      </c>
    </row>
    <row r="585" spans="1:11" x14ac:dyDescent="0.25">
      <c r="A585" t="s">
        <v>483</v>
      </c>
      <c r="B585" t="s">
        <v>484</v>
      </c>
      <c r="C585" t="s">
        <v>24</v>
      </c>
      <c r="D585" s="3">
        <v>54800000</v>
      </c>
      <c r="E585" t="s">
        <v>425</v>
      </c>
      <c r="F585" s="3">
        <v>534400</v>
      </c>
      <c r="G585" s="3">
        <v>774700</v>
      </c>
      <c r="H585" s="5">
        <v>44834</v>
      </c>
      <c r="I585">
        <v>84</v>
      </c>
      <c r="J585" t="e">
        <f t="shared" si="18"/>
        <v>#N/A</v>
      </c>
      <c r="K585">
        <f t="shared" si="19"/>
        <v>0</v>
      </c>
    </row>
    <row r="586" spans="1:11" x14ac:dyDescent="0.25">
      <c r="A586" t="s">
        <v>183</v>
      </c>
      <c r="B586" t="s">
        <v>184</v>
      </c>
      <c r="C586" t="s">
        <v>2</v>
      </c>
      <c r="D586" s="3">
        <v>54800000</v>
      </c>
      <c r="E586" t="s">
        <v>147</v>
      </c>
      <c r="F586" s="3">
        <v>75500</v>
      </c>
      <c r="G586" s="3">
        <v>110500</v>
      </c>
      <c r="H586" s="5">
        <v>44834</v>
      </c>
      <c r="I586">
        <v>85</v>
      </c>
      <c r="J586" t="e">
        <f t="shared" si="18"/>
        <v>#N/A</v>
      </c>
      <c r="K586">
        <f t="shared" si="19"/>
        <v>0</v>
      </c>
    </row>
    <row r="587" spans="1:11" x14ac:dyDescent="0.25">
      <c r="A587" t="s">
        <v>481</v>
      </c>
      <c r="B587" t="s">
        <v>482</v>
      </c>
      <c r="C587" t="s">
        <v>24</v>
      </c>
      <c r="D587" s="3">
        <v>54700000</v>
      </c>
      <c r="E587" t="s">
        <v>425</v>
      </c>
      <c r="F587" s="3">
        <v>94100</v>
      </c>
      <c r="G587" s="3">
        <v>117500</v>
      </c>
      <c r="H587" s="5">
        <v>44834</v>
      </c>
      <c r="I587">
        <v>86</v>
      </c>
      <c r="J587" t="e">
        <f t="shared" si="18"/>
        <v>#N/A</v>
      </c>
      <c r="K587">
        <f t="shared" si="19"/>
        <v>0</v>
      </c>
    </row>
    <row r="588" spans="1:11" x14ac:dyDescent="0.25">
      <c r="A588" t="s">
        <v>487</v>
      </c>
      <c r="B588" t="s">
        <v>488</v>
      </c>
      <c r="C588" t="s">
        <v>46</v>
      </c>
      <c r="D588" s="3">
        <v>54600000</v>
      </c>
      <c r="E588" t="s">
        <v>425</v>
      </c>
      <c r="F588" s="3">
        <v>474500</v>
      </c>
      <c r="G588" s="3">
        <v>758900</v>
      </c>
      <c r="H588" s="5">
        <v>44834</v>
      </c>
      <c r="I588">
        <v>87</v>
      </c>
      <c r="J588" t="e">
        <f t="shared" si="18"/>
        <v>#N/A</v>
      </c>
      <c r="K588">
        <f t="shared" si="19"/>
        <v>0</v>
      </c>
    </row>
    <row r="589" spans="1:11" x14ac:dyDescent="0.25">
      <c r="A589" t="s">
        <v>195</v>
      </c>
      <c r="B589" t="s">
        <v>272</v>
      </c>
      <c r="C589" t="s">
        <v>24</v>
      </c>
      <c r="D589" s="3">
        <v>54200000</v>
      </c>
      <c r="E589" t="s">
        <v>147</v>
      </c>
      <c r="F589" s="3">
        <v>164400</v>
      </c>
      <c r="G589" s="3">
        <v>194400</v>
      </c>
      <c r="H589" s="5">
        <v>44834</v>
      </c>
      <c r="I589">
        <v>88</v>
      </c>
      <c r="J589" t="e">
        <f t="shared" si="18"/>
        <v>#N/A</v>
      </c>
      <c r="K589">
        <f t="shared" si="19"/>
        <v>0</v>
      </c>
    </row>
    <row r="590" spans="1:11" x14ac:dyDescent="0.25">
      <c r="A590" t="s">
        <v>40</v>
      </c>
      <c r="B590" t="s">
        <v>41</v>
      </c>
      <c r="C590" t="s">
        <v>24</v>
      </c>
      <c r="D590" s="3">
        <v>54100000</v>
      </c>
      <c r="E590" t="s">
        <v>15</v>
      </c>
      <c r="F590" s="3">
        <v>197100</v>
      </c>
      <c r="G590" s="3">
        <v>306000</v>
      </c>
      <c r="H590" s="5">
        <v>44834</v>
      </c>
      <c r="I590">
        <v>89</v>
      </c>
      <c r="J590" t="e">
        <f t="shared" si="18"/>
        <v>#N/A</v>
      </c>
      <c r="K590">
        <f t="shared" si="19"/>
        <v>0</v>
      </c>
    </row>
    <row r="591" spans="1:11" x14ac:dyDescent="0.25">
      <c r="A591" t="s">
        <v>189</v>
      </c>
      <c r="B591" t="s">
        <v>190</v>
      </c>
      <c r="C591" t="s">
        <v>24</v>
      </c>
      <c r="D591" s="3">
        <v>53900000</v>
      </c>
      <c r="E591" t="s">
        <v>147</v>
      </c>
      <c r="F591" s="3">
        <v>690300</v>
      </c>
      <c r="G591" s="3">
        <v>883400</v>
      </c>
      <c r="H591" s="5">
        <v>44834</v>
      </c>
      <c r="I591">
        <v>90</v>
      </c>
      <c r="J591" t="e">
        <f t="shared" si="18"/>
        <v>#N/A</v>
      </c>
      <c r="K591">
        <f t="shared" si="19"/>
        <v>0</v>
      </c>
    </row>
    <row r="592" spans="1:11" x14ac:dyDescent="0.25">
      <c r="A592" t="s">
        <v>191</v>
      </c>
      <c r="B592" t="s">
        <v>192</v>
      </c>
      <c r="C592" t="s">
        <v>24</v>
      </c>
      <c r="D592" s="3">
        <v>53600000</v>
      </c>
      <c r="E592" t="s">
        <v>147</v>
      </c>
      <c r="F592" s="3">
        <v>802500</v>
      </c>
      <c r="G592" s="3">
        <v>988000</v>
      </c>
      <c r="H592" s="5">
        <v>44834</v>
      </c>
      <c r="I592">
        <v>91</v>
      </c>
      <c r="J592" t="e">
        <f t="shared" si="18"/>
        <v>#N/A</v>
      </c>
      <c r="K592">
        <f t="shared" si="19"/>
        <v>0</v>
      </c>
    </row>
    <row r="593" spans="1:11" x14ac:dyDescent="0.25">
      <c r="A593" t="s">
        <v>187</v>
      </c>
      <c r="B593" t="s">
        <v>188</v>
      </c>
      <c r="C593" t="s">
        <v>24</v>
      </c>
      <c r="D593" s="3">
        <v>53500000</v>
      </c>
      <c r="E593" t="s">
        <v>147</v>
      </c>
      <c r="F593" s="3">
        <v>195500</v>
      </c>
      <c r="G593" s="3">
        <v>264700</v>
      </c>
      <c r="H593" s="5">
        <v>44834</v>
      </c>
      <c r="I593">
        <v>92</v>
      </c>
      <c r="J593" t="e">
        <f t="shared" si="18"/>
        <v>#N/A</v>
      </c>
      <c r="K593">
        <f t="shared" si="19"/>
        <v>0</v>
      </c>
    </row>
    <row r="594" spans="1:11" x14ac:dyDescent="0.25">
      <c r="A594" t="s">
        <v>185</v>
      </c>
      <c r="B594" t="s">
        <v>186</v>
      </c>
      <c r="C594" t="s">
        <v>24</v>
      </c>
      <c r="D594" s="3">
        <v>53400000</v>
      </c>
      <c r="E594" t="s">
        <v>147</v>
      </c>
      <c r="F594" s="3">
        <v>987500</v>
      </c>
      <c r="G594" s="3">
        <v>1200000</v>
      </c>
      <c r="H594" s="5">
        <v>44834</v>
      </c>
      <c r="I594">
        <v>93</v>
      </c>
      <c r="J594" t="e">
        <f t="shared" si="18"/>
        <v>#N/A</v>
      </c>
      <c r="K594">
        <f t="shared" si="19"/>
        <v>0</v>
      </c>
    </row>
    <row r="595" spans="1:11" x14ac:dyDescent="0.25">
      <c r="A595" t="s">
        <v>485</v>
      </c>
      <c r="B595" t="s">
        <v>486</v>
      </c>
      <c r="C595" t="s">
        <v>8</v>
      </c>
      <c r="D595" s="3">
        <v>53300000</v>
      </c>
      <c r="E595" t="s">
        <v>425</v>
      </c>
      <c r="F595" s="3">
        <v>351000</v>
      </c>
      <c r="G595" s="3">
        <v>492300</v>
      </c>
      <c r="H595" s="5">
        <v>44834</v>
      </c>
      <c r="I595">
        <v>94</v>
      </c>
      <c r="J595" t="e">
        <f t="shared" si="18"/>
        <v>#N/A</v>
      </c>
      <c r="K595">
        <f t="shared" si="19"/>
        <v>0</v>
      </c>
    </row>
    <row r="596" spans="1:11" x14ac:dyDescent="0.25">
      <c r="A596" t="s">
        <v>391</v>
      </c>
      <c r="B596" t="s">
        <v>392</v>
      </c>
      <c r="C596" t="s">
        <v>2</v>
      </c>
      <c r="D596" s="3">
        <v>53100000</v>
      </c>
      <c r="E596" t="s">
        <v>388</v>
      </c>
      <c r="F596" s="3">
        <v>344100</v>
      </c>
      <c r="G596" s="3">
        <v>527400</v>
      </c>
      <c r="H596" s="5">
        <v>44834</v>
      </c>
      <c r="I596">
        <v>95</v>
      </c>
      <c r="J596" t="e">
        <f t="shared" si="18"/>
        <v>#N/A</v>
      </c>
      <c r="K596">
        <f t="shared" si="19"/>
        <v>0</v>
      </c>
    </row>
    <row r="597" spans="1:11" x14ac:dyDescent="0.25">
      <c r="A597" t="s">
        <v>343</v>
      </c>
      <c r="B597" t="s">
        <v>344</v>
      </c>
      <c r="C597" t="s">
        <v>8</v>
      </c>
      <c r="D597" s="3">
        <v>52800000</v>
      </c>
      <c r="E597" t="s">
        <v>342</v>
      </c>
      <c r="F597" s="3">
        <v>188500</v>
      </c>
      <c r="G597" s="3">
        <v>247500</v>
      </c>
      <c r="H597" s="5">
        <v>44834</v>
      </c>
      <c r="I597">
        <v>96</v>
      </c>
      <c r="J597" t="e">
        <f t="shared" si="18"/>
        <v>#N/A</v>
      </c>
      <c r="K597">
        <f t="shared" si="19"/>
        <v>0</v>
      </c>
    </row>
    <row r="598" spans="1:11" x14ac:dyDescent="0.25">
      <c r="A598" t="s">
        <v>131</v>
      </c>
      <c r="B598" t="s">
        <v>132</v>
      </c>
      <c r="C598" t="s">
        <v>2</v>
      </c>
      <c r="D598" s="3">
        <v>52700000</v>
      </c>
      <c r="E598" t="s">
        <v>133</v>
      </c>
      <c r="F598" s="3">
        <v>458800</v>
      </c>
      <c r="G598" s="3">
        <v>650000</v>
      </c>
      <c r="H598" s="5">
        <v>44834</v>
      </c>
      <c r="I598">
        <v>97</v>
      </c>
      <c r="J598" t="e">
        <f t="shared" si="18"/>
        <v>#N/A</v>
      </c>
      <c r="K598">
        <f t="shared" si="19"/>
        <v>0</v>
      </c>
    </row>
    <row r="599" spans="1:11" x14ac:dyDescent="0.25">
      <c r="A599">
        <v>433</v>
      </c>
      <c r="B599">
        <v>433</v>
      </c>
      <c r="C599" t="s">
        <v>2</v>
      </c>
      <c r="D599" s="3">
        <v>51600000</v>
      </c>
      <c r="E599" t="s">
        <v>388</v>
      </c>
      <c r="F599" s="3">
        <v>339400</v>
      </c>
      <c r="G599" s="3">
        <v>563900</v>
      </c>
      <c r="H599" s="5">
        <v>44834</v>
      </c>
      <c r="I599">
        <v>98</v>
      </c>
      <c r="J599" t="e">
        <f t="shared" si="18"/>
        <v>#N/A</v>
      </c>
      <c r="K599">
        <f t="shared" si="19"/>
        <v>0</v>
      </c>
    </row>
    <row r="600" spans="1:11" x14ac:dyDescent="0.25">
      <c r="A600" t="s">
        <v>369</v>
      </c>
      <c r="B600" t="s">
        <v>370</v>
      </c>
      <c r="C600" t="s">
        <v>66</v>
      </c>
      <c r="D600" s="3">
        <v>50800000</v>
      </c>
      <c r="E600" t="s">
        <v>371</v>
      </c>
      <c r="F600" s="3">
        <v>12700000</v>
      </c>
      <c r="G600" s="3">
        <v>12700000</v>
      </c>
      <c r="H600" s="5">
        <v>44834</v>
      </c>
      <c r="I600">
        <v>99</v>
      </c>
      <c r="J600" t="e">
        <f t="shared" si="18"/>
        <v>#N/A</v>
      </c>
      <c r="K600">
        <f t="shared" si="19"/>
        <v>0</v>
      </c>
    </row>
    <row r="601" spans="1:11" x14ac:dyDescent="0.25">
      <c r="A601" t="s">
        <v>489</v>
      </c>
      <c r="B601" t="s">
        <v>490</v>
      </c>
      <c r="C601" t="s">
        <v>8</v>
      </c>
      <c r="D601" s="3">
        <v>50800000</v>
      </c>
      <c r="E601" t="s">
        <v>425</v>
      </c>
      <c r="F601" s="3">
        <v>1400000</v>
      </c>
      <c r="G601" s="3">
        <v>1900000</v>
      </c>
      <c r="H601" s="5">
        <v>44834</v>
      </c>
      <c r="I601">
        <v>100</v>
      </c>
      <c r="J601" t="e">
        <f t="shared" si="18"/>
        <v>#N/A</v>
      </c>
      <c r="K601">
        <f t="shared" si="19"/>
        <v>0</v>
      </c>
    </row>
    <row r="602" spans="1:11" x14ac:dyDescent="0.25">
      <c r="A602" t="s">
        <v>491</v>
      </c>
      <c r="B602" t="s">
        <v>492</v>
      </c>
      <c r="C602" t="s">
        <v>168</v>
      </c>
      <c r="D602" s="3">
        <v>50800000</v>
      </c>
      <c r="E602" t="s">
        <v>425</v>
      </c>
      <c r="F602" s="3">
        <v>156100</v>
      </c>
      <c r="G602" s="3">
        <v>174600</v>
      </c>
      <c r="H602" s="5">
        <v>44834</v>
      </c>
      <c r="I602">
        <v>101</v>
      </c>
      <c r="J602" t="e">
        <f t="shared" si="18"/>
        <v>#N/A</v>
      </c>
      <c r="K602">
        <f t="shared" si="19"/>
        <v>0</v>
      </c>
    </row>
    <row r="603" spans="1:11" x14ac:dyDescent="0.25">
      <c r="A603" t="s">
        <v>193</v>
      </c>
      <c r="B603" t="s">
        <v>194</v>
      </c>
      <c r="C603" t="s">
        <v>46</v>
      </c>
      <c r="D603" s="3">
        <v>50600000</v>
      </c>
      <c r="E603" t="s">
        <v>147</v>
      </c>
      <c r="F603" s="3">
        <v>547600</v>
      </c>
      <c r="G603" s="3">
        <v>638300</v>
      </c>
      <c r="H603" s="5">
        <v>44834</v>
      </c>
      <c r="I603">
        <v>102</v>
      </c>
      <c r="J603" t="e">
        <f t="shared" si="18"/>
        <v>#N/A</v>
      </c>
      <c r="K603">
        <f t="shared" si="19"/>
        <v>0</v>
      </c>
    </row>
    <row r="604" spans="1:11" x14ac:dyDescent="0.25">
      <c r="A604" t="s">
        <v>126</v>
      </c>
      <c r="B604" t="s">
        <v>127</v>
      </c>
      <c r="C604" t="s">
        <v>2</v>
      </c>
      <c r="D604" s="3">
        <v>49900000</v>
      </c>
      <c r="E604" t="s">
        <v>128</v>
      </c>
      <c r="F604" s="3">
        <v>250000</v>
      </c>
      <c r="G604" s="3">
        <v>380500</v>
      </c>
      <c r="H604" s="5">
        <v>44834</v>
      </c>
      <c r="I604">
        <v>103</v>
      </c>
      <c r="J604" t="e">
        <f t="shared" si="18"/>
        <v>#N/A</v>
      </c>
      <c r="K604">
        <f t="shared" si="19"/>
        <v>0</v>
      </c>
    </row>
    <row r="605" spans="1:11" x14ac:dyDescent="0.25">
      <c r="A605" t="s">
        <v>497</v>
      </c>
      <c r="B605" t="s">
        <v>498</v>
      </c>
      <c r="C605" t="s">
        <v>65</v>
      </c>
      <c r="D605" s="3">
        <v>49900000</v>
      </c>
      <c r="E605" t="s">
        <v>425</v>
      </c>
      <c r="F605" s="3">
        <v>92100</v>
      </c>
      <c r="G605" s="3">
        <v>140000</v>
      </c>
      <c r="H605" s="5">
        <v>44834</v>
      </c>
      <c r="I605">
        <v>104</v>
      </c>
      <c r="J605" t="e">
        <f t="shared" si="18"/>
        <v>#N/A</v>
      </c>
      <c r="K605">
        <f t="shared" si="19"/>
        <v>0</v>
      </c>
    </row>
    <row r="606" spans="1:11" x14ac:dyDescent="0.25">
      <c r="A606" t="s">
        <v>347</v>
      </c>
      <c r="B606" t="s">
        <v>348</v>
      </c>
      <c r="C606" t="s">
        <v>8</v>
      </c>
      <c r="D606" s="3">
        <v>49400000</v>
      </c>
      <c r="E606" t="s">
        <v>342</v>
      </c>
      <c r="F606" s="3">
        <v>759900</v>
      </c>
      <c r="G606" s="3">
        <v>1200000</v>
      </c>
      <c r="H606" s="5">
        <v>44834</v>
      </c>
      <c r="I606">
        <v>105</v>
      </c>
      <c r="J606" t="e">
        <f t="shared" si="18"/>
        <v>#N/A</v>
      </c>
      <c r="K606">
        <f t="shared" si="19"/>
        <v>0</v>
      </c>
    </row>
    <row r="607" spans="1:11" x14ac:dyDescent="0.25">
      <c r="A607" t="s">
        <v>293</v>
      </c>
      <c r="B607" t="s">
        <v>294</v>
      </c>
      <c r="C607" t="s">
        <v>24</v>
      </c>
      <c r="D607" s="3">
        <v>49200000</v>
      </c>
      <c r="E607" t="s">
        <v>278</v>
      </c>
      <c r="F607" s="3">
        <v>107800</v>
      </c>
      <c r="G607" s="3">
        <v>151700</v>
      </c>
      <c r="H607" s="5">
        <v>44834</v>
      </c>
      <c r="I607">
        <v>106</v>
      </c>
      <c r="J607" t="e">
        <f t="shared" si="18"/>
        <v>#N/A</v>
      </c>
      <c r="K607">
        <f t="shared" si="19"/>
        <v>0</v>
      </c>
    </row>
    <row r="608" spans="1:11" x14ac:dyDescent="0.25">
      <c r="A608" t="s">
        <v>495</v>
      </c>
      <c r="B608" t="s">
        <v>586</v>
      </c>
      <c r="C608" t="s">
        <v>66</v>
      </c>
      <c r="D608" s="3">
        <v>49100000</v>
      </c>
      <c r="E608" t="s">
        <v>425</v>
      </c>
      <c r="F608" s="3">
        <v>1100000</v>
      </c>
      <c r="G608" s="3">
        <v>1300000</v>
      </c>
      <c r="H608" s="5">
        <v>44834</v>
      </c>
      <c r="I608">
        <v>107</v>
      </c>
      <c r="J608" t="e">
        <f t="shared" si="18"/>
        <v>#N/A</v>
      </c>
      <c r="K608">
        <f t="shared" si="19"/>
        <v>0</v>
      </c>
    </row>
    <row r="609" spans="1:11" x14ac:dyDescent="0.25">
      <c r="A609" t="s">
        <v>295</v>
      </c>
      <c r="B609" t="s">
        <v>296</v>
      </c>
      <c r="C609" t="s">
        <v>8</v>
      </c>
      <c r="D609" s="3">
        <v>49000000</v>
      </c>
      <c r="E609" t="s">
        <v>278</v>
      </c>
      <c r="F609" s="3">
        <v>907000</v>
      </c>
      <c r="G609" s="3">
        <v>1100000</v>
      </c>
      <c r="H609" s="5">
        <v>44834</v>
      </c>
      <c r="I609">
        <v>108</v>
      </c>
      <c r="J609" t="e">
        <f t="shared" si="18"/>
        <v>#N/A</v>
      </c>
      <c r="K609">
        <f t="shared" si="19"/>
        <v>0</v>
      </c>
    </row>
    <row r="610" spans="1:11" x14ac:dyDescent="0.25">
      <c r="A610" t="s">
        <v>493</v>
      </c>
      <c r="B610" t="s">
        <v>494</v>
      </c>
      <c r="C610" t="s">
        <v>46</v>
      </c>
      <c r="D610" s="3">
        <v>49000000</v>
      </c>
      <c r="E610" t="s">
        <v>425</v>
      </c>
      <c r="F610" s="3">
        <v>42000</v>
      </c>
      <c r="G610" s="3">
        <v>55700</v>
      </c>
      <c r="H610" s="5">
        <v>44834</v>
      </c>
      <c r="I610">
        <v>109</v>
      </c>
      <c r="J610" t="e">
        <f t="shared" si="18"/>
        <v>#N/A</v>
      </c>
      <c r="K610">
        <f t="shared" si="19"/>
        <v>0</v>
      </c>
    </row>
    <row r="611" spans="1:11" x14ac:dyDescent="0.25">
      <c r="A611" t="s">
        <v>4</v>
      </c>
      <c r="B611" t="s">
        <v>5</v>
      </c>
      <c r="C611" t="s">
        <v>2</v>
      </c>
      <c r="D611" s="3">
        <v>48600000</v>
      </c>
      <c r="E611" t="s">
        <v>3</v>
      </c>
      <c r="F611" s="3">
        <v>583500</v>
      </c>
      <c r="G611" s="3">
        <v>934000</v>
      </c>
      <c r="H611" s="5">
        <v>44834</v>
      </c>
      <c r="I611">
        <v>110</v>
      </c>
      <c r="J611" t="e">
        <f t="shared" si="18"/>
        <v>#N/A</v>
      </c>
      <c r="K611">
        <f t="shared" si="19"/>
        <v>0</v>
      </c>
    </row>
    <row r="612" spans="1:11" x14ac:dyDescent="0.25">
      <c r="A612" t="s">
        <v>499</v>
      </c>
      <c r="B612" t="s">
        <v>500</v>
      </c>
      <c r="C612" t="s">
        <v>24</v>
      </c>
      <c r="D612" s="3">
        <v>48300000</v>
      </c>
      <c r="E612" t="s">
        <v>425</v>
      </c>
      <c r="F612" s="3">
        <v>767900</v>
      </c>
      <c r="G612" s="3">
        <v>1000000</v>
      </c>
      <c r="H612" s="5">
        <v>44834</v>
      </c>
      <c r="I612">
        <v>111</v>
      </c>
      <c r="J612" t="e">
        <f t="shared" si="18"/>
        <v>#N/A</v>
      </c>
      <c r="K612">
        <f t="shared" si="19"/>
        <v>0</v>
      </c>
    </row>
    <row r="613" spans="1:11" x14ac:dyDescent="0.25">
      <c r="A613" t="s">
        <v>393</v>
      </c>
      <c r="B613" t="s">
        <v>394</v>
      </c>
      <c r="C613" t="s">
        <v>2</v>
      </c>
      <c r="D613" s="3">
        <v>48100000</v>
      </c>
      <c r="E613" t="s">
        <v>388</v>
      </c>
      <c r="F613" s="3">
        <v>160600</v>
      </c>
      <c r="G613" s="3">
        <v>251800</v>
      </c>
      <c r="H613" s="5">
        <v>44834</v>
      </c>
      <c r="I613">
        <v>112</v>
      </c>
      <c r="J613" t="e">
        <f t="shared" si="18"/>
        <v>#N/A</v>
      </c>
      <c r="K613">
        <f t="shared" si="19"/>
        <v>0</v>
      </c>
    </row>
    <row r="614" spans="1:11" x14ac:dyDescent="0.25">
      <c r="A614" t="s">
        <v>297</v>
      </c>
      <c r="B614" t="s">
        <v>298</v>
      </c>
      <c r="C614" t="s">
        <v>168</v>
      </c>
      <c r="D614" s="3">
        <v>48100000</v>
      </c>
      <c r="E614" t="s">
        <v>278</v>
      </c>
      <c r="F614" s="3">
        <v>98800</v>
      </c>
      <c r="G614" s="3">
        <v>124700</v>
      </c>
      <c r="H614" s="5">
        <v>44834</v>
      </c>
      <c r="I614">
        <v>113</v>
      </c>
      <c r="J614" t="e">
        <f t="shared" si="18"/>
        <v>#N/A</v>
      </c>
      <c r="K614">
        <f t="shared" si="19"/>
        <v>0</v>
      </c>
    </row>
    <row r="615" spans="1:11" x14ac:dyDescent="0.25">
      <c r="A615" t="s">
        <v>406</v>
      </c>
      <c r="B615" t="s">
        <v>407</v>
      </c>
      <c r="C615" t="s">
        <v>408</v>
      </c>
      <c r="D615" s="3">
        <v>47700000</v>
      </c>
      <c r="E615" t="s">
        <v>409</v>
      </c>
      <c r="F615" s="3">
        <v>144600</v>
      </c>
      <c r="G615" s="3">
        <v>212800</v>
      </c>
      <c r="H615" s="5">
        <v>44834</v>
      </c>
      <c r="I615">
        <v>114</v>
      </c>
      <c r="J615" t="e">
        <f t="shared" si="18"/>
        <v>#N/A</v>
      </c>
      <c r="K615">
        <f t="shared" si="19"/>
        <v>0</v>
      </c>
    </row>
    <row r="616" spans="1:11" x14ac:dyDescent="0.25">
      <c r="A616" t="s">
        <v>513</v>
      </c>
      <c r="B616" t="s">
        <v>514</v>
      </c>
      <c r="C616" t="s">
        <v>66</v>
      </c>
      <c r="D616" s="3">
        <v>47600000</v>
      </c>
      <c r="E616" t="s">
        <v>425</v>
      </c>
      <c r="F616" s="3">
        <v>1300000</v>
      </c>
      <c r="G616" s="3">
        <v>1700000</v>
      </c>
      <c r="H616" s="5">
        <v>44834</v>
      </c>
      <c r="I616">
        <v>115</v>
      </c>
      <c r="J616" t="e">
        <f t="shared" si="18"/>
        <v>#N/A</v>
      </c>
      <c r="K616">
        <f t="shared" si="19"/>
        <v>0</v>
      </c>
    </row>
    <row r="617" spans="1:11" x14ac:dyDescent="0.25">
      <c r="A617" t="s">
        <v>51</v>
      </c>
      <c r="C617" t="s">
        <v>46</v>
      </c>
      <c r="D617" s="3">
        <v>47300000</v>
      </c>
      <c r="E617" t="s">
        <v>425</v>
      </c>
      <c r="F617" s="3">
        <v>1700000</v>
      </c>
      <c r="G617" s="3">
        <v>2300000</v>
      </c>
      <c r="H617" s="5">
        <v>44834</v>
      </c>
      <c r="I617">
        <v>116</v>
      </c>
      <c r="J617" t="e">
        <f t="shared" si="18"/>
        <v>#N/A</v>
      </c>
      <c r="K617">
        <f t="shared" si="19"/>
        <v>0</v>
      </c>
    </row>
    <row r="618" spans="1:11" x14ac:dyDescent="0.25">
      <c r="A618" t="s">
        <v>507</v>
      </c>
      <c r="B618" t="s">
        <v>508</v>
      </c>
      <c r="C618" t="s">
        <v>24</v>
      </c>
      <c r="D618" s="3">
        <v>47100000</v>
      </c>
      <c r="E618" t="s">
        <v>425</v>
      </c>
      <c r="F618" s="3">
        <v>80400</v>
      </c>
      <c r="G618" s="3">
        <v>132000</v>
      </c>
      <c r="H618" s="5">
        <v>44834</v>
      </c>
      <c r="I618">
        <v>117</v>
      </c>
      <c r="J618" t="e">
        <f t="shared" si="18"/>
        <v>#N/A</v>
      </c>
      <c r="K618">
        <f t="shared" si="19"/>
        <v>0</v>
      </c>
    </row>
    <row r="619" spans="1:11" x14ac:dyDescent="0.25">
      <c r="A619" t="s">
        <v>197</v>
      </c>
      <c r="B619" t="s">
        <v>198</v>
      </c>
      <c r="C619" t="s">
        <v>8</v>
      </c>
      <c r="D619" s="3">
        <v>47000000</v>
      </c>
      <c r="E619" t="s">
        <v>147</v>
      </c>
      <c r="F619" s="3">
        <v>3100000</v>
      </c>
      <c r="G619" s="3">
        <v>4900000</v>
      </c>
      <c r="H619" s="5">
        <v>44834</v>
      </c>
      <c r="I619">
        <v>118</v>
      </c>
      <c r="J619" t="e">
        <f t="shared" si="18"/>
        <v>#N/A</v>
      </c>
      <c r="K619">
        <f t="shared" si="19"/>
        <v>0</v>
      </c>
    </row>
    <row r="620" spans="1:11" x14ac:dyDescent="0.25">
      <c r="A620" t="s">
        <v>47</v>
      </c>
      <c r="B620" t="s">
        <v>48</v>
      </c>
      <c r="C620" t="s">
        <v>24</v>
      </c>
      <c r="D620" s="3">
        <v>46800000</v>
      </c>
      <c r="E620" t="s">
        <v>15</v>
      </c>
      <c r="F620" s="3">
        <v>90100</v>
      </c>
      <c r="G620" s="3">
        <v>149600</v>
      </c>
      <c r="H620" s="5">
        <v>44834</v>
      </c>
      <c r="I620">
        <v>119</v>
      </c>
      <c r="J620" t="e">
        <f t="shared" si="18"/>
        <v>#N/A</v>
      </c>
      <c r="K620">
        <f t="shared" si="19"/>
        <v>0</v>
      </c>
    </row>
    <row r="621" spans="1:11" x14ac:dyDescent="0.25">
      <c r="A621" t="s">
        <v>503</v>
      </c>
      <c r="B621" t="s">
        <v>504</v>
      </c>
      <c r="C621" t="s">
        <v>2</v>
      </c>
      <c r="D621" s="3">
        <v>46100000</v>
      </c>
      <c r="E621" t="s">
        <v>425</v>
      </c>
      <c r="F621" s="3">
        <v>134400</v>
      </c>
      <c r="G621" s="3">
        <v>194900</v>
      </c>
      <c r="H621" s="5">
        <v>44834</v>
      </c>
      <c r="I621">
        <v>120</v>
      </c>
      <c r="J621" t="e">
        <f t="shared" si="18"/>
        <v>#N/A</v>
      </c>
      <c r="K621">
        <f t="shared" si="19"/>
        <v>0</v>
      </c>
    </row>
    <row r="622" spans="1:11" x14ac:dyDescent="0.25">
      <c r="A622" t="s">
        <v>6</v>
      </c>
      <c r="B622" t="s">
        <v>7</v>
      </c>
      <c r="C622" t="s">
        <v>8</v>
      </c>
      <c r="D622" s="3">
        <v>46000000</v>
      </c>
      <c r="E622" t="s">
        <v>3</v>
      </c>
      <c r="F622" s="3">
        <v>296900</v>
      </c>
      <c r="G622" s="3">
        <v>414000</v>
      </c>
      <c r="H622" s="5">
        <v>44834</v>
      </c>
      <c r="I622">
        <v>121</v>
      </c>
      <c r="J622" t="e">
        <f t="shared" si="18"/>
        <v>#N/A</v>
      </c>
      <c r="K622">
        <f t="shared" si="19"/>
        <v>0</v>
      </c>
    </row>
    <row r="623" spans="1:11" x14ac:dyDescent="0.25">
      <c r="A623" t="s">
        <v>515</v>
      </c>
      <c r="B623" t="s">
        <v>516</v>
      </c>
      <c r="C623" t="s">
        <v>2</v>
      </c>
      <c r="D623" s="3">
        <v>45900000</v>
      </c>
      <c r="E623" t="s">
        <v>425</v>
      </c>
      <c r="F623" s="3">
        <v>140000</v>
      </c>
      <c r="G623" s="3">
        <v>187300</v>
      </c>
      <c r="H623" s="5">
        <v>44834</v>
      </c>
      <c r="I623">
        <v>122</v>
      </c>
      <c r="J623" t="e">
        <f t="shared" si="18"/>
        <v>#N/A</v>
      </c>
      <c r="K623">
        <f t="shared" si="19"/>
        <v>0</v>
      </c>
    </row>
    <row r="624" spans="1:11" x14ac:dyDescent="0.25">
      <c r="A624" t="s">
        <v>372</v>
      </c>
      <c r="B624" t="s">
        <v>384</v>
      </c>
      <c r="C624" t="s">
        <v>8</v>
      </c>
      <c r="D624" s="3">
        <v>45800000</v>
      </c>
      <c r="E624" t="s">
        <v>371</v>
      </c>
      <c r="F624" s="3">
        <v>3800000</v>
      </c>
      <c r="G624" s="3">
        <v>3800000</v>
      </c>
      <c r="H624" s="5">
        <v>44834</v>
      </c>
      <c r="I624">
        <v>123</v>
      </c>
      <c r="J624" t="str">
        <f t="shared" si="18"/>
        <v>jungkook.97</v>
      </c>
      <c r="K624">
        <f t="shared" si="19"/>
        <v>0</v>
      </c>
    </row>
    <row r="625" spans="1:11" x14ac:dyDescent="0.25">
      <c r="A625" t="s">
        <v>49</v>
      </c>
      <c r="B625" t="s">
        <v>50</v>
      </c>
      <c r="C625" t="s">
        <v>2</v>
      </c>
      <c r="D625" s="3">
        <v>45400000</v>
      </c>
      <c r="E625" t="s">
        <v>15</v>
      </c>
      <c r="F625" s="3">
        <v>42800</v>
      </c>
      <c r="G625" s="3">
        <v>66100</v>
      </c>
      <c r="H625" s="5">
        <v>44834</v>
      </c>
      <c r="I625">
        <v>124</v>
      </c>
      <c r="J625" t="e">
        <f t="shared" si="18"/>
        <v>#N/A</v>
      </c>
      <c r="K625">
        <f t="shared" si="19"/>
        <v>0</v>
      </c>
    </row>
    <row r="626" spans="1:11" x14ac:dyDescent="0.25">
      <c r="A626" t="s">
        <v>511</v>
      </c>
      <c r="B626" t="s">
        <v>512</v>
      </c>
      <c r="C626" t="s">
        <v>24</v>
      </c>
      <c r="D626" s="3">
        <v>45100000</v>
      </c>
      <c r="E626" t="s">
        <v>425</v>
      </c>
      <c r="F626" s="3">
        <v>323400</v>
      </c>
      <c r="G626" s="3">
        <v>425500</v>
      </c>
      <c r="H626" s="5">
        <v>44834</v>
      </c>
      <c r="I626">
        <v>125</v>
      </c>
      <c r="J626" t="e">
        <f t="shared" si="18"/>
        <v>#N/A</v>
      </c>
      <c r="K626">
        <f t="shared" si="19"/>
        <v>0</v>
      </c>
    </row>
    <row r="627" spans="1:11" x14ac:dyDescent="0.25">
      <c r="A627" t="s">
        <v>58</v>
      </c>
      <c r="B627" t="e">
        <v>#NAME?</v>
      </c>
      <c r="C627" t="s">
        <v>8</v>
      </c>
      <c r="D627" s="3">
        <v>44800000</v>
      </c>
      <c r="E627" t="s">
        <v>15</v>
      </c>
      <c r="F627" s="3">
        <v>108900</v>
      </c>
      <c r="G627" s="3">
        <v>148400</v>
      </c>
      <c r="H627" s="5">
        <v>44834</v>
      </c>
      <c r="I627">
        <v>126</v>
      </c>
      <c r="J627" t="e">
        <f t="shared" si="18"/>
        <v>#N/A</v>
      </c>
      <c r="K627">
        <f t="shared" si="19"/>
        <v>0</v>
      </c>
    </row>
    <row r="628" spans="1:11" x14ac:dyDescent="0.25">
      <c r="A628" t="s">
        <v>52</v>
      </c>
      <c r="B628" t="s">
        <v>111</v>
      </c>
      <c r="C628" t="s">
        <v>2</v>
      </c>
      <c r="D628" s="3">
        <v>44300000</v>
      </c>
      <c r="E628" t="s">
        <v>15</v>
      </c>
      <c r="F628" s="3">
        <v>179900</v>
      </c>
      <c r="G628" s="3">
        <v>269700</v>
      </c>
      <c r="H628" s="5">
        <v>44834</v>
      </c>
      <c r="I628">
        <v>127</v>
      </c>
      <c r="J628" t="e">
        <f t="shared" si="18"/>
        <v>#N/A</v>
      </c>
      <c r="K628">
        <f t="shared" si="19"/>
        <v>0</v>
      </c>
    </row>
    <row r="629" spans="1:11" x14ac:dyDescent="0.25">
      <c r="A629" t="s">
        <v>203</v>
      </c>
      <c r="B629" t="s">
        <v>204</v>
      </c>
      <c r="C629" t="s">
        <v>24</v>
      </c>
      <c r="D629" s="3">
        <v>44100000</v>
      </c>
      <c r="E629" t="s">
        <v>147</v>
      </c>
      <c r="F629" s="3">
        <v>484000</v>
      </c>
      <c r="G629" s="3">
        <v>589800</v>
      </c>
      <c r="H629" s="5">
        <v>44834</v>
      </c>
      <c r="I629">
        <v>128</v>
      </c>
      <c r="J629" t="e">
        <f t="shared" si="18"/>
        <v>#N/A</v>
      </c>
      <c r="K629">
        <f t="shared" si="19"/>
        <v>0</v>
      </c>
    </row>
    <row r="630" spans="1:11" x14ac:dyDescent="0.25">
      <c r="A630" t="s">
        <v>201</v>
      </c>
      <c r="B630" t="s">
        <v>202</v>
      </c>
      <c r="C630" t="s">
        <v>24</v>
      </c>
      <c r="D630" s="3">
        <v>44100000</v>
      </c>
      <c r="E630" t="s">
        <v>147</v>
      </c>
      <c r="F630" s="3">
        <v>386700</v>
      </c>
      <c r="G630" s="3">
        <v>471200</v>
      </c>
      <c r="H630" s="5">
        <v>44834</v>
      </c>
      <c r="I630">
        <v>129</v>
      </c>
      <c r="J630" t="e">
        <f t="shared" si="18"/>
        <v>#N/A</v>
      </c>
      <c r="K630">
        <f t="shared" si="19"/>
        <v>0</v>
      </c>
    </row>
    <row r="631" spans="1:11" x14ac:dyDescent="0.25">
      <c r="A631" t="s">
        <v>54</v>
      </c>
      <c r="B631" t="s">
        <v>55</v>
      </c>
      <c r="C631" t="s">
        <v>8</v>
      </c>
      <c r="D631" s="3">
        <v>44000000</v>
      </c>
      <c r="E631" t="s">
        <v>15</v>
      </c>
      <c r="F631" s="3">
        <v>64700</v>
      </c>
      <c r="G631" s="3">
        <v>107200</v>
      </c>
      <c r="H631" s="5">
        <v>44834</v>
      </c>
      <c r="I631">
        <v>130</v>
      </c>
      <c r="J631" t="e">
        <f t="shared" si="18"/>
        <v>#N/A</v>
      </c>
      <c r="K631">
        <f t="shared" si="19"/>
        <v>0</v>
      </c>
    </row>
    <row r="632" spans="1:11" x14ac:dyDescent="0.25">
      <c r="A632" t="s">
        <v>199</v>
      </c>
      <c r="B632" t="s">
        <v>200</v>
      </c>
      <c r="C632" t="s">
        <v>24</v>
      </c>
      <c r="D632" s="3">
        <v>43900000</v>
      </c>
      <c r="E632" t="s">
        <v>147</v>
      </c>
      <c r="F632" s="3">
        <v>407500</v>
      </c>
      <c r="G632" s="3">
        <v>515700.00000000006</v>
      </c>
      <c r="H632" s="5">
        <v>44834</v>
      </c>
      <c r="I632">
        <v>131</v>
      </c>
      <c r="J632" t="e">
        <f t="shared" si="18"/>
        <v>#N/A</v>
      </c>
      <c r="K632">
        <f t="shared" si="19"/>
        <v>0</v>
      </c>
    </row>
    <row r="633" spans="1:11" x14ac:dyDescent="0.25">
      <c r="A633" t="s">
        <v>374</v>
      </c>
      <c r="B633" t="s">
        <v>385</v>
      </c>
      <c r="C633" t="s">
        <v>8</v>
      </c>
      <c r="D633" s="3">
        <v>43500000</v>
      </c>
      <c r="E633" t="s">
        <v>371</v>
      </c>
      <c r="F633" s="3">
        <v>11600000</v>
      </c>
      <c r="G633" s="3">
        <v>11600000</v>
      </c>
      <c r="H633" s="5">
        <v>44834</v>
      </c>
      <c r="I633">
        <v>132</v>
      </c>
      <c r="J633" t="str">
        <f t="shared" si="18"/>
        <v>j.m</v>
      </c>
      <c r="K633">
        <f t="shared" si="19"/>
        <v>0</v>
      </c>
    </row>
    <row r="634" spans="1:11" x14ac:dyDescent="0.25">
      <c r="A634" t="s">
        <v>129</v>
      </c>
      <c r="B634" t="s">
        <v>130</v>
      </c>
      <c r="C634" t="s">
        <v>8</v>
      </c>
      <c r="D634" s="3">
        <v>43400000</v>
      </c>
      <c r="E634" t="s">
        <v>388</v>
      </c>
      <c r="F634" s="3">
        <v>120300</v>
      </c>
      <c r="G634" s="3">
        <v>166400</v>
      </c>
      <c r="H634" s="5">
        <v>44834</v>
      </c>
      <c r="I634">
        <v>133</v>
      </c>
      <c r="J634" t="e">
        <f t="shared" si="18"/>
        <v>#N/A</v>
      </c>
      <c r="K634">
        <f t="shared" si="19"/>
        <v>0</v>
      </c>
    </row>
    <row r="635" spans="1:11" x14ac:dyDescent="0.25">
      <c r="A635" t="s">
        <v>56</v>
      </c>
      <c r="B635" t="s">
        <v>57</v>
      </c>
      <c r="C635" t="s">
        <v>24</v>
      </c>
      <c r="D635" s="3">
        <v>43100000</v>
      </c>
      <c r="E635" t="s">
        <v>15</v>
      </c>
      <c r="F635" s="3">
        <v>139500</v>
      </c>
      <c r="G635" s="3">
        <v>242000</v>
      </c>
      <c r="H635" s="5">
        <v>44834</v>
      </c>
      <c r="I635">
        <v>134</v>
      </c>
      <c r="J635" t="e">
        <f t="shared" si="18"/>
        <v>#N/A</v>
      </c>
      <c r="K635">
        <f t="shared" si="19"/>
        <v>0</v>
      </c>
    </row>
    <row r="636" spans="1:11" x14ac:dyDescent="0.25">
      <c r="A636" t="s">
        <v>523</v>
      </c>
      <c r="B636" t="s">
        <v>524</v>
      </c>
      <c r="C636" t="s">
        <v>8</v>
      </c>
      <c r="D636" s="3">
        <v>42900000</v>
      </c>
      <c r="E636" t="s">
        <v>425</v>
      </c>
      <c r="F636" s="3">
        <v>456600</v>
      </c>
      <c r="G636" s="3">
        <v>618700</v>
      </c>
      <c r="H636" s="5">
        <v>44834</v>
      </c>
      <c r="I636">
        <v>135</v>
      </c>
      <c r="J636" t="e">
        <f t="shared" si="18"/>
        <v>#N/A</v>
      </c>
      <c r="K636">
        <f t="shared" si="19"/>
        <v>0</v>
      </c>
    </row>
    <row r="637" spans="1:11" x14ac:dyDescent="0.25">
      <c r="A637" t="s">
        <v>520</v>
      </c>
      <c r="C637" t="s">
        <v>8</v>
      </c>
      <c r="D637" s="3">
        <v>42800000</v>
      </c>
      <c r="E637" t="s">
        <v>425</v>
      </c>
      <c r="F637" s="3">
        <v>3600000</v>
      </c>
      <c r="G637" s="3">
        <v>5600000</v>
      </c>
      <c r="H637" s="5">
        <v>44834</v>
      </c>
      <c r="I637">
        <v>136</v>
      </c>
      <c r="J637" t="e">
        <f t="shared" si="18"/>
        <v>#N/A</v>
      </c>
      <c r="K637">
        <f t="shared" si="19"/>
        <v>0</v>
      </c>
    </row>
    <row r="638" spans="1:11" x14ac:dyDescent="0.25">
      <c r="A638" t="s">
        <v>509</v>
      </c>
      <c r="B638" t="s">
        <v>510</v>
      </c>
      <c r="C638" t="s">
        <v>46</v>
      </c>
      <c r="D638" s="3">
        <v>42800000</v>
      </c>
      <c r="E638" t="s">
        <v>425</v>
      </c>
      <c r="F638" s="3">
        <v>137400</v>
      </c>
      <c r="G638" s="3">
        <v>192700</v>
      </c>
      <c r="H638" s="5">
        <v>44834</v>
      </c>
      <c r="I638">
        <v>137</v>
      </c>
      <c r="J638" t="e">
        <f t="shared" si="18"/>
        <v>#N/A</v>
      </c>
      <c r="K638">
        <f t="shared" si="19"/>
        <v>0</v>
      </c>
    </row>
    <row r="639" spans="1:11" x14ac:dyDescent="0.25">
      <c r="A639" t="s">
        <v>205</v>
      </c>
      <c r="B639" t="s">
        <v>206</v>
      </c>
      <c r="C639" t="s">
        <v>24</v>
      </c>
      <c r="D639" s="3">
        <v>42600000</v>
      </c>
      <c r="E639" t="s">
        <v>147</v>
      </c>
      <c r="F639" s="3">
        <v>463900</v>
      </c>
      <c r="G639" s="3">
        <v>528600</v>
      </c>
      <c r="H639" s="5">
        <v>44834</v>
      </c>
      <c r="I639">
        <v>138</v>
      </c>
      <c r="J639" t="e">
        <f t="shared" si="18"/>
        <v>#N/A</v>
      </c>
      <c r="K639">
        <f t="shared" si="19"/>
        <v>0</v>
      </c>
    </row>
    <row r="640" spans="1:11" x14ac:dyDescent="0.25">
      <c r="A640" t="s">
        <v>518</v>
      </c>
      <c r="B640" t="s">
        <v>519</v>
      </c>
      <c r="C640" t="s">
        <v>8</v>
      </c>
      <c r="D640" s="3">
        <v>42200000</v>
      </c>
      <c r="E640" t="s">
        <v>425</v>
      </c>
      <c r="F640" s="3">
        <v>222700</v>
      </c>
      <c r="G640" s="3">
        <v>309700</v>
      </c>
      <c r="H640" s="5">
        <v>44834</v>
      </c>
      <c r="I640">
        <v>139</v>
      </c>
      <c r="J640" t="e">
        <f t="shared" si="18"/>
        <v>#N/A</v>
      </c>
      <c r="K640">
        <f t="shared" si="19"/>
        <v>0</v>
      </c>
    </row>
    <row r="641" spans="1:11" x14ac:dyDescent="0.25">
      <c r="A641" t="s">
        <v>211</v>
      </c>
      <c r="B641" t="s">
        <v>212</v>
      </c>
      <c r="C641" t="s">
        <v>24</v>
      </c>
      <c r="D641" s="3">
        <v>42100000</v>
      </c>
      <c r="E641" t="s">
        <v>147</v>
      </c>
      <c r="F641" s="3">
        <v>424400</v>
      </c>
      <c r="G641" s="3">
        <v>522299.99999999994</v>
      </c>
      <c r="H641" s="5">
        <v>44834</v>
      </c>
      <c r="I641">
        <v>140</v>
      </c>
      <c r="J641" t="e">
        <f t="shared" si="18"/>
        <v>#N/A</v>
      </c>
      <c r="K641">
        <f t="shared" si="19"/>
        <v>0</v>
      </c>
    </row>
    <row r="642" spans="1:11" x14ac:dyDescent="0.25">
      <c r="A642" t="s">
        <v>207</v>
      </c>
      <c r="B642" t="s">
        <v>208</v>
      </c>
      <c r="C642" t="s">
        <v>24</v>
      </c>
      <c r="D642" s="3">
        <v>41200000</v>
      </c>
      <c r="E642" t="s">
        <v>147</v>
      </c>
      <c r="F642" s="3">
        <v>459900</v>
      </c>
      <c r="G642" s="3">
        <v>561200</v>
      </c>
      <c r="H642" s="5">
        <v>44834</v>
      </c>
      <c r="I642">
        <v>141</v>
      </c>
      <c r="J642" t="e">
        <f t="shared" si="18"/>
        <v>#N/A</v>
      </c>
      <c r="K642">
        <f t="shared" si="19"/>
        <v>0</v>
      </c>
    </row>
    <row r="643" spans="1:11" x14ac:dyDescent="0.25">
      <c r="A643" t="s">
        <v>209</v>
      </c>
      <c r="B643" t="s">
        <v>210</v>
      </c>
      <c r="C643" t="s">
        <v>24</v>
      </c>
      <c r="D643" s="3">
        <v>41100000</v>
      </c>
      <c r="E643" t="s">
        <v>147</v>
      </c>
      <c r="F643" s="3">
        <v>247400</v>
      </c>
      <c r="G643" s="3">
        <v>322000</v>
      </c>
      <c r="H643" s="5">
        <v>44834</v>
      </c>
      <c r="I643">
        <v>142</v>
      </c>
      <c r="J643" t="e">
        <f t="shared" ref="J643:J706" si="20">VLOOKUP(A643,$A$1006:$A$1010,1,FALSE)</f>
        <v>#N/A</v>
      </c>
      <c r="K643">
        <f t="shared" ref="K643:K706" si="21">IF(I643&lt;=10,1,0)</f>
        <v>0</v>
      </c>
    </row>
    <row r="644" spans="1:11" x14ac:dyDescent="0.25">
      <c r="A644" t="s">
        <v>61</v>
      </c>
      <c r="B644" t="s">
        <v>62</v>
      </c>
      <c r="C644" t="s">
        <v>24</v>
      </c>
      <c r="D644" s="3">
        <v>40900000</v>
      </c>
      <c r="E644" t="s">
        <v>15</v>
      </c>
      <c r="F644" s="3">
        <v>56300</v>
      </c>
      <c r="G644" s="3">
        <v>85900</v>
      </c>
      <c r="H644" s="5">
        <v>44834</v>
      </c>
      <c r="I644">
        <v>143</v>
      </c>
      <c r="J644" t="e">
        <f t="shared" si="20"/>
        <v>#N/A</v>
      </c>
      <c r="K644">
        <f t="shared" si="21"/>
        <v>0</v>
      </c>
    </row>
    <row r="645" spans="1:11" x14ac:dyDescent="0.25">
      <c r="A645" t="s">
        <v>59</v>
      </c>
      <c r="B645" t="s">
        <v>60</v>
      </c>
      <c r="C645" t="s">
        <v>24</v>
      </c>
      <c r="D645" s="3">
        <v>40700000</v>
      </c>
      <c r="E645" t="s">
        <v>15</v>
      </c>
      <c r="F645" s="3">
        <v>554900</v>
      </c>
      <c r="G645" s="3">
        <v>805300</v>
      </c>
      <c r="H645" s="5">
        <v>44834</v>
      </c>
      <c r="I645">
        <v>144</v>
      </c>
      <c r="J645" t="e">
        <f t="shared" si="20"/>
        <v>#N/A</v>
      </c>
      <c r="K645">
        <f t="shared" si="21"/>
        <v>0</v>
      </c>
    </row>
    <row r="646" spans="1:11" x14ac:dyDescent="0.25">
      <c r="A646" t="s">
        <v>410</v>
      </c>
      <c r="B646" t="s">
        <v>411</v>
      </c>
      <c r="C646" t="s">
        <v>408</v>
      </c>
      <c r="D646" s="3">
        <v>40400000</v>
      </c>
      <c r="E646" t="s">
        <v>409</v>
      </c>
      <c r="F646" s="3">
        <v>398900</v>
      </c>
      <c r="G646" s="3">
        <v>541900</v>
      </c>
      <c r="H646" s="5">
        <v>44834</v>
      </c>
      <c r="I646">
        <v>145</v>
      </c>
      <c r="J646" t="e">
        <f t="shared" si="20"/>
        <v>#N/A</v>
      </c>
      <c r="K646">
        <f t="shared" si="21"/>
        <v>0</v>
      </c>
    </row>
    <row r="647" spans="1:11" x14ac:dyDescent="0.25">
      <c r="A647" t="s">
        <v>521</v>
      </c>
      <c r="B647" t="s">
        <v>522</v>
      </c>
      <c r="C647" t="s">
        <v>8</v>
      </c>
      <c r="D647" s="3">
        <v>40300000</v>
      </c>
      <c r="E647" t="s">
        <v>425</v>
      </c>
      <c r="F647" s="3">
        <v>114200</v>
      </c>
      <c r="G647" s="3">
        <v>155400</v>
      </c>
      <c r="H647" s="5">
        <v>44834</v>
      </c>
      <c r="I647">
        <v>146</v>
      </c>
      <c r="J647" t="e">
        <f t="shared" si="20"/>
        <v>#N/A</v>
      </c>
      <c r="K647">
        <f t="shared" si="21"/>
        <v>0</v>
      </c>
    </row>
    <row r="648" spans="1:11" x14ac:dyDescent="0.25">
      <c r="A648" t="s">
        <v>419</v>
      </c>
      <c r="B648" t="s">
        <v>420</v>
      </c>
      <c r="C648" t="s">
        <v>2</v>
      </c>
      <c r="D648" s="3">
        <v>40300000</v>
      </c>
      <c r="E648" t="s">
        <v>416</v>
      </c>
      <c r="F648" s="3">
        <v>81000</v>
      </c>
      <c r="G648" s="3">
        <v>113100</v>
      </c>
      <c r="H648" s="5">
        <v>44834</v>
      </c>
      <c r="I648">
        <v>147</v>
      </c>
      <c r="J648" t="e">
        <f t="shared" si="20"/>
        <v>#N/A</v>
      </c>
      <c r="K648">
        <f t="shared" si="21"/>
        <v>0</v>
      </c>
    </row>
    <row r="649" spans="1:11" x14ac:dyDescent="0.25">
      <c r="A649" t="s">
        <v>593</v>
      </c>
      <c r="B649" t="s">
        <v>594</v>
      </c>
      <c r="C649" t="s">
        <v>595</v>
      </c>
      <c r="D649" s="3">
        <v>40300000</v>
      </c>
      <c r="E649" t="s">
        <v>425</v>
      </c>
      <c r="F649" s="3">
        <v>50500</v>
      </c>
      <c r="G649" s="3">
        <v>76100</v>
      </c>
      <c r="H649" s="5">
        <v>44834</v>
      </c>
      <c r="I649">
        <v>148</v>
      </c>
      <c r="J649" t="e">
        <f t="shared" si="20"/>
        <v>#N/A</v>
      </c>
      <c r="K649">
        <f t="shared" si="21"/>
        <v>0</v>
      </c>
    </row>
    <row r="650" spans="1:11" x14ac:dyDescent="0.25">
      <c r="A650" t="s">
        <v>395</v>
      </c>
      <c r="B650" t="s">
        <v>396</v>
      </c>
      <c r="C650" t="s">
        <v>2</v>
      </c>
      <c r="D650" s="3">
        <v>40200000</v>
      </c>
      <c r="E650" t="s">
        <v>388</v>
      </c>
      <c r="F650" s="3">
        <v>60000</v>
      </c>
      <c r="G650" s="3">
        <v>87000</v>
      </c>
      <c r="H650" s="5">
        <v>44834</v>
      </c>
      <c r="I650">
        <v>149</v>
      </c>
      <c r="J650" t="e">
        <f t="shared" si="20"/>
        <v>#N/A</v>
      </c>
      <c r="K650">
        <f t="shared" si="21"/>
        <v>0</v>
      </c>
    </row>
    <row r="651" spans="1:11" x14ac:dyDescent="0.25">
      <c r="A651" t="s">
        <v>517</v>
      </c>
      <c r="B651" t="s">
        <v>584</v>
      </c>
      <c r="C651" t="s">
        <v>24</v>
      </c>
      <c r="D651" s="3">
        <v>40000000</v>
      </c>
      <c r="E651" t="s">
        <v>425</v>
      </c>
      <c r="F651" s="3">
        <v>481000</v>
      </c>
      <c r="G651" s="3">
        <v>742200</v>
      </c>
      <c r="H651" s="5">
        <v>44834</v>
      </c>
      <c r="I651">
        <v>150</v>
      </c>
      <c r="J651" t="e">
        <f t="shared" si="20"/>
        <v>#N/A</v>
      </c>
      <c r="K651">
        <f t="shared" si="21"/>
        <v>0</v>
      </c>
    </row>
    <row r="652" spans="1:11" x14ac:dyDescent="0.25">
      <c r="A652" t="s">
        <v>545</v>
      </c>
      <c r="B652" t="s">
        <v>546</v>
      </c>
      <c r="C652" t="s">
        <v>8</v>
      </c>
      <c r="D652" s="3">
        <v>39500000</v>
      </c>
      <c r="E652" t="s">
        <v>425</v>
      </c>
      <c r="F652" s="3">
        <v>8800000</v>
      </c>
      <c r="G652" s="3">
        <v>8800000</v>
      </c>
      <c r="H652" s="5">
        <v>44834</v>
      </c>
      <c r="I652">
        <v>151</v>
      </c>
      <c r="J652" t="e">
        <f t="shared" si="20"/>
        <v>#N/A</v>
      </c>
      <c r="K652">
        <f t="shared" si="21"/>
        <v>0</v>
      </c>
    </row>
    <row r="653" spans="1:11" x14ac:dyDescent="0.25">
      <c r="A653" t="s">
        <v>376</v>
      </c>
      <c r="B653" t="s">
        <v>377</v>
      </c>
      <c r="C653" t="s">
        <v>8</v>
      </c>
      <c r="D653" s="3">
        <v>39400000</v>
      </c>
      <c r="E653" t="s">
        <v>371</v>
      </c>
      <c r="F653" s="3">
        <v>7800000</v>
      </c>
      <c r="G653" s="3">
        <v>7800000</v>
      </c>
      <c r="H653" s="5">
        <v>44834</v>
      </c>
      <c r="I653">
        <v>152</v>
      </c>
      <c r="J653" t="e">
        <f t="shared" si="20"/>
        <v>#N/A</v>
      </c>
      <c r="K653">
        <f t="shared" si="21"/>
        <v>0</v>
      </c>
    </row>
    <row r="654" spans="1:11" x14ac:dyDescent="0.25">
      <c r="A654" t="s">
        <v>301</v>
      </c>
      <c r="B654" t="s">
        <v>302</v>
      </c>
      <c r="C654" t="s">
        <v>24</v>
      </c>
      <c r="D654" s="3">
        <v>39400000</v>
      </c>
      <c r="E654" t="s">
        <v>278</v>
      </c>
      <c r="F654" s="3">
        <v>78500</v>
      </c>
      <c r="G654" s="3">
        <v>93700</v>
      </c>
      <c r="H654" s="5">
        <v>44834</v>
      </c>
      <c r="I654">
        <v>153</v>
      </c>
      <c r="J654" t="e">
        <f t="shared" si="20"/>
        <v>#N/A</v>
      </c>
      <c r="K654">
        <f t="shared" si="21"/>
        <v>0</v>
      </c>
    </row>
    <row r="655" spans="1:11" x14ac:dyDescent="0.25">
      <c r="A655" t="s">
        <v>63</v>
      </c>
      <c r="B655" t="s">
        <v>64</v>
      </c>
      <c r="C655" t="s">
        <v>65</v>
      </c>
      <c r="D655" s="3">
        <v>39200000</v>
      </c>
      <c r="E655" t="s">
        <v>15</v>
      </c>
      <c r="F655" s="3">
        <v>708400</v>
      </c>
      <c r="G655" s="3">
        <v>1100000</v>
      </c>
      <c r="H655" s="5">
        <v>44834</v>
      </c>
      <c r="I655">
        <v>154</v>
      </c>
      <c r="J655" t="e">
        <f t="shared" si="20"/>
        <v>#N/A</v>
      </c>
      <c r="K655">
        <f t="shared" si="21"/>
        <v>0</v>
      </c>
    </row>
    <row r="656" spans="1:11" x14ac:dyDescent="0.25">
      <c r="A656" t="s">
        <v>213</v>
      </c>
      <c r="B656" t="s">
        <v>214</v>
      </c>
      <c r="C656" t="s">
        <v>66</v>
      </c>
      <c r="D656" s="3">
        <v>39100000</v>
      </c>
      <c r="E656" t="s">
        <v>147</v>
      </c>
      <c r="F656" s="3">
        <v>1500000</v>
      </c>
      <c r="G656" s="3">
        <v>2100000</v>
      </c>
      <c r="H656" s="5">
        <v>44834</v>
      </c>
      <c r="I656">
        <v>155</v>
      </c>
      <c r="J656" t="e">
        <f t="shared" si="20"/>
        <v>#N/A</v>
      </c>
      <c r="K656">
        <f t="shared" si="21"/>
        <v>0</v>
      </c>
    </row>
    <row r="657" spans="1:11" x14ac:dyDescent="0.25">
      <c r="A657" t="s">
        <v>525</v>
      </c>
      <c r="B657" t="s">
        <v>526</v>
      </c>
      <c r="C657" t="s">
        <v>65</v>
      </c>
      <c r="D657" s="3">
        <v>39100000</v>
      </c>
      <c r="E657" t="s">
        <v>425</v>
      </c>
      <c r="F657" s="3">
        <v>72000</v>
      </c>
      <c r="G657" s="3">
        <v>94000</v>
      </c>
      <c r="H657" s="5">
        <v>44834</v>
      </c>
      <c r="I657">
        <v>156</v>
      </c>
      <c r="J657" t="e">
        <f t="shared" si="20"/>
        <v>#N/A</v>
      </c>
      <c r="K657">
        <f t="shared" si="21"/>
        <v>0</v>
      </c>
    </row>
    <row r="658" spans="1:11" x14ac:dyDescent="0.25">
      <c r="A658" t="s">
        <v>529</v>
      </c>
      <c r="B658" t="s">
        <v>530</v>
      </c>
      <c r="C658" t="s">
        <v>24</v>
      </c>
      <c r="D658" s="3">
        <v>38600000</v>
      </c>
      <c r="E658" t="s">
        <v>425</v>
      </c>
      <c r="F658" s="3">
        <v>258399.99999999997</v>
      </c>
      <c r="G658" s="3">
        <v>338100</v>
      </c>
      <c r="H658" s="5">
        <v>44834</v>
      </c>
      <c r="I658">
        <v>157</v>
      </c>
      <c r="J658" t="e">
        <f t="shared" si="20"/>
        <v>#N/A</v>
      </c>
      <c r="K658">
        <f t="shared" si="21"/>
        <v>0</v>
      </c>
    </row>
    <row r="659" spans="1:11" x14ac:dyDescent="0.25">
      <c r="A659" t="s">
        <v>219</v>
      </c>
      <c r="B659" t="s">
        <v>220</v>
      </c>
      <c r="C659" t="s">
        <v>24</v>
      </c>
      <c r="D659" s="3">
        <v>38600000</v>
      </c>
      <c r="E659" t="s">
        <v>147</v>
      </c>
      <c r="F659" s="3">
        <v>282700</v>
      </c>
      <c r="G659" s="3">
        <v>330300</v>
      </c>
      <c r="H659" s="5">
        <v>44834</v>
      </c>
      <c r="I659">
        <v>158</v>
      </c>
      <c r="J659" t="e">
        <f t="shared" si="20"/>
        <v>#N/A</v>
      </c>
      <c r="K659">
        <f t="shared" si="21"/>
        <v>0</v>
      </c>
    </row>
    <row r="660" spans="1:11" x14ac:dyDescent="0.25">
      <c r="A660" t="s">
        <v>378</v>
      </c>
      <c r="B660" t="s">
        <v>379</v>
      </c>
      <c r="C660" t="s">
        <v>66</v>
      </c>
      <c r="D660" s="3">
        <v>38300000</v>
      </c>
      <c r="E660" t="s">
        <v>371</v>
      </c>
      <c r="F660" s="3">
        <v>9900000</v>
      </c>
      <c r="G660" s="3">
        <v>9900000</v>
      </c>
      <c r="H660" s="5">
        <v>44834</v>
      </c>
      <c r="I660">
        <v>159</v>
      </c>
      <c r="J660" t="str">
        <f t="shared" si="20"/>
        <v>agustd</v>
      </c>
      <c r="K660">
        <f t="shared" si="21"/>
        <v>0</v>
      </c>
    </row>
    <row r="661" spans="1:11" x14ac:dyDescent="0.25">
      <c r="A661" t="s">
        <v>215</v>
      </c>
      <c r="B661" t="s">
        <v>216</v>
      </c>
      <c r="C661" t="s">
        <v>24</v>
      </c>
      <c r="D661" s="3">
        <v>38300000</v>
      </c>
      <c r="E661" t="s">
        <v>147</v>
      </c>
      <c r="F661" s="3">
        <v>249500</v>
      </c>
      <c r="G661" s="3">
        <v>279600</v>
      </c>
      <c r="H661" s="5">
        <v>44834</v>
      </c>
      <c r="I661">
        <v>160</v>
      </c>
      <c r="J661" t="e">
        <f t="shared" si="20"/>
        <v>#N/A</v>
      </c>
      <c r="K661">
        <f t="shared" si="21"/>
        <v>0</v>
      </c>
    </row>
    <row r="662" spans="1:11" x14ac:dyDescent="0.25">
      <c r="A662" t="s">
        <v>380</v>
      </c>
      <c r="B662" t="s">
        <v>381</v>
      </c>
      <c r="C662" t="s">
        <v>66</v>
      </c>
      <c r="D662" s="3">
        <v>37800000</v>
      </c>
      <c r="E662" t="s">
        <v>371</v>
      </c>
      <c r="F662" s="3">
        <v>5900000</v>
      </c>
      <c r="G662" s="3">
        <v>5900000</v>
      </c>
      <c r="H662" s="5">
        <v>44834</v>
      </c>
      <c r="I662">
        <v>161</v>
      </c>
      <c r="J662" t="e">
        <f t="shared" si="20"/>
        <v>#N/A</v>
      </c>
      <c r="K662">
        <f t="shared" si="21"/>
        <v>0</v>
      </c>
    </row>
    <row r="663" spans="1:11" x14ac:dyDescent="0.25">
      <c r="A663" t="s">
        <v>217</v>
      </c>
      <c r="B663" t="s">
        <v>269</v>
      </c>
      <c r="C663" t="s">
        <v>24</v>
      </c>
      <c r="D663" s="3">
        <v>37700000</v>
      </c>
      <c r="E663" t="s">
        <v>147</v>
      </c>
      <c r="F663" s="3">
        <v>153500</v>
      </c>
      <c r="G663" s="3">
        <v>177300</v>
      </c>
      <c r="H663" s="5">
        <v>44834</v>
      </c>
      <c r="I663">
        <v>162</v>
      </c>
      <c r="J663" t="e">
        <f t="shared" si="20"/>
        <v>#N/A</v>
      </c>
      <c r="K663">
        <f t="shared" si="21"/>
        <v>0</v>
      </c>
    </row>
    <row r="664" spans="1:11" x14ac:dyDescent="0.25">
      <c r="A664" t="s">
        <v>67</v>
      </c>
      <c r="B664" t="s">
        <v>68</v>
      </c>
      <c r="C664" t="s">
        <v>2</v>
      </c>
      <c r="D664" s="3">
        <v>37200000</v>
      </c>
      <c r="E664" t="s">
        <v>15</v>
      </c>
      <c r="F664" s="3">
        <v>44500</v>
      </c>
      <c r="G664" s="3">
        <v>69100</v>
      </c>
      <c r="H664" s="5">
        <v>44834</v>
      </c>
      <c r="I664">
        <v>163</v>
      </c>
      <c r="J664" t="e">
        <f t="shared" si="20"/>
        <v>#N/A</v>
      </c>
      <c r="K664">
        <f t="shared" si="21"/>
        <v>0</v>
      </c>
    </row>
    <row r="665" spans="1:11" x14ac:dyDescent="0.25">
      <c r="A665" t="s">
        <v>397</v>
      </c>
      <c r="B665" t="s">
        <v>398</v>
      </c>
      <c r="C665" t="s">
        <v>2</v>
      </c>
      <c r="D665" s="3">
        <v>36600000</v>
      </c>
      <c r="E665" t="s">
        <v>388</v>
      </c>
      <c r="F665" s="3">
        <v>105100</v>
      </c>
      <c r="G665" s="3">
        <v>169400</v>
      </c>
      <c r="H665" s="5">
        <v>44834</v>
      </c>
      <c r="I665">
        <v>164</v>
      </c>
      <c r="J665" t="e">
        <f t="shared" si="20"/>
        <v>#N/A</v>
      </c>
      <c r="K665">
        <f t="shared" si="21"/>
        <v>0</v>
      </c>
    </row>
    <row r="666" spans="1:11" x14ac:dyDescent="0.25">
      <c r="A666" t="s">
        <v>539</v>
      </c>
      <c r="B666" t="s">
        <v>540</v>
      </c>
      <c r="C666" t="s">
        <v>8</v>
      </c>
      <c r="D666" s="3">
        <v>36500000</v>
      </c>
      <c r="E666" t="s">
        <v>425</v>
      </c>
      <c r="F666" s="3">
        <v>628400</v>
      </c>
      <c r="G666" s="3">
        <v>939200</v>
      </c>
      <c r="H666" s="5">
        <v>44834</v>
      </c>
      <c r="I666">
        <v>165</v>
      </c>
      <c r="J666" t="e">
        <f t="shared" si="20"/>
        <v>#N/A</v>
      </c>
      <c r="K666">
        <f t="shared" si="21"/>
        <v>0</v>
      </c>
    </row>
    <row r="667" spans="1:11" x14ac:dyDescent="0.25">
      <c r="A667" t="s">
        <v>323</v>
      </c>
      <c r="B667" t="s">
        <v>324</v>
      </c>
      <c r="C667" t="s">
        <v>24</v>
      </c>
      <c r="D667" s="3">
        <v>36500000</v>
      </c>
      <c r="E667" t="s">
        <v>322</v>
      </c>
      <c r="F667" s="3">
        <v>171400</v>
      </c>
      <c r="G667" s="3">
        <v>221200</v>
      </c>
      <c r="H667" s="5">
        <v>44834</v>
      </c>
      <c r="I667">
        <v>166</v>
      </c>
      <c r="J667" t="e">
        <f t="shared" si="20"/>
        <v>#N/A</v>
      </c>
      <c r="K667">
        <f t="shared" si="21"/>
        <v>0</v>
      </c>
    </row>
    <row r="668" spans="1:11" x14ac:dyDescent="0.25">
      <c r="A668" t="s">
        <v>535</v>
      </c>
      <c r="B668" t="s">
        <v>536</v>
      </c>
      <c r="C668" t="s">
        <v>2</v>
      </c>
      <c r="D668" s="3">
        <v>36100000</v>
      </c>
      <c r="E668" t="s">
        <v>425</v>
      </c>
      <c r="F668" s="3">
        <v>130000</v>
      </c>
      <c r="G668" s="3">
        <v>238100</v>
      </c>
      <c r="H668" s="5">
        <v>44834</v>
      </c>
      <c r="I668">
        <v>167</v>
      </c>
      <c r="J668" t="e">
        <f t="shared" si="20"/>
        <v>#N/A</v>
      </c>
      <c r="K668">
        <f t="shared" si="21"/>
        <v>0</v>
      </c>
    </row>
    <row r="669" spans="1:11" x14ac:dyDescent="0.25">
      <c r="A669" t="s">
        <v>527</v>
      </c>
      <c r="B669" t="s">
        <v>528</v>
      </c>
      <c r="C669" t="s">
        <v>46</v>
      </c>
      <c r="D669" s="3">
        <v>35900000</v>
      </c>
      <c r="E669" t="s">
        <v>425</v>
      </c>
      <c r="F669" s="3">
        <v>324600</v>
      </c>
      <c r="G669" s="3">
        <v>423800</v>
      </c>
      <c r="H669" s="5">
        <v>44834</v>
      </c>
      <c r="I669">
        <v>168</v>
      </c>
      <c r="J669" t="e">
        <f t="shared" si="20"/>
        <v>#N/A</v>
      </c>
      <c r="K669">
        <f t="shared" si="21"/>
        <v>0</v>
      </c>
    </row>
    <row r="670" spans="1:11" x14ac:dyDescent="0.25">
      <c r="A670" t="s">
        <v>349</v>
      </c>
      <c r="B670" t="s">
        <v>350</v>
      </c>
      <c r="C670" t="s">
        <v>8</v>
      </c>
      <c r="D670" s="3">
        <v>35900000</v>
      </c>
      <c r="E670" t="s">
        <v>342</v>
      </c>
      <c r="F670" s="3">
        <v>179200</v>
      </c>
      <c r="G670" s="3">
        <v>215000</v>
      </c>
      <c r="H670" s="5">
        <v>44834</v>
      </c>
      <c r="I670">
        <v>169</v>
      </c>
      <c r="J670" t="e">
        <f t="shared" si="20"/>
        <v>#N/A</v>
      </c>
      <c r="K670">
        <f t="shared" si="21"/>
        <v>0</v>
      </c>
    </row>
    <row r="671" spans="1:11" x14ac:dyDescent="0.25">
      <c r="A671" t="s">
        <v>351</v>
      </c>
      <c r="B671" t="s">
        <v>352</v>
      </c>
      <c r="C671" t="s">
        <v>46</v>
      </c>
      <c r="D671" s="3">
        <v>35800000</v>
      </c>
      <c r="E671" t="s">
        <v>342</v>
      </c>
      <c r="F671" s="3">
        <v>959200</v>
      </c>
      <c r="G671" s="3">
        <v>1200000</v>
      </c>
      <c r="H671" s="5">
        <v>44834</v>
      </c>
      <c r="I671">
        <v>170</v>
      </c>
      <c r="J671" t="e">
        <f t="shared" si="20"/>
        <v>#N/A</v>
      </c>
      <c r="K671">
        <f t="shared" si="21"/>
        <v>0</v>
      </c>
    </row>
    <row r="672" spans="1:11" x14ac:dyDescent="0.25">
      <c r="A672" t="s">
        <v>225</v>
      </c>
      <c r="B672" t="s">
        <v>226</v>
      </c>
      <c r="C672" t="s">
        <v>24</v>
      </c>
      <c r="D672" s="3">
        <v>35700000</v>
      </c>
      <c r="E672" t="s">
        <v>147</v>
      </c>
      <c r="F672" s="3">
        <v>858000</v>
      </c>
      <c r="G672" s="3">
        <v>971600</v>
      </c>
      <c r="H672" s="5">
        <v>44834</v>
      </c>
      <c r="I672">
        <v>171</v>
      </c>
      <c r="J672" t="e">
        <f t="shared" si="20"/>
        <v>#N/A</v>
      </c>
      <c r="K672">
        <f t="shared" si="21"/>
        <v>0</v>
      </c>
    </row>
    <row r="673" spans="1:11" x14ac:dyDescent="0.25">
      <c r="A673" t="s">
        <v>221</v>
      </c>
      <c r="B673" t="s">
        <v>222</v>
      </c>
      <c r="C673" t="s">
        <v>24</v>
      </c>
      <c r="D673" s="3">
        <v>35600000</v>
      </c>
      <c r="E673" t="s">
        <v>147</v>
      </c>
      <c r="F673" s="3">
        <v>263700</v>
      </c>
      <c r="G673" s="3">
        <v>321300</v>
      </c>
      <c r="H673" s="5">
        <v>44834</v>
      </c>
      <c r="I673">
        <v>172</v>
      </c>
      <c r="J673" t="e">
        <f t="shared" si="20"/>
        <v>#N/A</v>
      </c>
      <c r="K673">
        <f t="shared" si="21"/>
        <v>0</v>
      </c>
    </row>
    <row r="674" spans="1:11" x14ac:dyDescent="0.25">
      <c r="A674" t="s">
        <v>223</v>
      </c>
      <c r="B674" t="s">
        <v>224</v>
      </c>
      <c r="C674" t="s">
        <v>2</v>
      </c>
      <c r="D674" s="3">
        <v>35600000</v>
      </c>
      <c r="E674" t="s">
        <v>147</v>
      </c>
      <c r="F674" s="3">
        <v>264200</v>
      </c>
      <c r="G674" s="3">
        <v>316700</v>
      </c>
      <c r="H674" s="5">
        <v>44834</v>
      </c>
      <c r="I674">
        <v>173</v>
      </c>
      <c r="J674" t="e">
        <f t="shared" si="20"/>
        <v>#N/A</v>
      </c>
      <c r="K674">
        <f t="shared" si="21"/>
        <v>0</v>
      </c>
    </row>
    <row r="675" spans="1:11" x14ac:dyDescent="0.25">
      <c r="A675" t="s">
        <v>303</v>
      </c>
      <c r="B675" t="s">
        <v>304</v>
      </c>
      <c r="C675" t="s">
        <v>2</v>
      </c>
      <c r="D675" s="3">
        <v>35600000</v>
      </c>
      <c r="E675" t="s">
        <v>278</v>
      </c>
      <c r="F675" s="3">
        <v>125000</v>
      </c>
      <c r="G675" s="3">
        <v>186900</v>
      </c>
      <c r="H675" s="5">
        <v>44834</v>
      </c>
      <c r="I675">
        <v>174</v>
      </c>
      <c r="J675" t="e">
        <f t="shared" si="20"/>
        <v>#N/A</v>
      </c>
      <c r="K675">
        <f t="shared" si="21"/>
        <v>0</v>
      </c>
    </row>
    <row r="676" spans="1:11" x14ac:dyDescent="0.25">
      <c r="A676" t="s">
        <v>110</v>
      </c>
      <c r="B676" t="s">
        <v>72</v>
      </c>
      <c r="C676" t="s">
        <v>8</v>
      </c>
      <c r="D676" s="3">
        <v>35500000</v>
      </c>
      <c r="E676" t="s">
        <v>15</v>
      </c>
      <c r="F676" s="3">
        <v>128000</v>
      </c>
      <c r="G676" s="3">
        <v>161500</v>
      </c>
      <c r="H676" s="5">
        <v>44834</v>
      </c>
      <c r="I676">
        <v>175</v>
      </c>
      <c r="J676" t="e">
        <f t="shared" si="20"/>
        <v>#N/A</v>
      </c>
      <c r="K676">
        <f t="shared" si="21"/>
        <v>0</v>
      </c>
    </row>
    <row r="677" spans="1:11" x14ac:dyDescent="0.25">
      <c r="A677" t="s">
        <v>531</v>
      </c>
      <c r="B677" t="s">
        <v>532</v>
      </c>
      <c r="C677" t="s">
        <v>168</v>
      </c>
      <c r="D677" s="3">
        <v>35400000</v>
      </c>
      <c r="E677" t="s">
        <v>425</v>
      </c>
      <c r="F677" s="3">
        <v>191200</v>
      </c>
      <c r="G677" s="3">
        <v>225100</v>
      </c>
      <c r="H677" s="5">
        <v>44834</v>
      </c>
      <c r="I677">
        <v>176</v>
      </c>
      <c r="J677" t="e">
        <f t="shared" si="20"/>
        <v>#N/A</v>
      </c>
      <c r="K677">
        <f t="shared" si="21"/>
        <v>0</v>
      </c>
    </row>
    <row r="678" spans="1:11" x14ac:dyDescent="0.25">
      <c r="A678" t="s">
        <v>139</v>
      </c>
      <c r="B678" t="s">
        <v>140</v>
      </c>
      <c r="C678" t="s">
        <v>2</v>
      </c>
      <c r="D678" s="3">
        <v>35100000</v>
      </c>
      <c r="E678" t="s">
        <v>141</v>
      </c>
      <c r="F678" s="3">
        <v>184000</v>
      </c>
      <c r="G678" s="3">
        <v>249900</v>
      </c>
      <c r="H678" s="5">
        <v>44834</v>
      </c>
      <c r="I678">
        <v>177</v>
      </c>
      <c r="J678" t="e">
        <f t="shared" si="20"/>
        <v>#N/A</v>
      </c>
      <c r="K678">
        <f t="shared" si="21"/>
        <v>0</v>
      </c>
    </row>
    <row r="679" spans="1:11" x14ac:dyDescent="0.25">
      <c r="A679" t="s">
        <v>139</v>
      </c>
      <c r="B679" t="s">
        <v>140</v>
      </c>
      <c r="C679" t="s">
        <v>2</v>
      </c>
      <c r="D679" s="3">
        <v>35100000</v>
      </c>
      <c r="E679" t="s">
        <v>141</v>
      </c>
      <c r="F679" s="3">
        <v>184000</v>
      </c>
      <c r="G679" s="3">
        <v>249900</v>
      </c>
      <c r="H679" s="5">
        <v>44834</v>
      </c>
      <c r="I679">
        <v>178</v>
      </c>
      <c r="J679" t="e">
        <f t="shared" si="20"/>
        <v>#N/A</v>
      </c>
      <c r="K679">
        <f t="shared" si="21"/>
        <v>0</v>
      </c>
    </row>
    <row r="680" spans="1:11" x14ac:dyDescent="0.25">
      <c r="A680" t="s">
        <v>543</v>
      </c>
      <c r="B680" t="s">
        <v>544</v>
      </c>
      <c r="C680" t="s">
        <v>24</v>
      </c>
      <c r="D680" s="3">
        <v>35000000</v>
      </c>
      <c r="E680" t="s">
        <v>425</v>
      </c>
      <c r="F680" s="3">
        <v>1500000</v>
      </c>
      <c r="G680" s="3">
        <v>2300000</v>
      </c>
      <c r="H680" s="5">
        <v>44834</v>
      </c>
      <c r="I680">
        <v>179</v>
      </c>
      <c r="J680" t="e">
        <f t="shared" si="20"/>
        <v>#N/A</v>
      </c>
      <c r="K680">
        <f t="shared" si="21"/>
        <v>0</v>
      </c>
    </row>
    <row r="681" spans="1:11" x14ac:dyDescent="0.25">
      <c r="A681" t="s">
        <v>353</v>
      </c>
      <c r="B681" t="s">
        <v>354</v>
      </c>
      <c r="C681" t="s">
        <v>8</v>
      </c>
      <c r="D681" s="3">
        <v>34800000</v>
      </c>
      <c r="E681" t="s">
        <v>342</v>
      </c>
      <c r="F681" s="3">
        <v>216100</v>
      </c>
      <c r="G681" s="3">
        <v>313300</v>
      </c>
      <c r="H681" s="5">
        <v>44834</v>
      </c>
      <c r="I681">
        <v>180</v>
      </c>
      <c r="J681" t="e">
        <f t="shared" si="20"/>
        <v>#N/A</v>
      </c>
      <c r="K681">
        <f t="shared" si="21"/>
        <v>0</v>
      </c>
    </row>
    <row r="682" spans="1:11" x14ac:dyDescent="0.25">
      <c r="A682" t="s">
        <v>73</v>
      </c>
      <c r="B682" t="s">
        <v>74</v>
      </c>
      <c r="C682" t="s">
        <v>24</v>
      </c>
      <c r="D682" s="3">
        <v>34800000</v>
      </c>
      <c r="E682" t="s">
        <v>15</v>
      </c>
      <c r="F682" s="3">
        <v>60700</v>
      </c>
      <c r="G682" s="3">
        <v>80300</v>
      </c>
      <c r="H682" s="5">
        <v>44834</v>
      </c>
      <c r="I682">
        <v>181</v>
      </c>
      <c r="J682" t="e">
        <f t="shared" si="20"/>
        <v>#N/A</v>
      </c>
      <c r="K682">
        <f t="shared" si="21"/>
        <v>0</v>
      </c>
    </row>
    <row r="683" spans="1:11" x14ac:dyDescent="0.25">
      <c r="A683" t="s">
        <v>537</v>
      </c>
      <c r="B683" t="s">
        <v>538</v>
      </c>
      <c r="C683" t="s">
        <v>24</v>
      </c>
      <c r="D683" s="3">
        <v>34300000</v>
      </c>
      <c r="E683" t="s">
        <v>425</v>
      </c>
      <c r="F683" s="3">
        <v>140100</v>
      </c>
      <c r="G683" s="3">
        <v>196400</v>
      </c>
      <c r="H683" s="5">
        <v>44834</v>
      </c>
      <c r="I683">
        <v>182</v>
      </c>
      <c r="J683" t="e">
        <f t="shared" si="20"/>
        <v>#N/A</v>
      </c>
      <c r="K683">
        <f t="shared" si="21"/>
        <v>0</v>
      </c>
    </row>
    <row r="684" spans="1:11" x14ac:dyDescent="0.25">
      <c r="A684" t="s">
        <v>421</v>
      </c>
      <c r="B684" t="s">
        <v>422</v>
      </c>
      <c r="C684" t="s">
        <v>2</v>
      </c>
      <c r="D684" s="3">
        <v>34300000</v>
      </c>
      <c r="E684" t="s">
        <v>416</v>
      </c>
      <c r="F684" s="3">
        <v>83000</v>
      </c>
      <c r="G684" s="3">
        <v>112100</v>
      </c>
      <c r="H684" s="5">
        <v>44834</v>
      </c>
      <c r="I684">
        <v>183</v>
      </c>
      <c r="J684" t="e">
        <f t="shared" si="20"/>
        <v>#N/A</v>
      </c>
      <c r="K684">
        <f t="shared" si="21"/>
        <v>0</v>
      </c>
    </row>
    <row r="685" spans="1:11" x14ac:dyDescent="0.25">
      <c r="A685" t="s">
        <v>142</v>
      </c>
      <c r="B685" t="s">
        <v>143</v>
      </c>
      <c r="C685" t="s">
        <v>2</v>
      </c>
      <c r="D685" s="3">
        <v>34000000</v>
      </c>
      <c r="E685" t="s">
        <v>141</v>
      </c>
      <c r="F685" s="3">
        <v>61100</v>
      </c>
      <c r="G685" s="3">
        <v>89600</v>
      </c>
      <c r="H685" s="5">
        <v>44834</v>
      </c>
      <c r="I685">
        <v>184</v>
      </c>
      <c r="J685" t="e">
        <f t="shared" si="20"/>
        <v>#N/A</v>
      </c>
      <c r="K685">
        <f t="shared" si="21"/>
        <v>0</v>
      </c>
    </row>
    <row r="686" spans="1:11" x14ac:dyDescent="0.25">
      <c r="A686" t="s">
        <v>399</v>
      </c>
      <c r="B686" t="s">
        <v>399</v>
      </c>
      <c r="C686" t="s">
        <v>2</v>
      </c>
      <c r="D686" s="3">
        <v>33700000</v>
      </c>
      <c r="E686" t="s">
        <v>388</v>
      </c>
      <c r="F686" s="3">
        <v>524200.00000000006</v>
      </c>
      <c r="G686" s="3">
        <v>714000</v>
      </c>
      <c r="H686" s="5">
        <v>44834</v>
      </c>
      <c r="I686">
        <v>185</v>
      </c>
      <c r="J686" t="e">
        <f t="shared" si="20"/>
        <v>#N/A</v>
      </c>
      <c r="K686">
        <f t="shared" si="21"/>
        <v>0</v>
      </c>
    </row>
    <row r="687" spans="1:11" x14ac:dyDescent="0.25">
      <c r="A687" t="s">
        <v>227</v>
      </c>
      <c r="B687" t="s">
        <v>228</v>
      </c>
      <c r="C687" t="s">
        <v>229</v>
      </c>
      <c r="D687" s="3">
        <v>33700000</v>
      </c>
      <c r="E687" t="s">
        <v>322</v>
      </c>
      <c r="F687" s="3">
        <v>57200</v>
      </c>
      <c r="G687" s="3">
        <v>74700</v>
      </c>
      <c r="H687" s="5">
        <v>44834</v>
      </c>
      <c r="I687">
        <v>186</v>
      </c>
      <c r="J687" t="e">
        <f t="shared" si="20"/>
        <v>#N/A</v>
      </c>
      <c r="K687">
        <f t="shared" si="21"/>
        <v>0</v>
      </c>
    </row>
    <row r="688" spans="1:11" x14ac:dyDescent="0.25">
      <c r="A688" t="s">
        <v>366</v>
      </c>
      <c r="B688" t="s">
        <v>367</v>
      </c>
      <c r="C688" t="s">
        <v>2</v>
      </c>
      <c r="D688" s="3">
        <v>33600000</v>
      </c>
      <c r="E688" t="s">
        <v>368</v>
      </c>
      <c r="F688" s="3">
        <v>168000</v>
      </c>
      <c r="G688" s="3">
        <v>235800</v>
      </c>
      <c r="H688" s="5">
        <v>44834</v>
      </c>
      <c r="I688">
        <v>187</v>
      </c>
      <c r="J688" t="e">
        <f t="shared" si="20"/>
        <v>#N/A</v>
      </c>
      <c r="K688">
        <f t="shared" si="21"/>
        <v>0</v>
      </c>
    </row>
    <row r="689" spans="1:11" x14ac:dyDescent="0.25">
      <c r="A689" t="s">
        <v>357</v>
      </c>
      <c r="B689" t="s">
        <v>358</v>
      </c>
      <c r="C689" t="s">
        <v>8</v>
      </c>
      <c r="D689" s="3">
        <v>33500000</v>
      </c>
      <c r="E689" t="s">
        <v>342</v>
      </c>
      <c r="F689" s="3">
        <v>470300</v>
      </c>
      <c r="G689" s="3">
        <v>566800</v>
      </c>
      <c r="H689" s="5">
        <v>44834</v>
      </c>
      <c r="I689">
        <v>188</v>
      </c>
      <c r="J689" t="e">
        <f t="shared" si="20"/>
        <v>#N/A</v>
      </c>
      <c r="K689">
        <f t="shared" si="21"/>
        <v>0</v>
      </c>
    </row>
    <row r="690" spans="1:11" x14ac:dyDescent="0.25">
      <c r="A690" t="s">
        <v>232</v>
      </c>
      <c r="B690" t="s">
        <v>233</v>
      </c>
      <c r="C690" t="s">
        <v>46</v>
      </c>
      <c r="D690" s="3">
        <v>33500000</v>
      </c>
      <c r="E690" t="s">
        <v>147</v>
      </c>
      <c r="F690" s="3">
        <v>80600</v>
      </c>
      <c r="G690" s="3">
        <v>95300</v>
      </c>
      <c r="H690" s="5">
        <v>44834</v>
      </c>
      <c r="I690">
        <v>189</v>
      </c>
      <c r="J690" t="e">
        <f t="shared" si="20"/>
        <v>#N/A</v>
      </c>
      <c r="K690">
        <f t="shared" si="21"/>
        <v>0</v>
      </c>
    </row>
    <row r="691" spans="1:11" x14ac:dyDescent="0.25">
      <c r="A691" t="s">
        <v>69</v>
      </c>
      <c r="B691" t="s">
        <v>70</v>
      </c>
      <c r="C691" t="s">
        <v>24</v>
      </c>
      <c r="D691" s="3">
        <v>33400000</v>
      </c>
      <c r="E691" t="s">
        <v>15</v>
      </c>
      <c r="F691" s="3">
        <v>260800</v>
      </c>
      <c r="G691" s="3">
        <v>414500</v>
      </c>
      <c r="H691" s="5">
        <v>44834</v>
      </c>
      <c r="I691">
        <v>190</v>
      </c>
      <c r="J691" t="e">
        <f t="shared" si="20"/>
        <v>#N/A</v>
      </c>
      <c r="K691">
        <f t="shared" si="21"/>
        <v>0</v>
      </c>
    </row>
    <row r="692" spans="1:11" x14ac:dyDescent="0.25">
      <c r="A692" t="s">
        <v>329</v>
      </c>
      <c r="B692" t="s">
        <v>330</v>
      </c>
      <c r="C692" t="s">
        <v>8</v>
      </c>
      <c r="D692" s="3">
        <v>33299999.999999996</v>
      </c>
      <c r="E692" t="s">
        <v>331</v>
      </c>
      <c r="F692" s="3">
        <v>72500</v>
      </c>
      <c r="G692" s="3">
        <v>92700</v>
      </c>
      <c r="H692" s="5">
        <v>44834</v>
      </c>
      <c r="I692">
        <v>191</v>
      </c>
      <c r="J692" t="e">
        <f t="shared" si="20"/>
        <v>#N/A</v>
      </c>
      <c r="K692">
        <f t="shared" si="21"/>
        <v>0</v>
      </c>
    </row>
    <row r="693" spans="1:11" x14ac:dyDescent="0.25">
      <c r="A693" t="s">
        <v>307</v>
      </c>
      <c r="C693" t="s">
        <v>8</v>
      </c>
      <c r="D693" s="3">
        <v>33200000.000000004</v>
      </c>
      <c r="E693" t="s">
        <v>278</v>
      </c>
      <c r="F693" s="3">
        <v>46800</v>
      </c>
      <c r="G693" s="3">
        <v>73000</v>
      </c>
      <c r="H693" s="5">
        <v>44834</v>
      </c>
      <c r="I693">
        <v>192</v>
      </c>
      <c r="J693" t="e">
        <f t="shared" si="20"/>
        <v>#N/A</v>
      </c>
      <c r="K693">
        <f t="shared" si="21"/>
        <v>0</v>
      </c>
    </row>
    <row r="694" spans="1:11" x14ac:dyDescent="0.25">
      <c r="A694" t="s">
        <v>244</v>
      </c>
      <c r="B694" t="s">
        <v>245</v>
      </c>
      <c r="C694" t="s">
        <v>24</v>
      </c>
      <c r="D694" s="3">
        <v>33100000</v>
      </c>
      <c r="E694" t="s">
        <v>147</v>
      </c>
      <c r="F694" s="3">
        <v>1300000</v>
      </c>
      <c r="G694" s="3">
        <v>1600000</v>
      </c>
      <c r="H694" s="5">
        <v>44834</v>
      </c>
      <c r="I694">
        <v>193</v>
      </c>
      <c r="J694" t="e">
        <f t="shared" si="20"/>
        <v>#N/A</v>
      </c>
      <c r="K694">
        <f t="shared" si="21"/>
        <v>0</v>
      </c>
    </row>
    <row r="695" spans="1:11" x14ac:dyDescent="0.25">
      <c r="A695" t="s">
        <v>541</v>
      </c>
      <c r="B695" t="s">
        <v>542</v>
      </c>
      <c r="C695" t="s">
        <v>8</v>
      </c>
      <c r="D695" s="3">
        <v>33100000</v>
      </c>
      <c r="E695" t="s">
        <v>425</v>
      </c>
      <c r="F695" s="3">
        <v>86100</v>
      </c>
      <c r="G695" s="3">
        <v>122500</v>
      </c>
      <c r="H695" s="5">
        <v>44834</v>
      </c>
      <c r="I695">
        <v>194</v>
      </c>
      <c r="J695" t="e">
        <f t="shared" si="20"/>
        <v>#N/A</v>
      </c>
      <c r="K695">
        <f t="shared" si="21"/>
        <v>0</v>
      </c>
    </row>
    <row r="696" spans="1:11" x14ac:dyDescent="0.25">
      <c r="A696" t="s">
        <v>236</v>
      </c>
      <c r="B696" t="s">
        <v>237</v>
      </c>
      <c r="C696" t="s">
        <v>8</v>
      </c>
      <c r="D696" s="3">
        <v>32900000</v>
      </c>
      <c r="E696" t="s">
        <v>147</v>
      </c>
      <c r="F696" s="3">
        <v>166400</v>
      </c>
      <c r="G696" s="3">
        <v>204500</v>
      </c>
      <c r="H696" s="5">
        <v>44834</v>
      </c>
      <c r="I696">
        <v>195</v>
      </c>
      <c r="J696" t="e">
        <f t="shared" si="20"/>
        <v>#N/A</v>
      </c>
      <c r="K696">
        <f t="shared" si="21"/>
        <v>0</v>
      </c>
    </row>
    <row r="697" spans="1:11" x14ac:dyDescent="0.25">
      <c r="A697" t="s">
        <v>238</v>
      </c>
      <c r="B697" t="s">
        <v>239</v>
      </c>
      <c r="C697" t="s">
        <v>24</v>
      </c>
      <c r="D697" s="3">
        <v>32700000.000000004</v>
      </c>
      <c r="E697" t="s">
        <v>147</v>
      </c>
      <c r="F697" s="3">
        <v>173000</v>
      </c>
      <c r="G697" s="3">
        <v>200400</v>
      </c>
      <c r="H697" s="5">
        <v>44834</v>
      </c>
      <c r="I697">
        <v>196</v>
      </c>
      <c r="J697" t="e">
        <f t="shared" si="20"/>
        <v>#N/A</v>
      </c>
      <c r="K697">
        <f t="shared" si="21"/>
        <v>0</v>
      </c>
    </row>
    <row r="698" spans="1:11" x14ac:dyDescent="0.25">
      <c r="A698" t="s">
        <v>77</v>
      </c>
      <c r="B698" t="s">
        <v>78</v>
      </c>
      <c r="C698" t="s">
        <v>65</v>
      </c>
      <c r="D698" s="3">
        <v>32600000</v>
      </c>
      <c r="E698" t="s">
        <v>15</v>
      </c>
      <c r="F698" s="3">
        <v>70700</v>
      </c>
      <c r="G698" s="3">
        <v>120800</v>
      </c>
      <c r="H698" s="5">
        <v>44834</v>
      </c>
      <c r="I698">
        <v>197</v>
      </c>
      <c r="J698" t="e">
        <f t="shared" si="20"/>
        <v>#N/A</v>
      </c>
      <c r="K698">
        <f t="shared" si="21"/>
        <v>0</v>
      </c>
    </row>
    <row r="699" spans="1:11" x14ac:dyDescent="0.25">
      <c r="A699" t="s">
        <v>240</v>
      </c>
      <c r="B699" t="s">
        <v>241</v>
      </c>
      <c r="C699" t="s">
        <v>24</v>
      </c>
      <c r="D699" s="3">
        <v>32500000</v>
      </c>
      <c r="E699" t="s">
        <v>147</v>
      </c>
      <c r="F699" s="3">
        <v>308500</v>
      </c>
      <c r="G699" s="3">
        <v>375800</v>
      </c>
      <c r="H699" s="5">
        <v>44834</v>
      </c>
      <c r="I699">
        <v>198</v>
      </c>
      <c r="J699" t="e">
        <f t="shared" si="20"/>
        <v>#N/A</v>
      </c>
      <c r="K699">
        <f t="shared" si="21"/>
        <v>0</v>
      </c>
    </row>
    <row r="700" spans="1:11" x14ac:dyDescent="0.25">
      <c r="A700" t="s">
        <v>551</v>
      </c>
      <c r="B700" t="s">
        <v>552</v>
      </c>
      <c r="C700" t="s">
        <v>8</v>
      </c>
      <c r="D700" s="3">
        <v>32400000</v>
      </c>
      <c r="E700" t="s">
        <v>425</v>
      </c>
      <c r="F700" s="3">
        <v>588900</v>
      </c>
      <c r="G700" s="3">
        <v>879500</v>
      </c>
      <c r="H700" s="5">
        <v>44834</v>
      </c>
      <c r="I700">
        <v>199</v>
      </c>
      <c r="J700" t="e">
        <f t="shared" si="20"/>
        <v>#N/A</v>
      </c>
      <c r="K700">
        <f t="shared" si="21"/>
        <v>0</v>
      </c>
    </row>
    <row r="701" spans="1:11" x14ac:dyDescent="0.25">
      <c r="A701" t="s">
        <v>355</v>
      </c>
      <c r="B701" t="s">
        <v>356</v>
      </c>
      <c r="C701" t="s">
        <v>37</v>
      </c>
      <c r="D701" s="3">
        <v>32400000</v>
      </c>
      <c r="E701" t="s">
        <v>342</v>
      </c>
      <c r="F701" s="3">
        <v>627100</v>
      </c>
      <c r="G701" s="3">
        <v>828500</v>
      </c>
      <c r="H701" s="5">
        <v>44834</v>
      </c>
      <c r="I701">
        <v>200</v>
      </c>
      <c r="J701" t="e">
        <f t="shared" si="20"/>
        <v>#N/A</v>
      </c>
      <c r="K701">
        <f t="shared" si="21"/>
        <v>0</v>
      </c>
    </row>
    <row r="702" spans="1:11" x14ac:dyDescent="0.25">
      <c r="A702" t="s">
        <v>234</v>
      </c>
      <c r="B702" t="s">
        <v>235</v>
      </c>
      <c r="C702" t="s">
        <v>229</v>
      </c>
      <c r="D702" s="3">
        <v>32200000.000000004</v>
      </c>
      <c r="E702" t="s">
        <v>147</v>
      </c>
      <c r="F702" s="3">
        <v>83800</v>
      </c>
      <c r="G702" s="3">
        <v>115600</v>
      </c>
      <c r="H702" s="5">
        <v>44834</v>
      </c>
      <c r="I702">
        <v>201</v>
      </c>
      <c r="J702" t="e">
        <f t="shared" si="20"/>
        <v>#N/A</v>
      </c>
      <c r="K702">
        <f t="shared" si="21"/>
        <v>0</v>
      </c>
    </row>
    <row r="703" spans="1:11" x14ac:dyDescent="0.25">
      <c r="A703" t="s">
        <v>308</v>
      </c>
      <c r="B703" t="s">
        <v>309</v>
      </c>
      <c r="C703" t="s">
        <v>66</v>
      </c>
      <c r="D703" s="3">
        <v>31900000</v>
      </c>
      <c r="E703" t="s">
        <v>278</v>
      </c>
      <c r="F703" s="3">
        <v>386500</v>
      </c>
      <c r="G703" s="3">
        <v>472900</v>
      </c>
      <c r="H703" s="5">
        <v>44834</v>
      </c>
      <c r="I703">
        <v>202</v>
      </c>
      <c r="J703" t="e">
        <f t="shared" si="20"/>
        <v>#N/A</v>
      </c>
      <c r="K703">
        <f t="shared" si="21"/>
        <v>0</v>
      </c>
    </row>
    <row r="704" spans="1:11" x14ac:dyDescent="0.25">
      <c r="A704" t="s">
        <v>547</v>
      </c>
      <c r="B704" t="s">
        <v>548</v>
      </c>
      <c r="C704" t="s">
        <v>37</v>
      </c>
      <c r="D704" s="3">
        <v>31800000</v>
      </c>
      <c r="E704" t="s">
        <v>425</v>
      </c>
      <c r="F704" s="3">
        <v>249300</v>
      </c>
      <c r="G704" s="3">
        <v>364500</v>
      </c>
      <c r="H704" s="5">
        <v>44834</v>
      </c>
      <c r="I704">
        <v>203</v>
      </c>
      <c r="J704" t="e">
        <f t="shared" si="20"/>
        <v>#N/A</v>
      </c>
      <c r="K704">
        <f t="shared" si="21"/>
        <v>0</v>
      </c>
    </row>
    <row r="705" spans="1:11" x14ac:dyDescent="0.25">
      <c r="A705" t="s">
        <v>554</v>
      </c>
      <c r="B705" t="s">
        <v>555</v>
      </c>
      <c r="C705" t="s">
        <v>2</v>
      </c>
      <c r="D705" s="3">
        <v>31800000</v>
      </c>
      <c r="E705" t="s">
        <v>425</v>
      </c>
      <c r="F705" s="3">
        <v>76600</v>
      </c>
      <c r="G705" s="3">
        <v>137300</v>
      </c>
      <c r="H705" s="5">
        <v>44834</v>
      </c>
      <c r="I705">
        <v>204</v>
      </c>
      <c r="J705" t="e">
        <f t="shared" si="20"/>
        <v>#N/A</v>
      </c>
      <c r="K705">
        <f t="shared" si="21"/>
        <v>0</v>
      </c>
    </row>
    <row r="706" spans="1:11" x14ac:dyDescent="0.25">
      <c r="A706" t="s">
        <v>108</v>
      </c>
      <c r="B706" t="s">
        <v>109</v>
      </c>
      <c r="C706" t="s">
        <v>2</v>
      </c>
      <c r="D706" s="3">
        <v>31700000</v>
      </c>
      <c r="E706" t="s">
        <v>15</v>
      </c>
      <c r="F706" s="3">
        <v>141600</v>
      </c>
      <c r="G706" s="3">
        <v>193100</v>
      </c>
      <c r="H706" s="5">
        <v>44834</v>
      </c>
      <c r="I706">
        <v>205</v>
      </c>
      <c r="J706" t="e">
        <f t="shared" si="20"/>
        <v>#N/A</v>
      </c>
      <c r="K706">
        <f t="shared" si="21"/>
        <v>0</v>
      </c>
    </row>
    <row r="707" spans="1:11" x14ac:dyDescent="0.25">
      <c r="A707" t="s">
        <v>81</v>
      </c>
      <c r="B707" t="s">
        <v>82</v>
      </c>
      <c r="C707" t="s">
        <v>24</v>
      </c>
      <c r="D707" s="3">
        <v>31200000</v>
      </c>
      <c r="E707" t="s">
        <v>15</v>
      </c>
      <c r="F707" s="3">
        <v>64099.999999999993</v>
      </c>
      <c r="G707" s="3">
        <v>105200</v>
      </c>
      <c r="H707" s="5">
        <v>44834</v>
      </c>
      <c r="I707">
        <v>206</v>
      </c>
      <c r="J707" t="e">
        <f t="shared" ref="J707:J770" si="22">VLOOKUP(A707,$A$1006:$A$1010,1,FALSE)</f>
        <v>#N/A</v>
      </c>
      <c r="K707">
        <f t="shared" ref="K707:K770" si="23">IF(I707&lt;=10,1,0)</f>
        <v>0</v>
      </c>
    </row>
    <row r="708" spans="1:11" x14ac:dyDescent="0.25">
      <c r="A708" t="s">
        <v>242</v>
      </c>
      <c r="B708" t="s">
        <v>243</v>
      </c>
      <c r="C708" t="s">
        <v>24</v>
      </c>
      <c r="D708" s="3">
        <v>31100000</v>
      </c>
      <c r="E708" t="s">
        <v>147</v>
      </c>
      <c r="F708" s="3">
        <v>119600</v>
      </c>
      <c r="G708" s="3">
        <v>138300</v>
      </c>
      <c r="H708" s="5">
        <v>44834</v>
      </c>
      <c r="I708">
        <v>207</v>
      </c>
      <c r="J708" t="e">
        <f t="shared" si="22"/>
        <v>#N/A</v>
      </c>
      <c r="K708">
        <f t="shared" si="23"/>
        <v>0</v>
      </c>
    </row>
    <row r="709" spans="1:11" x14ac:dyDescent="0.25">
      <c r="A709" t="s">
        <v>580</v>
      </c>
      <c r="B709" t="s">
        <v>581</v>
      </c>
      <c r="C709" t="s">
        <v>8</v>
      </c>
      <c r="D709" s="3">
        <v>31000000</v>
      </c>
      <c r="E709" t="s">
        <v>425</v>
      </c>
      <c r="F709" s="3">
        <v>134300</v>
      </c>
      <c r="G709" s="3">
        <v>221200</v>
      </c>
      <c r="H709" s="5">
        <v>44834</v>
      </c>
      <c r="I709">
        <v>208</v>
      </c>
      <c r="J709" t="e">
        <f t="shared" si="22"/>
        <v>#N/A</v>
      </c>
      <c r="K709">
        <f t="shared" si="23"/>
        <v>0</v>
      </c>
    </row>
    <row r="710" spans="1:11" x14ac:dyDescent="0.25">
      <c r="A710" t="s">
        <v>312</v>
      </c>
      <c r="B710" t="s">
        <v>313</v>
      </c>
      <c r="C710" t="s">
        <v>24</v>
      </c>
      <c r="D710" s="3">
        <v>30700000</v>
      </c>
      <c r="E710" t="s">
        <v>278</v>
      </c>
      <c r="F710" s="3">
        <v>2600000</v>
      </c>
      <c r="G710" s="3">
        <v>3400000</v>
      </c>
      <c r="H710" s="5">
        <v>44834</v>
      </c>
      <c r="I710">
        <v>209</v>
      </c>
      <c r="J710" t="e">
        <f t="shared" si="22"/>
        <v>#N/A</v>
      </c>
      <c r="K710">
        <f t="shared" si="23"/>
        <v>0</v>
      </c>
    </row>
    <row r="711" spans="1:11" x14ac:dyDescent="0.25">
      <c r="A711" t="s">
        <v>556</v>
      </c>
      <c r="B711" t="s">
        <v>557</v>
      </c>
      <c r="C711" t="s">
        <v>8</v>
      </c>
      <c r="D711" s="3">
        <v>30500000</v>
      </c>
      <c r="E711" t="s">
        <v>425</v>
      </c>
      <c r="F711" s="3">
        <v>1200000</v>
      </c>
      <c r="G711" s="3">
        <v>1700000</v>
      </c>
      <c r="H711" s="5">
        <v>44834</v>
      </c>
      <c r="I711">
        <v>210</v>
      </c>
      <c r="J711" t="e">
        <f t="shared" si="22"/>
        <v>#N/A</v>
      </c>
      <c r="K711">
        <f t="shared" si="23"/>
        <v>0</v>
      </c>
    </row>
    <row r="712" spans="1:11" x14ac:dyDescent="0.25">
      <c r="A712" t="s">
        <v>560</v>
      </c>
      <c r="B712" t="s">
        <v>561</v>
      </c>
      <c r="C712" t="s">
        <v>8</v>
      </c>
      <c r="D712" s="3">
        <v>30500000</v>
      </c>
      <c r="E712" t="s">
        <v>425</v>
      </c>
      <c r="F712" s="3">
        <v>422700</v>
      </c>
      <c r="G712" s="3">
        <v>556300</v>
      </c>
      <c r="H712" s="5">
        <v>44834</v>
      </c>
      <c r="I712">
        <v>211</v>
      </c>
      <c r="J712" t="e">
        <f t="shared" si="22"/>
        <v>#N/A</v>
      </c>
      <c r="K712">
        <f t="shared" si="23"/>
        <v>0</v>
      </c>
    </row>
    <row r="713" spans="1:11" x14ac:dyDescent="0.25">
      <c r="A713" t="s">
        <v>553</v>
      </c>
      <c r="C713" t="s">
        <v>24</v>
      </c>
      <c r="D713" s="3">
        <v>30500000</v>
      </c>
      <c r="E713" t="s">
        <v>425</v>
      </c>
      <c r="F713" s="3">
        <v>338100</v>
      </c>
      <c r="G713" s="3">
        <v>384400</v>
      </c>
      <c r="H713" s="5">
        <v>44834</v>
      </c>
      <c r="I713">
        <v>212</v>
      </c>
      <c r="J713" t="e">
        <f t="shared" si="22"/>
        <v>#N/A</v>
      </c>
      <c r="K713">
        <f t="shared" si="23"/>
        <v>0</v>
      </c>
    </row>
    <row r="714" spans="1:11" x14ac:dyDescent="0.25">
      <c r="A714" t="s">
        <v>248</v>
      </c>
      <c r="B714" t="s">
        <v>249</v>
      </c>
      <c r="C714" t="s">
        <v>24</v>
      </c>
      <c r="D714" s="3">
        <v>30400000</v>
      </c>
      <c r="E714" t="s">
        <v>147</v>
      </c>
      <c r="F714" s="3">
        <v>863300</v>
      </c>
      <c r="G714" s="3">
        <v>1100000</v>
      </c>
      <c r="H714" s="5">
        <v>44834</v>
      </c>
      <c r="I714">
        <v>213</v>
      </c>
      <c r="J714" t="e">
        <f t="shared" si="22"/>
        <v>#N/A</v>
      </c>
      <c r="K714">
        <f t="shared" si="23"/>
        <v>0</v>
      </c>
    </row>
    <row r="715" spans="1:11" x14ac:dyDescent="0.25">
      <c r="A715" t="s">
        <v>85</v>
      </c>
      <c r="B715" t="s">
        <v>86</v>
      </c>
      <c r="C715" t="s">
        <v>8</v>
      </c>
      <c r="D715" s="3">
        <v>30300000</v>
      </c>
      <c r="E715" t="s">
        <v>15</v>
      </c>
      <c r="F715" s="3">
        <v>205600</v>
      </c>
      <c r="G715" s="3">
        <v>325900</v>
      </c>
      <c r="H715" s="5">
        <v>44834</v>
      </c>
      <c r="I715">
        <v>214</v>
      </c>
      <c r="J715" t="e">
        <f t="shared" si="22"/>
        <v>#N/A</v>
      </c>
      <c r="K715">
        <f t="shared" si="23"/>
        <v>0</v>
      </c>
    </row>
    <row r="716" spans="1:11" x14ac:dyDescent="0.25">
      <c r="A716" t="s">
        <v>359</v>
      </c>
      <c r="B716" t="s">
        <v>360</v>
      </c>
      <c r="C716" t="s">
        <v>24</v>
      </c>
      <c r="D716" s="3">
        <v>30300000</v>
      </c>
      <c r="E716" t="s">
        <v>342</v>
      </c>
      <c r="F716" s="3">
        <v>214900</v>
      </c>
      <c r="G716" s="3">
        <v>306100</v>
      </c>
      <c r="H716" s="5">
        <v>44834</v>
      </c>
      <c r="I716">
        <v>215</v>
      </c>
      <c r="J716" t="e">
        <f t="shared" si="22"/>
        <v>#N/A</v>
      </c>
      <c r="K716">
        <f t="shared" si="23"/>
        <v>0</v>
      </c>
    </row>
    <row r="717" spans="1:11" x14ac:dyDescent="0.25">
      <c r="A717" t="s">
        <v>314</v>
      </c>
      <c r="B717" t="s">
        <v>315</v>
      </c>
      <c r="C717" t="s">
        <v>8</v>
      </c>
      <c r="D717" s="3">
        <v>30200000</v>
      </c>
      <c r="E717" t="s">
        <v>278</v>
      </c>
      <c r="F717" s="3">
        <v>3200000</v>
      </c>
      <c r="G717" s="3">
        <v>3900000</v>
      </c>
      <c r="H717" s="5">
        <v>44834</v>
      </c>
      <c r="I717">
        <v>216</v>
      </c>
      <c r="J717" t="e">
        <f t="shared" si="22"/>
        <v>#N/A</v>
      </c>
      <c r="K717">
        <f t="shared" si="23"/>
        <v>0</v>
      </c>
    </row>
    <row r="718" spans="1:11" x14ac:dyDescent="0.25">
      <c r="A718" t="s">
        <v>123</v>
      </c>
      <c r="B718" t="s">
        <v>124</v>
      </c>
      <c r="C718" t="s">
        <v>8</v>
      </c>
      <c r="D718" s="3">
        <v>30000000</v>
      </c>
      <c r="E718" t="s">
        <v>125</v>
      </c>
      <c r="F718" s="3">
        <v>1200000</v>
      </c>
      <c r="G718" s="3">
        <v>1400000</v>
      </c>
      <c r="H718" s="5">
        <v>44834</v>
      </c>
      <c r="I718">
        <v>217</v>
      </c>
      <c r="J718" t="e">
        <f t="shared" si="22"/>
        <v>#N/A</v>
      </c>
      <c r="K718">
        <f t="shared" si="23"/>
        <v>0</v>
      </c>
    </row>
    <row r="719" spans="1:11" x14ac:dyDescent="0.25">
      <c r="A719" t="s">
        <v>93</v>
      </c>
      <c r="B719" t="s">
        <v>94</v>
      </c>
      <c r="C719" t="s">
        <v>2</v>
      </c>
      <c r="D719" s="3">
        <v>29800000</v>
      </c>
      <c r="E719" t="s">
        <v>15</v>
      </c>
      <c r="F719" s="3">
        <v>564500</v>
      </c>
      <c r="G719" s="3">
        <v>810500</v>
      </c>
      <c r="H719" s="5">
        <v>44834</v>
      </c>
      <c r="I719">
        <v>218</v>
      </c>
      <c r="J719" t="e">
        <f t="shared" si="22"/>
        <v>#N/A</v>
      </c>
      <c r="K719">
        <f t="shared" si="23"/>
        <v>0</v>
      </c>
    </row>
    <row r="720" spans="1:11" x14ac:dyDescent="0.25">
      <c r="A720" t="s">
        <v>565</v>
      </c>
      <c r="B720" t="s">
        <v>566</v>
      </c>
      <c r="C720" t="s">
        <v>8</v>
      </c>
      <c r="D720" s="3">
        <v>29800000</v>
      </c>
      <c r="E720" t="s">
        <v>425</v>
      </c>
      <c r="F720" s="3">
        <v>451400</v>
      </c>
      <c r="G720" s="3">
        <v>788200</v>
      </c>
      <c r="H720" s="5">
        <v>44834</v>
      </c>
      <c r="I720">
        <v>219</v>
      </c>
      <c r="J720" t="e">
        <f t="shared" si="22"/>
        <v>#N/A</v>
      </c>
      <c r="K720">
        <f t="shared" si="23"/>
        <v>0</v>
      </c>
    </row>
    <row r="721" spans="1:11" x14ac:dyDescent="0.25">
      <c r="A721" t="s">
        <v>9</v>
      </c>
      <c r="B721" t="s">
        <v>10</v>
      </c>
      <c r="C721" t="s">
        <v>8</v>
      </c>
      <c r="D721" s="3">
        <v>29800000</v>
      </c>
      <c r="E721" t="s">
        <v>3</v>
      </c>
      <c r="F721" s="3">
        <v>82300</v>
      </c>
      <c r="G721" s="3">
        <v>114900</v>
      </c>
      <c r="H721" s="5">
        <v>44834</v>
      </c>
      <c r="I721">
        <v>220</v>
      </c>
      <c r="J721" t="e">
        <f t="shared" si="22"/>
        <v>#N/A</v>
      </c>
      <c r="K721">
        <f t="shared" si="23"/>
        <v>0</v>
      </c>
    </row>
    <row r="722" spans="1:11" x14ac:dyDescent="0.25">
      <c r="A722" t="s">
        <v>558</v>
      </c>
      <c r="B722" t="s">
        <v>559</v>
      </c>
      <c r="C722" t="s">
        <v>46</v>
      </c>
      <c r="D722" s="3">
        <v>29600000</v>
      </c>
      <c r="E722" t="s">
        <v>425</v>
      </c>
      <c r="F722" s="3">
        <v>629900</v>
      </c>
      <c r="G722" s="3">
        <v>1000000</v>
      </c>
      <c r="H722" s="5">
        <v>44834</v>
      </c>
      <c r="I722">
        <v>221</v>
      </c>
      <c r="J722" t="e">
        <f t="shared" si="22"/>
        <v>#N/A</v>
      </c>
      <c r="K722">
        <f t="shared" si="23"/>
        <v>0</v>
      </c>
    </row>
    <row r="723" spans="1:11" x14ac:dyDescent="0.25">
      <c r="A723" t="s">
        <v>247</v>
      </c>
      <c r="B723" t="s">
        <v>247</v>
      </c>
      <c r="C723" t="s">
        <v>8</v>
      </c>
      <c r="D723" s="3">
        <v>29500000</v>
      </c>
      <c r="E723" t="s">
        <v>425</v>
      </c>
      <c r="F723" s="3">
        <v>267100</v>
      </c>
      <c r="G723" s="3">
        <v>385900</v>
      </c>
      <c r="H723" s="5">
        <v>44834</v>
      </c>
      <c r="I723">
        <v>222</v>
      </c>
      <c r="J723" t="str">
        <f t="shared" si="22"/>
        <v>marshmello</v>
      </c>
      <c r="K723">
        <f t="shared" si="23"/>
        <v>0</v>
      </c>
    </row>
    <row r="724" spans="1:11" x14ac:dyDescent="0.25">
      <c r="A724" t="s">
        <v>363</v>
      </c>
      <c r="B724" t="s">
        <v>364</v>
      </c>
      <c r="C724" t="s">
        <v>2</v>
      </c>
      <c r="D724" s="3">
        <v>29400000</v>
      </c>
      <c r="E724" t="s">
        <v>365</v>
      </c>
      <c r="F724" s="3">
        <v>844400</v>
      </c>
      <c r="G724" s="3">
        <v>1100000</v>
      </c>
      <c r="H724" s="5">
        <v>44834</v>
      </c>
      <c r="I724">
        <v>223</v>
      </c>
      <c r="J724" t="e">
        <f t="shared" si="22"/>
        <v>#N/A</v>
      </c>
      <c r="K724">
        <f t="shared" si="23"/>
        <v>0</v>
      </c>
    </row>
    <row r="725" spans="1:11" x14ac:dyDescent="0.25">
      <c r="A725" t="s">
        <v>400</v>
      </c>
      <c r="B725" t="s">
        <v>401</v>
      </c>
      <c r="C725" t="s">
        <v>8</v>
      </c>
      <c r="D725" s="3">
        <v>29400000</v>
      </c>
      <c r="E725" t="s">
        <v>388</v>
      </c>
      <c r="F725" s="3">
        <v>239800</v>
      </c>
      <c r="G725" s="3">
        <v>366500</v>
      </c>
      <c r="H725" s="5">
        <v>44834</v>
      </c>
      <c r="I725">
        <v>224</v>
      </c>
      <c r="J725" t="e">
        <f t="shared" si="22"/>
        <v>#N/A</v>
      </c>
      <c r="K725">
        <f t="shared" si="23"/>
        <v>0</v>
      </c>
    </row>
    <row r="726" spans="1:11" x14ac:dyDescent="0.25">
      <c r="A726" t="s">
        <v>250</v>
      </c>
      <c r="B726" t="s">
        <v>251</v>
      </c>
      <c r="C726" t="s">
        <v>24</v>
      </c>
      <c r="D726" s="3">
        <v>29400000</v>
      </c>
      <c r="E726" t="s">
        <v>147</v>
      </c>
      <c r="F726" s="3">
        <v>96600</v>
      </c>
      <c r="G726" s="3">
        <v>117300</v>
      </c>
      <c r="H726" s="5">
        <v>44834</v>
      </c>
      <c r="I726">
        <v>225</v>
      </c>
      <c r="J726" t="e">
        <f t="shared" si="22"/>
        <v>#N/A</v>
      </c>
      <c r="K726">
        <f t="shared" si="23"/>
        <v>0</v>
      </c>
    </row>
    <row r="727" spans="1:11" x14ac:dyDescent="0.25">
      <c r="A727" t="s">
        <v>361</v>
      </c>
      <c r="B727" t="s">
        <v>362</v>
      </c>
      <c r="C727" t="s">
        <v>24</v>
      </c>
      <c r="D727" s="3">
        <v>29200000</v>
      </c>
      <c r="E727" t="s">
        <v>342</v>
      </c>
      <c r="F727" s="3">
        <v>1700000</v>
      </c>
      <c r="G727" s="3">
        <v>2500000</v>
      </c>
      <c r="H727" s="5">
        <v>44834</v>
      </c>
      <c r="I727">
        <v>226</v>
      </c>
      <c r="J727" t="e">
        <f t="shared" si="22"/>
        <v>#N/A</v>
      </c>
      <c r="K727">
        <f t="shared" si="23"/>
        <v>0</v>
      </c>
    </row>
    <row r="728" spans="1:11" x14ac:dyDescent="0.25">
      <c r="A728" t="s">
        <v>265</v>
      </c>
      <c r="B728" t="s">
        <v>266</v>
      </c>
      <c r="C728" t="s">
        <v>2</v>
      </c>
      <c r="D728" s="3">
        <v>29100000</v>
      </c>
      <c r="E728" t="s">
        <v>147</v>
      </c>
      <c r="F728" s="3">
        <v>55700</v>
      </c>
      <c r="G728" s="3">
        <v>84100</v>
      </c>
      <c r="H728" s="5">
        <v>44834</v>
      </c>
      <c r="I728">
        <v>227</v>
      </c>
      <c r="J728" t="e">
        <f t="shared" si="22"/>
        <v>#N/A</v>
      </c>
      <c r="K728">
        <f t="shared" si="23"/>
        <v>0</v>
      </c>
    </row>
    <row r="729" spans="1:11" x14ac:dyDescent="0.25">
      <c r="A729" t="s">
        <v>318</v>
      </c>
      <c r="B729" t="s">
        <v>319</v>
      </c>
      <c r="C729" t="s">
        <v>8</v>
      </c>
      <c r="D729" s="3">
        <v>29000000</v>
      </c>
      <c r="E729" t="s">
        <v>278</v>
      </c>
      <c r="F729" s="3">
        <v>71300</v>
      </c>
      <c r="G729" s="3">
        <v>118400</v>
      </c>
      <c r="H729" s="5">
        <v>44834</v>
      </c>
      <c r="I729">
        <v>228</v>
      </c>
      <c r="J729" t="e">
        <f t="shared" si="22"/>
        <v>#N/A</v>
      </c>
      <c r="K729">
        <f t="shared" si="23"/>
        <v>0</v>
      </c>
    </row>
    <row r="730" spans="1:11" x14ac:dyDescent="0.25">
      <c r="A730" t="s">
        <v>412</v>
      </c>
      <c r="B730" t="s">
        <v>413</v>
      </c>
      <c r="C730" t="s">
        <v>24</v>
      </c>
      <c r="D730" s="3">
        <v>28900000</v>
      </c>
      <c r="E730" t="s">
        <v>409</v>
      </c>
      <c r="F730" s="3">
        <v>2100000</v>
      </c>
      <c r="G730" s="3">
        <v>2700000</v>
      </c>
      <c r="H730" s="5">
        <v>44834</v>
      </c>
      <c r="I730">
        <v>229</v>
      </c>
      <c r="J730" t="e">
        <f t="shared" si="22"/>
        <v>#N/A</v>
      </c>
      <c r="K730">
        <f t="shared" si="23"/>
        <v>0</v>
      </c>
    </row>
    <row r="731" spans="1:11" x14ac:dyDescent="0.25">
      <c r="A731" t="s">
        <v>562</v>
      </c>
      <c r="B731" t="s">
        <v>563</v>
      </c>
      <c r="C731" t="s">
        <v>564</v>
      </c>
      <c r="D731" s="3">
        <v>28900000</v>
      </c>
      <c r="E731" t="s">
        <v>425</v>
      </c>
      <c r="F731" s="3">
        <v>107300</v>
      </c>
      <c r="G731" s="3">
        <v>131400</v>
      </c>
      <c r="H731" s="5">
        <v>44834</v>
      </c>
      <c r="I731">
        <v>230</v>
      </c>
      <c r="J731" t="e">
        <f t="shared" si="22"/>
        <v>#N/A</v>
      </c>
      <c r="K731">
        <f t="shared" si="23"/>
        <v>0</v>
      </c>
    </row>
    <row r="732" spans="1:11" x14ac:dyDescent="0.25">
      <c r="A732" t="s">
        <v>83</v>
      </c>
      <c r="B732" t="s">
        <v>84</v>
      </c>
      <c r="C732" t="s">
        <v>24</v>
      </c>
      <c r="D732" s="3">
        <v>28700000</v>
      </c>
      <c r="E732" t="s">
        <v>15</v>
      </c>
      <c r="F732" s="3">
        <v>359900</v>
      </c>
      <c r="G732" s="3">
        <v>532300</v>
      </c>
      <c r="H732" s="5">
        <v>44834</v>
      </c>
      <c r="I732">
        <v>231</v>
      </c>
      <c r="J732" t="e">
        <f t="shared" si="22"/>
        <v>#N/A</v>
      </c>
      <c r="K732">
        <f t="shared" si="23"/>
        <v>0</v>
      </c>
    </row>
    <row r="733" spans="1:11" x14ac:dyDescent="0.25">
      <c r="A733" t="s">
        <v>591</v>
      </c>
      <c r="B733" t="s">
        <v>592</v>
      </c>
      <c r="C733" t="s">
        <v>2</v>
      </c>
      <c r="D733" s="3">
        <v>28400000</v>
      </c>
      <c r="E733" t="s">
        <v>425</v>
      </c>
      <c r="F733" s="3">
        <v>51800</v>
      </c>
      <c r="G733" s="3">
        <v>90800</v>
      </c>
      <c r="H733" s="5">
        <v>44834</v>
      </c>
      <c r="I733">
        <v>232</v>
      </c>
      <c r="J733" t="e">
        <f t="shared" si="22"/>
        <v>#N/A</v>
      </c>
      <c r="K733">
        <f t="shared" si="23"/>
        <v>0</v>
      </c>
    </row>
    <row r="734" spans="1:11" x14ac:dyDescent="0.25">
      <c r="A734" t="s">
        <v>257</v>
      </c>
      <c r="B734" t="s">
        <v>258</v>
      </c>
      <c r="C734" t="s">
        <v>46</v>
      </c>
      <c r="D734" s="3">
        <v>28300000</v>
      </c>
      <c r="E734" t="s">
        <v>147</v>
      </c>
      <c r="F734" s="3">
        <v>322900</v>
      </c>
      <c r="G734" s="3">
        <v>411800</v>
      </c>
      <c r="H734" s="5">
        <v>44834</v>
      </c>
      <c r="I734">
        <v>233</v>
      </c>
      <c r="J734" t="e">
        <f t="shared" si="22"/>
        <v>#N/A</v>
      </c>
      <c r="K734">
        <f t="shared" si="23"/>
        <v>0</v>
      </c>
    </row>
    <row r="735" spans="1:11" x14ac:dyDescent="0.25">
      <c r="A735" t="s">
        <v>569</v>
      </c>
      <c r="B735" t="s">
        <v>570</v>
      </c>
      <c r="C735" t="s">
        <v>24</v>
      </c>
      <c r="D735" s="3">
        <v>28300000</v>
      </c>
      <c r="E735" t="s">
        <v>425</v>
      </c>
      <c r="F735" s="3">
        <v>124400</v>
      </c>
      <c r="G735" s="3">
        <v>149200</v>
      </c>
      <c r="H735" s="5">
        <v>44834</v>
      </c>
      <c r="I735">
        <v>234</v>
      </c>
      <c r="J735" t="e">
        <f t="shared" si="22"/>
        <v>#N/A</v>
      </c>
      <c r="K735">
        <f t="shared" si="23"/>
        <v>0</v>
      </c>
    </row>
    <row r="736" spans="1:11" x14ac:dyDescent="0.25">
      <c r="A736" t="s">
        <v>91</v>
      </c>
      <c r="B736" t="s">
        <v>92</v>
      </c>
      <c r="C736" t="s">
        <v>8</v>
      </c>
      <c r="D736" s="3">
        <v>28300000</v>
      </c>
      <c r="E736" t="s">
        <v>15</v>
      </c>
      <c r="F736" s="3">
        <v>96500</v>
      </c>
      <c r="G736" s="3">
        <v>140400</v>
      </c>
      <c r="H736" s="5">
        <v>44834</v>
      </c>
      <c r="I736">
        <v>235</v>
      </c>
      <c r="J736" t="e">
        <f t="shared" si="22"/>
        <v>#N/A</v>
      </c>
      <c r="K736">
        <f t="shared" si="23"/>
        <v>0</v>
      </c>
    </row>
    <row r="737" spans="1:11" x14ac:dyDescent="0.25">
      <c r="A737" t="s">
        <v>254</v>
      </c>
      <c r="B737" t="s">
        <v>254</v>
      </c>
      <c r="C737" t="s">
        <v>255</v>
      </c>
      <c r="D737" s="3">
        <v>28100000</v>
      </c>
      <c r="E737" t="s">
        <v>147</v>
      </c>
      <c r="F737" s="3">
        <v>88200</v>
      </c>
      <c r="G737" s="3">
        <v>118800</v>
      </c>
      <c r="H737" s="5">
        <v>44834</v>
      </c>
      <c r="I737">
        <v>236</v>
      </c>
      <c r="J737" t="e">
        <f t="shared" si="22"/>
        <v>#N/A</v>
      </c>
      <c r="K737">
        <f t="shared" si="23"/>
        <v>0</v>
      </c>
    </row>
    <row r="738" spans="1:11" x14ac:dyDescent="0.25">
      <c r="A738" t="s">
        <v>119</v>
      </c>
      <c r="B738" t="s">
        <v>120</v>
      </c>
      <c r="C738" t="s">
        <v>8</v>
      </c>
      <c r="D738" s="3">
        <v>28000000</v>
      </c>
      <c r="E738" t="s">
        <v>15</v>
      </c>
      <c r="F738" s="3">
        <v>65600</v>
      </c>
      <c r="G738" s="3">
        <v>91800</v>
      </c>
      <c r="H738" s="5">
        <v>44834</v>
      </c>
      <c r="I738">
        <v>237</v>
      </c>
      <c r="J738" t="e">
        <f t="shared" si="22"/>
        <v>#N/A</v>
      </c>
      <c r="K738">
        <f t="shared" si="23"/>
        <v>0</v>
      </c>
    </row>
    <row r="739" spans="1:11" x14ac:dyDescent="0.25">
      <c r="A739" t="s">
        <v>263</v>
      </c>
      <c r="B739" t="s">
        <v>264</v>
      </c>
      <c r="C739" t="s">
        <v>8</v>
      </c>
      <c r="D739" s="3">
        <v>27800000</v>
      </c>
      <c r="E739" t="s">
        <v>147</v>
      </c>
      <c r="F739" s="3">
        <v>2500000</v>
      </c>
      <c r="G739" s="3">
        <v>3100000</v>
      </c>
      <c r="H739" s="5">
        <v>44834</v>
      </c>
      <c r="I739">
        <v>238</v>
      </c>
      <c r="J739" t="e">
        <f t="shared" si="22"/>
        <v>#N/A</v>
      </c>
      <c r="K739">
        <f t="shared" si="23"/>
        <v>0</v>
      </c>
    </row>
    <row r="740" spans="1:11" x14ac:dyDescent="0.25">
      <c r="A740" t="s">
        <v>337</v>
      </c>
      <c r="B740" t="s">
        <v>338</v>
      </c>
      <c r="C740" t="s">
        <v>339</v>
      </c>
      <c r="D740" s="3">
        <v>27800000</v>
      </c>
      <c r="E740" t="s">
        <v>334</v>
      </c>
      <c r="F740" s="3">
        <v>189800</v>
      </c>
      <c r="G740" s="3">
        <v>315200</v>
      </c>
      <c r="H740" s="5">
        <v>44834</v>
      </c>
      <c r="I740">
        <v>239</v>
      </c>
      <c r="J740" t="e">
        <f t="shared" si="22"/>
        <v>#N/A</v>
      </c>
      <c r="K740">
        <f t="shared" si="23"/>
        <v>0</v>
      </c>
    </row>
    <row r="741" spans="1:11" x14ac:dyDescent="0.25">
      <c r="A741" t="s">
        <v>337</v>
      </c>
      <c r="B741" t="s">
        <v>338</v>
      </c>
      <c r="C741" t="s">
        <v>339</v>
      </c>
      <c r="D741" s="3">
        <v>27800000</v>
      </c>
      <c r="E741" t="s">
        <v>334</v>
      </c>
      <c r="F741" s="3">
        <v>189800</v>
      </c>
      <c r="G741" s="3">
        <v>315200</v>
      </c>
      <c r="H741" s="5">
        <v>44834</v>
      </c>
      <c r="I741">
        <v>240</v>
      </c>
      <c r="J741" t="e">
        <f t="shared" si="22"/>
        <v>#N/A</v>
      </c>
      <c r="K741">
        <f t="shared" si="23"/>
        <v>0</v>
      </c>
    </row>
    <row r="742" spans="1:11" x14ac:dyDescent="0.25">
      <c r="A742" t="s">
        <v>97</v>
      </c>
      <c r="B742" t="s">
        <v>98</v>
      </c>
      <c r="C742" t="s">
        <v>8</v>
      </c>
      <c r="D742" s="3">
        <v>27800000</v>
      </c>
      <c r="E742" t="s">
        <v>15</v>
      </c>
      <c r="F742" s="3">
        <v>188800</v>
      </c>
      <c r="G742" s="3">
        <v>241500</v>
      </c>
      <c r="H742" s="5">
        <v>44834</v>
      </c>
      <c r="I742">
        <v>241</v>
      </c>
      <c r="J742" t="e">
        <f t="shared" si="22"/>
        <v>#N/A</v>
      </c>
      <c r="K742">
        <f t="shared" si="23"/>
        <v>0</v>
      </c>
    </row>
    <row r="743" spans="1:11" x14ac:dyDescent="0.25">
      <c r="A743" t="s">
        <v>252</v>
      </c>
      <c r="B743" t="s">
        <v>253</v>
      </c>
      <c r="C743" t="s">
        <v>24</v>
      </c>
      <c r="D743" s="3">
        <v>27700000</v>
      </c>
      <c r="E743" t="s">
        <v>147</v>
      </c>
      <c r="F743" s="3">
        <v>605500</v>
      </c>
      <c r="G743" s="3">
        <v>968500</v>
      </c>
      <c r="H743" s="5">
        <v>44834</v>
      </c>
      <c r="I743">
        <v>242</v>
      </c>
      <c r="J743" t="e">
        <f t="shared" si="22"/>
        <v>#N/A</v>
      </c>
      <c r="K743">
        <f t="shared" si="23"/>
        <v>0</v>
      </c>
    </row>
    <row r="744" spans="1:11" x14ac:dyDescent="0.25">
      <c r="A744" t="s">
        <v>95</v>
      </c>
      <c r="B744" t="s">
        <v>96</v>
      </c>
      <c r="C744" t="s">
        <v>8</v>
      </c>
      <c r="D744" s="3">
        <v>27700000</v>
      </c>
      <c r="E744" t="s">
        <v>15</v>
      </c>
      <c r="F744" s="3">
        <v>631400</v>
      </c>
      <c r="G744" s="3">
        <v>775400</v>
      </c>
      <c r="H744" s="5">
        <v>44834</v>
      </c>
      <c r="I744">
        <v>243</v>
      </c>
      <c r="J744" t="e">
        <f t="shared" si="22"/>
        <v>#N/A</v>
      </c>
      <c r="K744">
        <f t="shared" si="23"/>
        <v>0</v>
      </c>
    </row>
    <row r="745" spans="1:11" x14ac:dyDescent="0.25">
      <c r="A745" t="s">
        <v>382</v>
      </c>
      <c r="B745" t="s">
        <v>383</v>
      </c>
      <c r="C745" t="s">
        <v>8</v>
      </c>
      <c r="D745" s="3">
        <v>27600000</v>
      </c>
      <c r="E745" t="s">
        <v>371</v>
      </c>
      <c r="F745" s="3">
        <v>3200000</v>
      </c>
      <c r="G745" s="3">
        <v>3800000</v>
      </c>
      <c r="H745" s="5">
        <v>44834</v>
      </c>
      <c r="I745">
        <v>244</v>
      </c>
      <c r="J745" t="e">
        <f t="shared" si="22"/>
        <v>#N/A</v>
      </c>
      <c r="K745">
        <f t="shared" si="23"/>
        <v>0</v>
      </c>
    </row>
    <row r="746" spans="1:11" x14ac:dyDescent="0.25">
      <c r="A746" t="s">
        <v>261</v>
      </c>
      <c r="B746" t="s">
        <v>262</v>
      </c>
      <c r="C746" t="s">
        <v>24</v>
      </c>
      <c r="D746" s="3">
        <v>27600000</v>
      </c>
      <c r="E746" t="s">
        <v>147</v>
      </c>
      <c r="F746" s="3">
        <v>1900000</v>
      </c>
      <c r="G746" s="3">
        <v>2500000</v>
      </c>
      <c r="H746" s="5">
        <v>44834</v>
      </c>
      <c r="I746">
        <v>245</v>
      </c>
      <c r="J746" t="e">
        <f t="shared" si="22"/>
        <v>#N/A</v>
      </c>
      <c r="K746">
        <f t="shared" si="23"/>
        <v>0</v>
      </c>
    </row>
    <row r="747" spans="1:11" x14ac:dyDescent="0.25">
      <c r="A747" t="s">
        <v>117</v>
      </c>
      <c r="B747" t="s">
        <v>118</v>
      </c>
      <c r="C747" t="s">
        <v>24</v>
      </c>
      <c r="D747" s="3">
        <v>27500000</v>
      </c>
      <c r="E747" t="s">
        <v>15</v>
      </c>
      <c r="F747" s="3">
        <v>2800000</v>
      </c>
      <c r="G747" s="3">
        <v>3700000</v>
      </c>
      <c r="H747" s="5">
        <v>44834</v>
      </c>
      <c r="I747">
        <v>246</v>
      </c>
      <c r="J747" t="e">
        <f t="shared" si="22"/>
        <v>#N/A</v>
      </c>
      <c r="K747">
        <f t="shared" si="23"/>
        <v>0</v>
      </c>
    </row>
    <row r="748" spans="1:11" x14ac:dyDescent="0.25">
      <c r="A748" t="s">
        <v>11</v>
      </c>
      <c r="B748" t="s">
        <v>12</v>
      </c>
      <c r="C748" t="s">
        <v>8</v>
      </c>
      <c r="D748" s="3">
        <v>27500000</v>
      </c>
      <c r="E748" t="s">
        <v>3</v>
      </c>
      <c r="F748" s="3">
        <v>146100</v>
      </c>
      <c r="G748" s="3">
        <v>231800</v>
      </c>
      <c r="H748" s="5">
        <v>44834</v>
      </c>
      <c r="I748">
        <v>247</v>
      </c>
      <c r="J748" t="e">
        <f t="shared" si="22"/>
        <v>#N/A</v>
      </c>
      <c r="K748">
        <f t="shared" si="23"/>
        <v>0</v>
      </c>
    </row>
    <row r="749" spans="1:11" x14ac:dyDescent="0.25">
      <c r="A749" t="s">
        <v>577</v>
      </c>
      <c r="B749" t="s">
        <v>578</v>
      </c>
      <c r="C749" t="s">
        <v>66</v>
      </c>
      <c r="D749" s="3">
        <v>27500000</v>
      </c>
      <c r="E749" t="s">
        <v>425</v>
      </c>
      <c r="F749" s="3">
        <v>64099.999999999993</v>
      </c>
      <c r="G749" s="3">
        <v>96900</v>
      </c>
      <c r="H749" s="5">
        <v>44834</v>
      </c>
      <c r="I749">
        <v>248</v>
      </c>
      <c r="J749" t="e">
        <f t="shared" si="22"/>
        <v>#N/A</v>
      </c>
      <c r="K749">
        <f t="shared" si="23"/>
        <v>0</v>
      </c>
    </row>
    <row r="750" spans="1:11" x14ac:dyDescent="0.25">
      <c r="A750" t="s">
        <v>259</v>
      </c>
      <c r="B750" t="s">
        <v>260</v>
      </c>
      <c r="C750" t="s">
        <v>66</v>
      </c>
      <c r="D750" s="3">
        <v>27400000</v>
      </c>
      <c r="E750" t="s">
        <v>147</v>
      </c>
      <c r="F750" s="3">
        <v>395000</v>
      </c>
      <c r="G750" s="3">
        <v>514000</v>
      </c>
      <c r="H750" s="5">
        <v>44834</v>
      </c>
      <c r="I750">
        <v>249</v>
      </c>
      <c r="J750" t="e">
        <f t="shared" si="22"/>
        <v>#N/A</v>
      </c>
      <c r="K750">
        <f t="shared" si="23"/>
        <v>0</v>
      </c>
    </row>
    <row r="751" spans="1:11" x14ac:dyDescent="0.25">
      <c r="A751" t="s">
        <v>404</v>
      </c>
      <c r="B751" t="s">
        <v>405</v>
      </c>
      <c r="C751" t="s">
        <v>2</v>
      </c>
      <c r="D751" s="3">
        <v>27200000</v>
      </c>
      <c r="E751" t="s">
        <v>388</v>
      </c>
      <c r="F751" s="3">
        <v>127900</v>
      </c>
      <c r="G751" s="3">
        <v>214500</v>
      </c>
      <c r="H751" s="5">
        <v>44834</v>
      </c>
      <c r="I751">
        <v>250</v>
      </c>
      <c r="J751" t="e">
        <f t="shared" si="22"/>
        <v>#N/A</v>
      </c>
      <c r="K751">
        <f t="shared" si="23"/>
        <v>0</v>
      </c>
    </row>
    <row r="752" spans="1:11" x14ac:dyDescent="0.25">
      <c r="A752" t="s">
        <v>144</v>
      </c>
      <c r="B752" t="s">
        <v>145</v>
      </c>
      <c r="C752" t="s">
        <v>146</v>
      </c>
      <c r="D752" s="3">
        <v>549300000</v>
      </c>
      <c r="E752" t="s">
        <v>147</v>
      </c>
      <c r="F752" s="3">
        <v>288500</v>
      </c>
      <c r="G752" s="3">
        <v>360400</v>
      </c>
      <c r="H752" s="5">
        <v>44865</v>
      </c>
      <c r="I752">
        <v>1</v>
      </c>
      <c r="J752" t="e">
        <f t="shared" si="22"/>
        <v>#N/A</v>
      </c>
      <c r="K752">
        <f t="shared" si="23"/>
        <v>1</v>
      </c>
    </row>
    <row r="753" spans="1:11" x14ac:dyDescent="0.25">
      <c r="A753" t="s">
        <v>148</v>
      </c>
      <c r="B753" t="s">
        <v>149</v>
      </c>
      <c r="C753" t="s">
        <v>2</v>
      </c>
      <c r="D753" s="3">
        <v>483100000</v>
      </c>
      <c r="E753" t="s">
        <v>147</v>
      </c>
      <c r="F753" s="3">
        <v>4500000</v>
      </c>
      <c r="G753" s="3">
        <v>5600000</v>
      </c>
      <c r="H753" s="5">
        <v>44865</v>
      </c>
      <c r="I753">
        <v>2</v>
      </c>
      <c r="J753" t="e">
        <f t="shared" si="22"/>
        <v>#N/A</v>
      </c>
      <c r="K753">
        <f t="shared" si="23"/>
        <v>1</v>
      </c>
    </row>
    <row r="754" spans="1:11" x14ac:dyDescent="0.25">
      <c r="A754" t="s">
        <v>423</v>
      </c>
      <c r="B754" t="s">
        <v>424</v>
      </c>
      <c r="C754" t="s">
        <v>46</v>
      </c>
      <c r="D754" s="3">
        <v>370000000</v>
      </c>
      <c r="E754" t="s">
        <v>425</v>
      </c>
      <c r="F754" s="3">
        <v>2800000</v>
      </c>
      <c r="G754" s="3">
        <v>4400000</v>
      </c>
      <c r="H754" s="5">
        <v>44865</v>
      </c>
      <c r="I754">
        <v>3</v>
      </c>
      <c r="J754" t="e">
        <f t="shared" si="22"/>
        <v>#N/A</v>
      </c>
      <c r="K754">
        <f t="shared" si="23"/>
        <v>1</v>
      </c>
    </row>
    <row r="755" spans="1:11" x14ac:dyDescent="0.25">
      <c r="A755" t="s">
        <v>0</v>
      </c>
      <c r="B755" t="s">
        <v>1</v>
      </c>
      <c r="C755" t="s">
        <v>2</v>
      </c>
      <c r="D755" s="3">
        <v>357800000</v>
      </c>
      <c r="E755" t="s">
        <v>278</v>
      </c>
      <c r="F755" s="3">
        <v>3200000</v>
      </c>
      <c r="G755" s="3">
        <v>4099999.9999999995</v>
      </c>
      <c r="H755" s="5">
        <v>44865</v>
      </c>
      <c r="I755">
        <v>4</v>
      </c>
      <c r="J755" t="e">
        <f t="shared" si="22"/>
        <v>#N/A</v>
      </c>
      <c r="K755">
        <f t="shared" si="23"/>
        <v>1</v>
      </c>
    </row>
    <row r="756" spans="1:11" x14ac:dyDescent="0.25">
      <c r="A756" t="s">
        <v>426</v>
      </c>
      <c r="B756" t="s">
        <v>427</v>
      </c>
      <c r="C756" t="s">
        <v>8</v>
      </c>
      <c r="D756" s="3">
        <v>347600000</v>
      </c>
      <c r="E756" t="s">
        <v>425</v>
      </c>
      <c r="F756" s="3">
        <v>1800000</v>
      </c>
      <c r="G756" s="3">
        <v>2300000</v>
      </c>
      <c r="H756" s="5">
        <v>44865</v>
      </c>
      <c r="I756">
        <v>5</v>
      </c>
      <c r="J756" t="e">
        <f t="shared" si="22"/>
        <v>#N/A</v>
      </c>
      <c r="K756">
        <f t="shared" si="23"/>
        <v>1</v>
      </c>
    </row>
    <row r="757" spans="1:11" x14ac:dyDescent="0.25">
      <c r="A757" t="s">
        <v>150</v>
      </c>
      <c r="B757" t="s">
        <v>275</v>
      </c>
      <c r="C757" t="s">
        <v>24</v>
      </c>
      <c r="D757" s="3">
        <v>338100000</v>
      </c>
      <c r="E757" t="s">
        <v>147</v>
      </c>
      <c r="F757" s="3">
        <v>360200</v>
      </c>
      <c r="G757" s="3">
        <v>462400</v>
      </c>
      <c r="H757" s="5">
        <v>44865</v>
      </c>
      <c r="I757">
        <v>6</v>
      </c>
      <c r="J757" t="e">
        <f t="shared" si="22"/>
        <v>#N/A</v>
      </c>
      <c r="K757">
        <f t="shared" si="23"/>
        <v>1</v>
      </c>
    </row>
    <row r="758" spans="1:11" x14ac:dyDescent="0.25">
      <c r="A758" t="s">
        <v>428</v>
      </c>
      <c r="B758" t="s">
        <v>429</v>
      </c>
      <c r="C758" t="s">
        <v>8</v>
      </c>
      <c r="D758" s="3">
        <v>331600000</v>
      </c>
      <c r="E758" t="s">
        <v>425</v>
      </c>
      <c r="F758" s="3">
        <v>2900000</v>
      </c>
      <c r="G758" s="3">
        <v>4000000</v>
      </c>
      <c r="H758" s="5">
        <v>44865</v>
      </c>
      <c r="I758">
        <v>7</v>
      </c>
      <c r="J758" t="e">
        <f t="shared" si="22"/>
        <v>#N/A</v>
      </c>
      <c r="K758">
        <f t="shared" si="23"/>
        <v>1</v>
      </c>
    </row>
    <row r="759" spans="1:11" x14ac:dyDescent="0.25">
      <c r="A759" t="s">
        <v>430</v>
      </c>
      <c r="B759" t="s">
        <v>431</v>
      </c>
      <c r="C759" t="s">
        <v>46</v>
      </c>
      <c r="D759" s="3">
        <v>330300000</v>
      </c>
      <c r="E759" t="s">
        <v>425</v>
      </c>
      <c r="F759" s="3">
        <v>573100</v>
      </c>
      <c r="G759" s="3">
        <v>807000</v>
      </c>
      <c r="H759" s="5">
        <v>44865</v>
      </c>
      <c r="I759">
        <v>8</v>
      </c>
      <c r="J759" t="e">
        <f t="shared" si="22"/>
        <v>#N/A</v>
      </c>
      <c r="K759">
        <f t="shared" si="23"/>
        <v>1</v>
      </c>
    </row>
    <row r="760" spans="1:11" x14ac:dyDescent="0.25">
      <c r="A760" t="s">
        <v>432</v>
      </c>
      <c r="B760" t="s">
        <v>433</v>
      </c>
      <c r="C760" t="s">
        <v>8</v>
      </c>
      <c r="D760" s="3">
        <v>275700000</v>
      </c>
      <c r="E760" t="s">
        <v>425</v>
      </c>
      <c r="F760" s="3">
        <v>1500000</v>
      </c>
      <c r="G760" s="3">
        <v>2200000</v>
      </c>
      <c r="H760" s="5">
        <v>44865</v>
      </c>
      <c r="I760">
        <v>9</v>
      </c>
      <c r="J760" t="e">
        <f t="shared" si="22"/>
        <v>#N/A</v>
      </c>
      <c r="K760">
        <f t="shared" si="23"/>
        <v>1</v>
      </c>
    </row>
    <row r="761" spans="1:11" x14ac:dyDescent="0.25">
      <c r="A761" t="s">
        <v>434</v>
      </c>
      <c r="B761" t="s">
        <v>435</v>
      </c>
      <c r="C761" t="s">
        <v>46</v>
      </c>
      <c r="D761" s="3">
        <v>272000000</v>
      </c>
      <c r="E761" t="s">
        <v>425</v>
      </c>
      <c r="F761" s="3">
        <v>394800</v>
      </c>
      <c r="G761" s="3">
        <v>489700</v>
      </c>
      <c r="H761" s="5">
        <v>44865</v>
      </c>
      <c r="I761">
        <v>10</v>
      </c>
      <c r="J761" t="e">
        <f t="shared" si="22"/>
        <v>#N/A</v>
      </c>
      <c r="K761">
        <f t="shared" si="23"/>
        <v>1</v>
      </c>
    </row>
    <row r="762" spans="1:11" x14ac:dyDescent="0.25">
      <c r="A762" t="s">
        <v>115</v>
      </c>
      <c r="B762" t="s">
        <v>116</v>
      </c>
      <c r="C762" t="s">
        <v>8</v>
      </c>
      <c r="D762" s="3">
        <v>258200000</v>
      </c>
      <c r="E762" t="s">
        <v>15</v>
      </c>
      <c r="F762" s="3">
        <v>1400000</v>
      </c>
      <c r="G762" s="3">
        <v>1900000</v>
      </c>
      <c r="H762" s="5">
        <v>44865</v>
      </c>
      <c r="I762">
        <v>11</v>
      </c>
      <c r="J762" t="e">
        <f t="shared" si="22"/>
        <v>#N/A</v>
      </c>
      <c r="K762">
        <f t="shared" si="23"/>
        <v>0</v>
      </c>
    </row>
    <row r="763" spans="1:11" x14ac:dyDescent="0.25">
      <c r="A763" t="s">
        <v>436</v>
      </c>
      <c r="B763" t="s">
        <v>437</v>
      </c>
      <c r="C763" t="s">
        <v>46</v>
      </c>
      <c r="D763" s="3">
        <v>258200000</v>
      </c>
      <c r="E763" t="s">
        <v>425</v>
      </c>
      <c r="F763" s="3">
        <v>926400</v>
      </c>
      <c r="G763" s="3">
        <v>1500000</v>
      </c>
      <c r="H763" s="5">
        <v>44865</v>
      </c>
      <c r="I763">
        <v>12</v>
      </c>
      <c r="J763" t="e">
        <f t="shared" si="22"/>
        <v>#N/A</v>
      </c>
      <c r="K763">
        <f t="shared" si="23"/>
        <v>0</v>
      </c>
    </row>
    <row r="764" spans="1:11" x14ac:dyDescent="0.25">
      <c r="A764" t="s">
        <v>438</v>
      </c>
      <c r="B764" t="s">
        <v>439</v>
      </c>
      <c r="C764" t="s">
        <v>440</v>
      </c>
      <c r="D764" s="3">
        <v>239500000</v>
      </c>
      <c r="E764" t="s">
        <v>425</v>
      </c>
      <c r="F764" s="3">
        <v>135800</v>
      </c>
      <c r="G764" s="3">
        <v>172900</v>
      </c>
      <c r="H764" s="5">
        <v>44865</v>
      </c>
      <c r="I764">
        <v>13</v>
      </c>
      <c r="J764" t="e">
        <f t="shared" si="22"/>
        <v>#N/A</v>
      </c>
      <c r="K764">
        <f t="shared" si="23"/>
        <v>0</v>
      </c>
    </row>
    <row r="765" spans="1:11" x14ac:dyDescent="0.25">
      <c r="A765" t="s">
        <v>441</v>
      </c>
      <c r="B765" t="s">
        <v>442</v>
      </c>
      <c r="C765" t="s">
        <v>46</v>
      </c>
      <c r="D765" s="3">
        <v>238500000</v>
      </c>
      <c r="E765" t="s">
        <v>425</v>
      </c>
      <c r="F765" s="3">
        <v>109500</v>
      </c>
      <c r="G765" s="3">
        <v>142200</v>
      </c>
      <c r="H765" s="5">
        <v>44865</v>
      </c>
      <c r="I765">
        <v>14</v>
      </c>
      <c r="J765" t="e">
        <f t="shared" si="22"/>
        <v>#N/A</v>
      </c>
      <c r="K765">
        <f t="shared" si="23"/>
        <v>0</v>
      </c>
    </row>
    <row r="766" spans="1:11" x14ac:dyDescent="0.25">
      <c r="A766" t="s">
        <v>13</v>
      </c>
      <c r="B766" t="s">
        <v>14</v>
      </c>
      <c r="C766" t="s">
        <v>8</v>
      </c>
      <c r="D766" s="3">
        <v>224900000</v>
      </c>
      <c r="E766" t="s">
        <v>15</v>
      </c>
      <c r="F766" s="3">
        <v>2100000</v>
      </c>
      <c r="G766" s="3">
        <v>2800000</v>
      </c>
      <c r="H766" s="5">
        <v>44865</v>
      </c>
      <c r="I766">
        <v>15</v>
      </c>
      <c r="J766" t="e">
        <f t="shared" si="22"/>
        <v>#N/A</v>
      </c>
      <c r="K766">
        <f t="shared" si="23"/>
        <v>0</v>
      </c>
    </row>
    <row r="767" spans="1:11" x14ac:dyDescent="0.25">
      <c r="A767" t="s">
        <v>443</v>
      </c>
      <c r="B767" t="s">
        <v>444</v>
      </c>
      <c r="C767" t="s">
        <v>24</v>
      </c>
      <c r="D767" s="3">
        <v>221600000</v>
      </c>
      <c r="E767" t="s">
        <v>425</v>
      </c>
      <c r="F767" s="3">
        <v>796100</v>
      </c>
      <c r="G767" s="3">
        <v>1000000</v>
      </c>
      <c r="H767" s="5">
        <v>44865</v>
      </c>
      <c r="I767">
        <v>16</v>
      </c>
      <c r="J767" t="e">
        <f t="shared" si="22"/>
        <v>#N/A</v>
      </c>
      <c r="K767">
        <f t="shared" si="23"/>
        <v>0</v>
      </c>
    </row>
    <row r="768" spans="1:11" x14ac:dyDescent="0.25">
      <c r="A768" t="s">
        <v>151</v>
      </c>
      <c r="B768" t="s">
        <v>152</v>
      </c>
      <c r="C768" t="s">
        <v>2</v>
      </c>
      <c r="D768" s="3">
        <v>215000000</v>
      </c>
      <c r="E768" t="s">
        <v>147</v>
      </c>
      <c r="F768" s="3">
        <v>3600000</v>
      </c>
      <c r="G768" s="3">
        <v>4099999.9999999995</v>
      </c>
      <c r="H768" s="5">
        <v>44865</v>
      </c>
      <c r="I768">
        <v>17</v>
      </c>
      <c r="J768" t="e">
        <f t="shared" si="22"/>
        <v>#N/A</v>
      </c>
      <c r="K768">
        <f t="shared" si="23"/>
        <v>0</v>
      </c>
    </row>
    <row r="769" spans="1:11" x14ac:dyDescent="0.25">
      <c r="A769" t="s">
        <v>445</v>
      </c>
      <c r="B769" t="s">
        <v>446</v>
      </c>
      <c r="C769" t="s">
        <v>8</v>
      </c>
      <c r="D769" s="3">
        <v>200900000</v>
      </c>
      <c r="E769" t="s">
        <v>425</v>
      </c>
      <c r="F769" s="3">
        <v>252500</v>
      </c>
      <c r="G769" s="3">
        <v>398800</v>
      </c>
      <c r="H769" s="5">
        <v>44865</v>
      </c>
      <c r="I769">
        <v>18</v>
      </c>
      <c r="J769" t="e">
        <f t="shared" si="22"/>
        <v>#N/A</v>
      </c>
      <c r="K769">
        <f t="shared" si="23"/>
        <v>0</v>
      </c>
    </row>
    <row r="770" spans="1:11" x14ac:dyDescent="0.25">
      <c r="A770" t="s">
        <v>447</v>
      </c>
      <c r="B770" t="s">
        <v>590</v>
      </c>
      <c r="C770" t="s">
        <v>66</v>
      </c>
      <c r="D770" s="3">
        <v>197600000</v>
      </c>
      <c r="E770" t="s">
        <v>425</v>
      </c>
      <c r="F770" s="3">
        <v>668300</v>
      </c>
      <c r="G770" s="3">
        <v>958100</v>
      </c>
      <c r="H770" s="5">
        <v>44865</v>
      </c>
      <c r="I770">
        <v>19</v>
      </c>
      <c r="J770" t="e">
        <f t="shared" si="22"/>
        <v>#N/A</v>
      </c>
      <c r="K770">
        <f t="shared" si="23"/>
        <v>0</v>
      </c>
    </row>
    <row r="771" spans="1:11" x14ac:dyDescent="0.25">
      <c r="A771" t="s">
        <v>16</v>
      </c>
      <c r="B771" t="s">
        <v>17</v>
      </c>
      <c r="C771" t="s">
        <v>2</v>
      </c>
      <c r="D771" s="3">
        <v>178700000</v>
      </c>
      <c r="E771" t="s">
        <v>15</v>
      </c>
      <c r="F771" s="3">
        <v>1500000</v>
      </c>
      <c r="G771" s="3">
        <v>2200000</v>
      </c>
      <c r="H771" s="5">
        <v>44865</v>
      </c>
      <c r="I771">
        <v>20</v>
      </c>
      <c r="J771" t="e">
        <f t="shared" ref="J771:J834" si="24">VLOOKUP(A771,$A$1006:$A$1010,1,FALSE)</f>
        <v>#N/A</v>
      </c>
      <c r="K771">
        <f t="shared" ref="K771:K834" si="25">IF(I771&lt;=10,1,0)</f>
        <v>0</v>
      </c>
    </row>
    <row r="772" spans="1:11" x14ac:dyDescent="0.25">
      <c r="A772" t="s">
        <v>18</v>
      </c>
      <c r="B772" t="s">
        <v>19</v>
      </c>
      <c r="C772" t="s">
        <v>8</v>
      </c>
      <c r="D772" s="3">
        <v>172700000</v>
      </c>
      <c r="E772" t="s">
        <v>15</v>
      </c>
      <c r="F772" s="3">
        <v>106500</v>
      </c>
      <c r="G772" s="3">
        <v>137700</v>
      </c>
      <c r="H772" s="5">
        <v>44865</v>
      </c>
      <c r="I772">
        <v>21</v>
      </c>
      <c r="J772" t="e">
        <f t="shared" si="24"/>
        <v>#N/A</v>
      </c>
      <c r="K772">
        <f t="shared" si="25"/>
        <v>0</v>
      </c>
    </row>
    <row r="773" spans="1:11" x14ac:dyDescent="0.25">
      <c r="A773" t="s">
        <v>451</v>
      </c>
      <c r="B773" t="s">
        <v>452</v>
      </c>
      <c r="C773" t="s">
        <v>24</v>
      </c>
      <c r="D773" s="3">
        <v>152500000</v>
      </c>
      <c r="E773" t="s">
        <v>425</v>
      </c>
      <c r="F773" s="3">
        <v>68900</v>
      </c>
      <c r="G773" s="3">
        <v>87300</v>
      </c>
      <c r="H773" s="5">
        <v>44865</v>
      </c>
      <c r="I773">
        <v>22</v>
      </c>
      <c r="J773" t="e">
        <f t="shared" si="24"/>
        <v>#N/A</v>
      </c>
      <c r="K773">
        <f t="shared" si="25"/>
        <v>0</v>
      </c>
    </row>
    <row r="774" spans="1:11" x14ac:dyDescent="0.25">
      <c r="A774" t="s">
        <v>453</v>
      </c>
      <c r="B774" t="s">
        <v>454</v>
      </c>
      <c r="C774" t="s">
        <v>24</v>
      </c>
      <c r="D774" s="3">
        <v>152200000</v>
      </c>
      <c r="E774" t="s">
        <v>425</v>
      </c>
      <c r="F774" s="3">
        <v>4800000</v>
      </c>
      <c r="G774" s="3">
        <v>6500000</v>
      </c>
      <c r="H774" s="5">
        <v>44865</v>
      </c>
      <c r="I774">
        <v>23</v>
      </c>
      <c r="J774" t="e">
        <f t="shared" si="24"/>
        <v>#N/A</v>
      </c>
      <c r="K774">
        <f t="shared" si="25"/>
        <v>0</v>
      </c>
    </row>
    <row r="775" spans="1:11" x14ac:dyDescent="0.25">
      <c r="A775" t="s">
        <v>457</v>
      </c>
      <c r="B775" t="s">
        <v>458</v>
      </c>
      <c r="C775" t="s">
        <v>8</v>
      </c>
      <c r="D775" s="3">
        <v>140800000</v>
      </c>
      <c r="E775" t="s">
        <v>425</v>
      </c>
      <c r="F775" s="3">
        <v>1300000</v>
      </c>
      <c r="G775" s="3">
        <v>1900000</v>
      </c>
      <c r="H775" s="5">
        <v>44865</v>
      </c>
      <c r="I775">
        <v>24</v>
      </c>
      <c r="J775" t="e">
        <f t="shared" si="24"/>
        <v>#N/A</v>
      </c>
      <c r="K775">
        <f t="shared" si="25"/>
        <v>0</v>
      </c>
    </row>
    <row r="776" spans="1:11" x14ac:dyDescent="0.25">
      <c r="A776" t="s">
        <v>455</v>
      </c>
      <c r="B776" t="s">
        <v>456</v>
      </c>
      <c r="C776" t="s">
        <v>8</v>
      </c>
      <c r="D776" s="3">
        <v>139500000</v>
      </c>
      <c r="E776" t="s">
        <v>425</v>
      </c>
      <c r="F776" s="3">
        <v>318000</v>
      </c>
      <c r="G776" s="3">
        <v>411900</v>
      </c>
      <c r="H776" s="5">
        <v>44865</v>
      </c>
      <c r="I776">
        <v>25</v>
      </c>
      <c r="J776" t="e">
        <f t="shared" si="24"/>
        <v>#N/A</v>
      </c>
      <c r="K776">
        <f t="shared" si="25"/>
        <v>0</v>
      </c>
    </row>
    <row r="777" spans="1:11" x14ac:dyDescent="0.25">
      <c r="A777" t="s">
        <v>462</v>
      </c>
      <c r="B777" t="s">
        <v>463</v>
      </c>
      <c r="C777" t="s">
        <v>2</v>
      </c>
      <c r="D777" s="3">
        <v>133000000</v>
      </c>
      <c r="E777" t="s">
        <v>425</v>
      </c>
      <c r="F777" s="3">
        <v>623600</v>
      </c>
      <c r="G777" s="3">
        <v>1100000</v>
      </c>
      <c r="H777" s="5">
        <v>44865</v>
      </c>
      <c r="I777">
        <v>26</v>
      </c>
      <c r="J777" t="e">
        <f t="shared" si="24"/>
        <v>#N/A</v>
      </c>
      <c r="K777">
        <f t="shared" si="25"/>
        <v>0</v>
      </c>
    </row>
    <row r="778" spans="1:11" x14ac:dyDescent="0.25">
      <c r="A778" t="s">
        <v>386</v>
      </c>
      <c r="B778" t="s">
        <v>387</v>
      </c>
      <c r="C778" t="s">
        <v>2</v>
      </c>
      <c r="D778" s="3">
        <v>125200000</v>
      </c>
      <c r="E778" t="s">
        <v>388</v>
      </c>
      <c r="F778" s="3">
        <v>518700.00000000006</v>
      </c>
      <c r="G778" s="3">
        <v>720800</v>
      </c>
      <c r="H778" s="5">
        <v>44865</v>
      </c>
      <c r="I778">
        <v>27</v>
      </c>
      <c r="J778" t="e">
        <f t="shared" si="24"/>
        <v>#N/A</v>
      </c>
      <c r="K778">
        <f t="shared" si="25"/>
        <v>0</v>
      </c>
    </row>
    <row r="779" spans="1:11" x14ac:dyDescent="0.25">
      <c r="A779" t="s">
        <v>460</v>
      </c>
      <c r="B779" t="s">
        <v>461</v>
      </c>
      <c r="C779" t="s">
        <v>65</v>
      </c>
      <c r="D779" s="3">
        <v>124400000</v>
      </c>
      <c r="E779" t="s">
        <v>425</v>
      </c>
      <c r="F779" s="3">
        <v>33400</v>
      </c>
      <c r="G779" s="3">
        <v>40200</v>
      </c>
      <c r="H779" s="5">
        <v>44865</v>
      </c>
      <c r="I779">
        <v>28</v>
      </c>
      <c r="J779" t="e">
        <f t="shared" si="24"/>
        <v>#N/A</v>
      </c>
      <c r="K779">
        <f t="shared" si="25"/>
        <v>0</v>
      </c>
    </row>
    <row r="780" spans="1:11" x14ac:dyDescent="0.25">
      <c r="A780" t="s">
        <v>589</v>
      </c>
      <c r="B780" t="s">
        <v>589</v>
      </c>
      <c r="C780" t="s">
        <v>8</v>
      </c>
      <c r="D780" s="3">
        <v>121100000</v>
      </c>
      <c r="E780" t="s">
        <v>425</v>
      </c>
      <c r="F780" s="3">
        <v>854200</v>
      </c>
      <c r="G780" s="3">
        <v>1400000</v>
      </c>
      <c r="H780" s="5">
        <v>44865</v>
      </c>
      <c r="I780">
        <v>29</v>
      </c>
      <c r="J780" t="e">
        <f t="shared" si="24"/>
        <v>#N/A</v>
      </c>
      <c r="K780">
        <f t="shared" si="25"/>
        <v>0</v>
      </c>
    </row>
    <row r="781" spans="1:11" x14ac:dyDescent="0.25">
      <c r="A781" t="s">
        <v>464</v>
      </c>
      <c r="B781" t="s">
        <v>465</v>
      </c>
      <c r="C781" t="s">
        <v>8</v>
      </c>
      <c r="D781" s="3">
        <v>118800000</v>
      </c>
      <c r="E781" t="s">
        <v>425</v>
      </c>
      <c r="F781" s="3">
        <v>88500</v>
      </c>
      <c r="G781" s="3">
        <v>137900</v>
      </c>
      <c r="H781" s="5">
        <v>44865</v>
      </c>
      <c r="I781">
        <v>30</v>
      </c>
      <c r="J781" t="e">
        <f t="shared" si="24"/>
        <v>#N/A</v>
      </c>
      <c r="K781">
        <f t="shared" si="25"/>
        <v>0</v>
      </c>
    </row>
    <row r="782" spans="1:11" x14ac:dyDescent="0.25">
      <c r="A782" t="s">
        <v>276</v>
      </c>
      <c r="B782" t="s">
        <v>277</v>
      </c>
      <c r="C782" t="s">
        <v>2</v>
      </c>
      <c r="D782" s="3">
        <v>112300000</v>
      </c>
      <c r="E782" t="s">
        <v>278</v>
      </c>
      <c r="F782" s="3">
        <v>417500</v>
      </c>
      <c r="G782" s="3">
        <v>636600</v>
      </c>
      <c r="H782" s="5">
        <v>44865</v>
      </c>
      <c r="I782">
        <v>31</v>
      </c>
      <c r="J782" t="e">
        <f t="shared" si="24"/>
        <v>#N/A</v>
      </c>
      <c r="K782">
        <f t="shared" si="25"/>
        <v>0</v>
      </c>
    </row>
    <row r="783" spans="1:11" x14ac:dyDescent="0.25">
      <c r="A783" t="s">
        <v>466</v>
      </c>
      <c r="B783" t="s">
        <v>467</v>
      </c>
      <c r="C783" t="s">
        <v>8</v>
      </c>
      <c r="D783" s="3">
        <v>106300000</v>
      </c>
      <c r="E783" t="s">
        <v>425</v>
      </c>
      <c r="F783" s="3">
        <v>3800000</v>
      </c>
      <c r="G783" s="3">
        <v>5000000</v>
      </c>
      <c r="H783" s="5">
        <v>44865</v>
      </c>
      <c r="I783">
        <v>32</v>
      </c>
      <c r="J783" t="e">
        <f t="shared" si="24"/>
        <v>#N/A</v>
      </c>
      <c r="K783">
        <f t="shared" si="25"/>
        <v>0</v>
      </c>
    </row>
    <row r="784" spans="1:11" x14ac:dyDescent="0.25">
      <c r="A784" t="s">
        <v>20</v>
      </c>
      <c r="B784" t="s">
        <v>21</v>
      </c>
      <c r="C784" t="s">
        <v>2</v>
      </c>
      <c r="D784" s="3">
        <v>98300000</v>
      </c>
      <c r="E784" t="s">
        <v>15</v>
      </c>
      <c r="F784" s="3">
        <v>267000</v>
      </c>
      <c r="G784" s="3">
        <v>363700</v>
      </c>
      <c r="H784" s="5">
        <v>44865</v>
      </c>
      <c r="I784">
        <v>33</v>
      </c>
      <c r="J784" t="e">
        <f t="shared" si="24"/>
        <v>#N/A</v>
      </c>
      <c r="K784">
        <f t="shared" si="25"/>
        <v>0</v>
      </c>
    </row>
    <row r="785" spans="1:11" x14ac:dyDescent="0.25">
      <c r="A785" t="s">
        <v>340</v>
      </c>
      <c r="B785" t="s">
        <v>341</v>
      </c>
      <c r="C785" t="s">
        <v>8</v>
      </c>
      <c r="D785" s="3">
        <v>87000000</v>
      </c>
      <c r="E785" t="s">
        <v>425</v>
      </c>
      <c r="F785" s="3">
        <v>1100000</v>
      </c>
      <c r="G785" s="3">
        <v>1400000</v>
      </c>
      <c r="H785" s="5">
        <v>44865</v>
      </c>
      <c r="I785">
        <v>34</v>
      </c>
      <c r="J785" t="e">
        <f t="shared" si="24"/>
        <v>#N/A</v>
      </c>
      <c r="K785">
        <f t="shared" si="25"/>
        <v>0</v>
      </c>
    </row>
    <row r="786" spans="1:11" x14ac:dyDescent="0.25">
      <c r="A786" t="s">
        <v>468</v>
      </c>
      <c r="B786" t="s">
        <v>469</v>
      </c>
      <c r="C786" t="s">
        <v>24</v>
      </c>
      <c r="D786" s="3">
        <v>86700000</v>
      </c>
      <c r="E786" t="s">
        <v>425</v>
      </c>
      <c r="F786" s="3">
        <v>520700.00000000006</v>
      </c>
      <c r="G786" s="3">
        <v>673100</v>
      </c>
      <c r="H786" s="5">
        <v>44865</v>
      </c>
      <c r="I786">
        <v>35</v>
      </c>
      <c r="J786" t="e">
        <f t="shared" si="24"/>
        <v>#N/A</v>
      </c>
      <c r="K786">
        <f t="shared" si="25"/>
        <v>0</v>
      </c>
    </row>
    <row r="787" spans="1:11" x14ac:dyDescent="0.25">
      <c r="A787" t="s">
        <v>155</v>
      </c>
      <c r="B787" t="s">
        <v>156</v>
      </c>
      <c r="C787" t="s">
        <v>157</v>
      </c>
      <c r="D787" s="3">
        <v>82900000</v>
      </c>
      <c r="E787" t="s">
        <v>147</v>
      </c>
      <c r="F787" s="3">
        <v>1100000</v>
      </c>
      <c r="G787" s="3">
        <v>1300000</v>
      </c>
      <c r="H787" s="5">
        <v>44865</v>
      </c>
      <c r="I787">
        <v>36</v>
      </c>
      <c r="J787" t="e">
        <f t="shared" si="24"/>
        <v>#N/A</v>
      </c>
      <c r="K787">
        <f t="shared" si="25"/>
        <v>0</v>
      </c>
    </row>
    <row r="788" spans="1:11" x14ac:dyDescent="0.25">
      <c r="A788" t="s">
        <v>22</v>
      </c>
      <c r="B788" t="s">
        <v>23</v>
      </c>
      <c r="C788" t="s">
        <v>24</v>
      </c>
      <c r="D788" s="3">
        <v>82900000</v>
      </c>
      <c r="E788" t="s">
        <v>15</v>
      </c>
      <c r="F788" s="3">
        <v>377100</v>
      </c>
      <c r="G788" s="3">
        <v>488200</v>
      </c>
      <c r="H788" s="5">
        <v>44865</v>
      </c>
      <c r="I788">
        <v>37</v>
      </c>
      <c r="J788" t="e">
        <f t="shared" si="24"/>
        <v>#N/A</v>
      </c>
      <c r="K788">
        <f t="shared" si="25"/>
        <v>0</v>
      </c>
    </row>
    <row r="789" spans="1:11" x14ac:dyDescent="0.25">
      <c r="A789" t="s">
        <v>279</v>
      </c>
      <c r="B789" t="s">
        <v>280</v>
      </c>
      <c r="C789" t="s">
        <v>8</v>
      </c>
      <c r="D789" s="3">
        <v>82500000</v>
      </c>
      <c r="E789" t="s">
        <v>278</v>
      </c>
      <c r="F789" s="3">
        <v>6700000</v>
      </c>
      <c r="G789" s="3">
        <v>7800000</v>
      </c>
      <c r="H789" s="5">
        <v>44865</v>
      </c>
      <c r="I789">
        <v>38</v>
      </c>
      <c r="J789" t="e">
        <f t="shared" si="24"/>
        <v>#N/A</v>
      </c>
      <c r="K789">
        <f t="shared" si="25"/>
        <v>0</v>
      </c>
    </row>
    <row r="790" spans="1:11" x14ac:dyDescent="0.25">
      <c r="A790" t="s">
        <v>153</v>
      </c>
      <c r="B790" t="s">
        <v>154</v>
      </c>
      <c r="C790" t="s">
        <v>24</v>
      </c>
      <c r="D790" s="3">
        <v>82300000</v>
      </c>
      <c r="E790" t="s">
        <v>147</v>
      </c>
      <c r="F790" s="3">
        <v>409100</v>
      </c>
      <c r="G790" s="3">
        <v>497300</v>
      </c>
      <c r="H790" s="5">
        <v>44865</v>
      </c>
      <c r="I790">
        <v>39</v>
      </c>
      <c r="J790" t="e">
        <f t="shared" si="24"/>
        <v>#N/A</v>
      </c>
      <c r="K790">
        <f t="shared" si="25"/>
        <v>0</v>
      </c>
    </row>
    <row r="791" spans="1:11" x14ac:dyDescent="0.25">
      <c r="A791" t="s">
        <v>273</v>
      </c>
      <c r="B791" t="s">
        <v>274</v>
      </c>
      <c r="C791" t="s">
        <v>2</v>
      </c>
      <c r="D791" s="3">
        <v>79800000</v>
      </c>
      <c r="E791" t="s">
        <v>147</v>
      </c>
      <c r="F791" s="3">
        <v>2700000</v>
      </c>
      <c r="G791" s="3">
        <v>3700000</v>
      </c>
      <c r="H791" s="5">
        <v>44865</v>
      </c>
      <c r="I791">
        <v>40</v>
      </c>
      <c r="J791" t="e">
        <f t="shared" si="24"/>
        <v>#N/A</v>
      </c>
      <c r="K791">
        <f t="shared" si="25"/>
        <v>0</v>
      </c>
    </row>
    <row r="792" spans="1:11" x14ac:dyDescent="0.25">
      <c r="A792" t="s">
        <v>472</v>
      </c>
      <c r="B792" t="s">
        <v>472</v>
      </c>
      <c r="C792" t="s">
        <v>66</v>
      </c>
      <c r="D792" s="3">
        <v>76400000</v>
      </c>
      <c r="E792" t="s">
        <v>425</v>
      </c>
      <c r="F792" s="3">
        <v>24900</v>
      </c>
      <c r="G792" s="3">
        <v>35500</v>
      </c>
      <c r="H792" s="5">
        <v>44865</v>
      </c>
      <c r="I792">
        <v>41</v>
      </c>
      <c r="J792" t="e">
        <f t="shared" si="24"/>
        <v>#N/A</v>
      </c>
      <c r="K792">
        <f t="shared" si="25"/>
        <v>0</v>
      </c>
    </row>
    <row r="793" spans="1:11" x14ac:dyDescent="0.25">
      <c r="A793" t="s">
        <v>160</v>
      </c>
      <c r="B793" t="s">
        <v>161</v>
      </c>
      <c r="C793" t="s">
        <v>8</v>
      </c>
      <c r="D793" s="3">
        <v>76200000</v>
      </c>
      <c r="E793" t="s">
        <v>147</v>
      </c>
      <c r="F793" s="3">
        <v>250800</v>
      </c>
      <c r="G793" s="3">
        <v>343300</v>
      </c>
      <c r="H793" s="5">
        <v>44865</v>
      </c>
      <c r="I793">
        <v>42</v>
      </c>
      <c r="J793" t="e">
        <f t="shared" si="24"/>
        <v>#N/A</v>
      </c>
      <c r="K793">
        <f t="shared" si="25"/>
        <v>0</v>
      </c>
    </row>
    <row r="794" spans="1:11" x14ac:dyDescent="0.25">
      <c r="A794" t="s">
        <v>470</v>
      </c>
      <c r="B794" t="s">
        <v>471</v>
      </c>
      <c r="C794" t="s">
        <v>46</v>
      </c>
      <c r="D794" s="3">
        <v>75700000</v>
      </c>
      <c r="E794" t="s">
        <v>425</v>
      </c>
      <c r="F794" s="3">
        <v>544900</v>
      </c>
      <c r="G794" s="3">
        <v>800400</v>
      </c>
      <c r="H794" s="5">
        <v>44865</v>
      </c>
      <c r="I794">
        <v>43</v>
      </c>
      <c r="J794" t="e">
        <f t="shared" si="24"/>
        <v>#N/A</v>
      </c>
      <c r="K794">
        <f t="shared" si="25"/>
        <v>0</v>
      </c>
    </row>
    <row r="795" spans="1:11" x14ac:dyDescent="0.25">
      <c r="A795" t="s">
        <v>158</v>
      </c>
      <c r="B795" t="s">
        <v>159</v>
      </c>
      <c r="C795" t="s">
        <v>2</v>
      </c>
      <c r="D795" s="3">
        <v>75300000</v>
      </c>
      <c r="E795" t="s">
        <v>147</v>
      </c>
      <c r="F795" s="3">
        <v>281400</v>
      </c>
      <c r="G795" s="3">
        <v>361200</v>
      </c>
      <c r="H795" s="5">
        <v>44865</v>
      </c>
      <c r="I795">
        <v>44</v>
      </c>
      <c r="J795" t="e">
        <f t="shared" si="24"/>
        <v>#N/A</v>
      </c>
      <c r="K795">
        <f t="shared" si="25"/>
        <v>0</v>
      </c>
    </row>
    <row r="796" spans="1:11" x14ac:dyDescent="0.25">
      <c r="A796" t="s">
        <v>162</v>
      </c>
      <c r="B796" t="s">
        <v>163</v>
      </c>
      <c r="C796" t="s">
        <v>24</v>
      </c>
      <c r="D796" s="3">
        <v>74900000</v>
      </c>
      <c r="E796" t="s">
        <v>147</v>
      </c>
      <c r="F796" s="3">
        <v>1100000</v>
      </c>
      <c r="G796" s="3">
        <v>1300000</v>
      </c>
      <c r="H796" s="5">
        <v>44865</v>
      </c>
      <c r="I796">
        <v>45</v>
      </c>
      <c r="J796" t="e">
        <f t="shared" si="24"/>
        <v>#N/A</v>
      </c>
      <c r="K796">
        <f t="shared" si="25"/>
        <v>0</v>
      </c>
    </row>
    <row r="797" spans="1:11" x14ac:dyDescent="0.25">
      <c r="A797" t="s">
        <v>162</v>
      </c>
      <c r="B797" t="s">
        <v>163</v>
      </c>
      <c r="C797" t="s">
        <v>24</v>
      </c>
      <c r="D797" s="3">
        <v>74900000</v>
      </c>
      <c r="E797" t="s">
        <v>147</v>
      </c>
      <c r="F797" s="3">
        <v>1100000</v>
      </c>
      <c r="G797" s="3">
        <v>1300000</v>
      </c>
      <c r="H797" s="5">
        <v>44865</v>
      </c>
      <c r="I797">
        <v>46</v>
      </c>
      <c r="J797" t="e">
        <f t="shared" si="24"/>
        <v>#N/A</v>
      </c>
      <c r="K797">
        <f t="shared" si="25"/>
        <v>0</v>
      </c>
    </row>
    <row r="798" spans="1:11" x14ac:dyDescent="0.25">
      <c r="A798" t="s">
        <v>134</v>
      </c>
      <c r="B798" t="s">
        <v>135</v>
      </c>
      <c r="C798" t="s">
        <v>2</v>
      </c>
      <c r="D798" s="3">
        <v>72600000</v>
      </c>
      <c r="E798" t="s">
        <v>136</v>
      </c>
      <c r="F798" s="3">
        <v>975000</v>
      </c>
      <c r="G798" s="3">
        <v>1400000</v>
      </c>
      <c r="H798" s="5">
        <v>44865</v>
      </c>
      <c r="I798">
        <v>47</v>
      </c>
      <c r="J798" t="e">
        <f t="shared" si="24"/>
        <v>#N/A</v>
      </c>
      <c r="K798">
        <f t="shared" si="25"/>
        <v>0</v>
      </c>
    </row>
    <row r="799" spans="1:11" x14ac:dyDescent="0.25">
      <c r="A799" t="s">
        <v>164</v>
      </c>
      <c r="B799" t="s">
        <v>165</v>
      </c>
      <c r="C799" t="s">
        <v>8</v>
      </c>
      <c r="D799" s="3">
        <v>71100000</v>
      </c>
      <c r="E799" t="s">
        <v>147</v>
      </c>
      <c r="F799" s="3">
        <v>460200</v>
      </c>
      <c r="G799" s="3">
        <v>536900</v>
      </c>
      <c r="H799" s="5">
        <v>44865</v>
      </c>
      <c r="I799">
        <v>48</v>
      </c>
      <c r="J799" t="e">
        <f t="shared" si="24"/>
        <v>#N/A</v>
      </c>
      <c r="K799">
        <f t="shared" si="25"/>
        <v>0</v>
      </c>
    </row>
    <row r="800" spans="1:11" x14ac:dyDescent="0.25">
      <c r="A800" t="s">
        <v>473</v>
      </c>
      <c r="B800" t="s">
        <v>474</v>
      </c>
      <c r="C800" t="s">
        <v>2</v>
      </c>
      <c r="D800" s="3">
        <v>70900000</v>
      </c>
      <c r="E800" t="s">
        <v>425</v>
      </c>
      <c r="F800" s="3">
        <v>62200</v>
      </c>
      <c r="G800" s="3">
        <v>100900</v>
      </c>
      <c r="H800" s="5">
        <v>44865</v>
      </c>
      <c r="I800">
        <v>49</v>
      </c>
      <c r="J800" t="e">
        <f t="shared" si="24"/>
        <v>#N/A</v>
      </c>
      <c r="K800">
        <f t="shared" si="25"/>
        <v>0</v>
      </c>
    </row>
    <row r="801" spans="1:11" x14ac:dyDescent="0.25">
      <c r="A801" t="s">
        <v>281</v>
      </c>
      <c r="B801" t="s">
        <v>282</v>
      </c>
      <c r="C801" t="s">
        <v>8</v>
      </c>
      <c r="D801" s="3">
        <v>70100000</v>
      </c>
      <c r="E801" t="s">
        <v>278</v>
      </c>
      <c r="F801" s="3">
        <v>4200000</v>
      </c>
      <c r="G801" s="3">
        <v>5000000</v>
      </c>
      <c r="H801" s="5">
        <v>44865</v>
      </c>
      <c r="I801">
        <v>50</v>
      </c>
      <c r="J801" t="e">
        <f t="shared" si="24"/>
        <v>#N/A</v>
      </c>
      <c r="K801">
        <f t="shared" si="25"/>
        <v>0</v>
      </c>
    </row>
    <row r="802" spans="1:11" x14ac:dyDescent="0.25">
      <c r="A802" t="s">
        <v>25</v>
      </c>
      <c r="B802" t="s">
        <v>26</v>
      </c>
      <c r="C802" t="s">
        <v>8</v>
      </c>
      <c r="D802" s="3">
        <v>70000000</v>
      </c>
      <c r="E802" t="s">
        <v>15</v>
      </c>
      <c r="F802" s="3">
        <v>1200000</v>
      </c>
      <c r="G802" s="3">
        <v>1800000</v>
      </c>
      <c r="H802" s="5">
        <v>44865</v>
      </c>
      <c r="I802">
        <v>51</v>
      </c>
      <c r="J802" t="e">
        <f t="shared" si="24"/>
        <v>#N/A</v>
      </c>
      <c r="K802">
        <f t="shared" si="25"/>
        <v>0</v>
      </c>
    </row>
    <row r="803" spans="1:11" x14ac:dyDescent="0.25">
      <c r="A803" t="s">
        <v>173</v>
      </c>
      <c r="B803" t="s">
        <v>174</v>
      </c>
      <c r="C803" t="s">
        <v>24</v>
      </c>
      <c r="D803" s="3">
        <v>70000000</v>
      </c>
      <c r="E803" t="s">
        <v>147</v>
      </c>
      <c r="F803" s="3">
        <v>662300</v>
      </c>
      <c r="G803" s="3">
        <v>820100</v>
      </c>
      <c r="H803" s="5">
        <v>44865</v>
      </c>
      <c r="I803">
        <v>52</v>
      </c>
      <c r="J803" t="e">
        <f t="shared" si="24"/>
        <v>#N/A</v>
      </c>
      <c r="K803">
        <f t="shared" si="25"/>
        <v>0</v>
      </c>
    </row>
    <row r="804" spans="1:11" x14ac:dyDescent="0.25">
      <c r="A804" t="s">
        <v>166</v>
      </c>
      <c r="B804" t="s">
        <v>167</v>
      </c>
      <c r="C804" t="s">
        <v>168</v>
      </c>
      <c r="D804" s="3">
        <v>69900000</v>
      </c>
      <c r="E804" t="s">
        <v>147</v>
      </c>
      <c r="F804" s="3">
        <v>1800000</v>
      </c>
      <c r="G804" s="3">
        <v>2000000</v>
      </c>
      <c r="H804" s="5">
        <v>44865</v>
      </c>
      <c r="I804">
        <v>53</v>
      </c>
      <c r="J804" t="e">
        <f t="shared" si="24"/>
        <v>#N/A</v>
      </c>
      <c r="K804">
        <f t="shared" si="25"/>
        <v>0</v>
      </c>
    </row>
    <row r="805" spans="1:11" x14ac:dyDescent="0.25">
      <c r="A805" t="s">
        <v>169</v>
      </c>
      <c r="B805" t="s">
        <v>170</v>
      </c>
      <c r="C805" t="s">
        <v>24</v>
      </c>
      <c r="D805" s="3">
        <v>69100000</v>
      </c>
      <c r="E805" t="s">
        <v>147</v>
      </c>
      <c r="F805" s="3">
        <v>285700</v>
      </c>
      <c r="G805" s="3">
        <v>372700</v>
      </c>
      <c r="H805" s="5">
        <v>44865</v>
      </c>
      <c r="I805">
        <v>54</v>
      </c>
      <c r="J805" t="e">
        <f t="shared" si="24"/>
        <v>#N/A</v>
      </c>
      <c r="K805">
        <f t="shared" si="25"/>
        <v>0</v>
      </c>
    </row>
    <row r="806" spans="1:11" x14ac:dyDescent="0.25">
      <c r="A806" t="s">
        <v>27</v>
      </c>
      <c r="B806" t="s">
        <v>28</v>
      </c>
      <c r="C806" t="s">
        <v>2</v>
      </c>
      <c r="D806" s="3">
        <v>68000000</v>
      </c>
      <c r="E806" t="s">
        <v>15</v>
      </c>
      <c r="F806" s="3">
        <v>236900</v>
      </c>
      <c r="G806" s="3">
        <v>412100</v>
      </c>
      <c r="H806" s="5">
        <v>44865</v>
      </c>
      <c r="I806">
        <v>55</v>
      </c>
      <c r="J806" t="e">
        <f t="shared" si="24"/>
        <v>#N/A</v>
      </c>
      <c r="K806">
        <f t="shared" si="25"/>
        <v>0</v>
      </c>
    </row>
    <row r="807" spans="1:11" x14ac:dyDescent="0.25">
      <c r="A807" t="s">
        <v>283</v>
      </c>
      <c r="B807" t="s">
        <v>284</v>
      </c>
      <c r="C807" t="s">
        <v>8</v>
      </c>
      <c r="D807" s="3">
        <v>67800000</v>
      </c>
      <c r="E807" t="s">
        <v>278</v>
      </c>
      <c r="F807" s="3">
        <v>2500000</v>
      </c>
      <c r="G807" s="3">
        <v>2800000</v>
      </c>
      <c r="H807" s="5">
        <v>44865</v>
      </c>
      <c r="I807">
        <v>56</v>
      </c>
      <c r="J807" t="e">
        <f t="shared" si="24"/>
        <v>#N/A</v>
      </c>
      <c r="K807">
        <f t="shared" si="25"/>
        <v>0</v>
      </c>
    </row>
    <row r="808" spans="1:11" x14ac:dyDescent="0.25">
      <c r="A808" t="s">
        <v>171</v>
      </c>
      <c r="B808" t="s">
        <v>172</v>
      </c>
      <c r="C808" t="s">
        <v>24</v>
      </c>
      <c r="D808" s="3">
        <v>67300000</v>
      </c>
      <c r="E808" t="s">
        <v>147</v>
      </c>
      <c r="F808" s="3">
        <v>1400000</v>
      </c>
      <c r="G808" s="3">
        <v>1600000</v>
      </c>
      <c r="H808" s="5">
        <v>44865</v>
      </c>
      <c r="I808">
        <v>57</v>
      </c>
      <c r="J808" t="e">
        <f t="shared" si="24"/>
        <v>#N/A</v>
      </c>
      <c r="K808">
        <f t="shared" si="25"/>
        <v>0</v>
      </c>
    </row>
    <row r="809" spans="1:11" x14ac:dyDescent="0.25">
      <c r="A809" t="s">
        <v>587</v>
      </c>
      <c r="B809" t="s">
        <v>588</v>
      </c>
      <c r="C809" t="s">
        <v>24</v>
      </c>
      <c r="D809" s="3">
        <v>67300000</v>
      </c>
      <c r="E809" t="s">
        <v>425</v>
      </c>
      <c r="F809" s="3">
        <v>177200</v>
      </c>
      <c r="G809" s="3">
        <v>241800</v>
      </c>
      <c r="H809" s="5">
        <v>44865</v>
      </c>
      <c r="I809">
        <v>58</v>
      </c>
      <c r="J809" t="e">
        <f t="shared" si="24"/>
        <v>#N/A</v>
      </c>
      <c r="K809">
        <f t="shared" si="25"/>
        <v>0</v>
      </c>
    </row>
    <row r="810" spans="1:11" x14ac:dyDescent="0.25">
      <c r="A810" t="s">
        <v>477</v>
      </c>
      <c r="B810" t="s">
        <v>478</v>
      </c>
      <c r="C810" t="s">
        <v>24</v>
      </c>
      <c r="D810" s="3">
        <v>66500000</v>
      </c>
      <c r="E810" t="s">
        <v>425</v>
      </c>
      <c r="F810" s="3">
        <v>80900</v>
      </c>
      <c r="G810" s="3">
        <v>96000</v>
      </c>
      <c r="H810" s="5">
        <v>44865</v>
      </c>
      <c r="I810">
        <v>59</v>
      </c>
      <c r="J810" t="e">
        <f t="shared" si="24"/>
        <v>#N/A</v>
      </c>
      <c r="K810">
        <f t="shared" si="25"/>
        <v>0</v>
      </c>
    </row>
    <row r="811" spans="1:11" x14ac:dyDescent="0.25">
      <c r="A811" t="s">
        <v>475</v>
      </c>
      <c r="B811" t="s">
        <v>476</v>
      </c>
      <c r="C811" t="s">
        <v>8</v>
      </c>
      <c r="D811" s="3">
        <v>65800000</v>
      </c>
      <c r="E811" t="s">
        <v>425</v>
      </c>
      <c r="F811" s="3">
        <v>158700</v>
      </c>
      <c r="G811" s="3">
        <v>212100</v>
      </c>
      <c r="H811" s="5">
        <v>44865</v>
      </c>
      <c r="I811">
        <v>60</v>
      </c>
      <c r="J811" t="e">
        <f t="shared" si="24"/>
        <v>#N/A</v>
      </c>
      <c r="K811">
        <f t="shared" si="25"/>
        <v>0</v>
      </c>
    </row>
    <row r="812" spans="1:11" x14ac:dyDescent="0.25">
      <c r="A812" t="s">
        <v>31</v>
      </c>
      <c r="B812" t="s">
        <v>32</v>
      </c>
      <c r="C812" t="s">
        <v>8</v>
      </c>
      <c r="D812" s="3">
        <v>65300000</v>
      </c>
      <c r="E812" t="s">
        <v>15</v>
      </c>
      <c r="F812" s="3">
        <v>538900</v>
      </c>
      <c r="G812" s="3">
        <v>732700</v>
      </c>
      <c r="H812" s="5">
        <v>44865</v>
      </c>
      <c r="I812">
        <v>61</v>
      </c>
      <c r="J812" t="e">
        <f t="shared" si="24"/>
        <v>#N/A</v>
      </c>
      <c r="K812">
        <f t="shared" si="25"/>
        <v>0</v>
      </c>
    </row>
    <row r="813" spans="1:11" x14ac:dyDescent="0.25">
      <c r="A813" t="s">
        <v>287</v>
      </c>
      <c r="B813" t="s">
        <v>288</v>
      </c>
      <c r="C813" t="s">
        <v>8</v>
      </c>
      <c r="D813" s="3">
        <v>64500000</v>
      </c>
      <c r="E813" t="s">
        <v>278</v>
      </c>
      <c r="F813" s="3">
        <v>4600000</v>
      </c>
      <c r="G813" s="3">
        <v>5300000</v>
      </c>
      <c r="H813" s="5">
        <v>44865</v>
      </c>
      <c r="I813">
        <v>62</v>
      </c>
      <c r="J813" t="e">
        <f t="shared" si="24"/>
        <v>#N/A</v>
      </c>
      <c r="K813">
        <f t="shared" si="25"/>
        <v>0</v>
      </c>
    </row>
    <row r="814" spans="1:11" x14ac:dyDescent="0.25">
      <c r="A814" t="s">
        <v>285</v>
      </c>
      <c r="B814" t="s">
        <v>286</v>
      </c>
      <c r="C814" t="s">
        <v>65</v>
      </c>
      <c r="D814" s="3">
        <v>64300000</v>
      </c>
      <c r="E814" t="s">
        <v>278</v>
      </c>
      <c r="F814" s="3">
        <v>83600</v>
      </c>
      <c r="G814" s="3">
        <v>122100</v>
      </c>
      <c r="H814" s="5">
        <v>44865</v>
      </c>
      <c r="I814">
        <v>63</v>
      </c>
      <c r="J814" t="e">
        <f t="shared" si="24"/>
        <v>#N/A</v>
      </c>
      <c r="K814">
        <f t="shared" si="25"/>
        <v>0</v>
      </c>
    </row>
    <row r="815" spans="1:11" x14ac:dyDescent="0.25">
      <c r="A815" t="s">
        <v>479</v>
      </c>
      <c r="B815" t="s">
        <v>480</v>
      </c>
      <c r="C815" t="s">
        <v>24</v>
      </c>
      <c r="D815" s="3">
        <v>63500000</v>
      </c>
      <c r="E815" t="s">
        <v>425</v>
      </c>
      <c r="F815" s="3">
        <v>926600</v>
      </c>
      <c r="G815" s="3">
        <v>1100000</v>
      </c>
      <c r="H815" s="5">
        <v>44865</v>
      </c>
      <c r="I815">
        <v>64</v>
      </c>
      <c r="J815" t="e">
        <f t="shared" si="24"/>
        <v>#N/A</v>
      </c>
      <c r="K815">
        <f t="shared" si="25"/>
        <v>0</v>
      </c>
    </row>
    <row r="816" spans="1:11" x14ac:dyDescent="0.25">
      <c r="A816" t="s">
        <v>175</v>
      </c>
      <c r="B816" t="s">
        <v>176</v>
      </c>
      <c r="C816" t="s">
        <v>24</v>
      </c>
      <c r="D816" s="3">
        <v>63300000</v>
      </c>
      <c r="E816" t="s">
        <v>147</v>
      </c>
      <c r="F816" s="3">
        <v>281500</v>
      </c>
      <c r="G816" s="3">
        <v>334600</v>
      </c>
      <c r="H816" s="5">
        <v>44865</v>
      </c>
      <c r="I816">
        <v>65</v>
      </c>
      <c r="J816" t="e">
        <f t="shared" si="24"/>
        <v>#N/A</v>
      </c>
      <c r="K816">
        <f t="shared" si="25"/>
        <v>0</v>
      </c>
    </row>
    <row r="817" spans="1:11" x14ac:dyDescent="0.25">
      <c r="A817" t="s">
        <v>29</v>
      </c>
      <c r="B817" t="s">
        <v>30</v>
      </c>
      <c r="C817" t="s">
        <v>8</v>
      </c>
      <c r="D817" s="3">
        <v>63300000</v>
      </c>
      <c r="E817" t="s">
        <v>15</v>
      </c>
      <c r="F817" s="3">
        <v>173300</v>
      </c>
      <c r="G817" s="3">
        <v>324600</v>
      </c>
      <c r="H817" s="5">
        <v>44865</v>
      </c>
      <c r="I817">
        <v>66</v>
      </c>
      <c r="J817" t="e">
        <f t="shared" si="24"/>
        <v>#N/A</v>
      </c>
      <c r="K817">
        <f t="shared" si="25"/>
        <v>0</v>
      </c>
    </row>
    <row r="818" spans="1:11" x14ac:dyDescent="0.25">
      <c r="A818" t="s">
        <v>291</v>
      </c>
      <c r="B818" t="s">
        <v>292</v>
      </c>
      <c r="C818" t="s">
        <v>8</v>
      </c>
      <c r="D818" s="3">
        <v>63200000</v>
      </c>
      <c r="E818" t="s">
        <v>278</v>
      </c>
      <c r="F818" s="3">
        <v>3300000</v>
      </c>
      <c r="G818" s="3">
        <v>3800000</v>
      </c>
      <c r="H818" s="5">
        <v>44865</v>
      </c>
      <c r="I818">
        <v>67</v>
      </c>
      <c r="J818" t="e">
        <f t="shared" si="24"/>
        <v>#N/A</v>
      </c>
      <c r="K818">
        <f t="shared" si="25"/>
        <v>0</v>
      </c>
    </row>
    <row r="819" spans="1:11" x14ac:dyDescent="0.25">
      <c r="A819" t="s">
        <v>332</v>
      </c>
      <c r="B819" t="s">
        <v>333</v>
      </c>
      <c r="C819" t="s">
        <v>8</v>
      </c>
      <c r="D819" s="3">
        <v>62900000</v>
      </c>
      <c r="E819" t="s">
        <v>334</v>
      </c>
      <c r="F819" s="3">
        <v>577900</v>
      </c>
      <c r="G819" s="3">
        <v>890400</v>
      </c>
      <c r="H819" s="5">
        <v>44865</v>
      </c>
      <c r="I819">
        <v>68</v>
      </c>
      <c r="J819" t="e">
        <f t="shared" si="24"/>
        <v>#N/A</v>
      </c>
      <c r="K819">
        <f t="shared" si="25"/>
        <v>0</v>
      </c>
    </row>
    <row r="820" spans="1:11" x14ac:dyDescent="0.25">
      <c r="A820" t="s">
        <v>33</v>
      </c>
      <c r="B820" t="s">
        <v>34</v>
      </c>
      <c r="C820" t="s">
        <v>2</v>
      </c>
      <c r="D820" s="3">
        <v>62700000</v>
      </c>
      <c r="E820" t="s">
        <v>15</v>
      </c>
      <c r="F820" s="3">
        <v>107500</v>
      </c>
      <c r="G820" s="3">
        <v>179500</v>
      </c>
      <c r="H820" s="5">
        <v>44865</v>
      </c>
      <c r="I820">
        <v>69</v>
      </c>
      <c r="J820" t="e">
        <f t="shared" si="24"/>
        <v>#N/A</v>
      </c>
      <c r="K820">
        <f t="shared" si="25"/>
        <v>0</v>
      </c>
    </row>
    <row r="821" spans="1:11" x14ac:dyDescent="0.25">
      <c r="A821" t="s">
        <v>414</v>
      </c>
      <c r="B821" t="s">
        <v>415</v>
      </c>
      <c r="C821" t="s">
        <v>2</v>
      </c>
      <c r="D821" s="3">
        <v>60700000</v>
      </c>
      <c r="E821" t="s">
        <v>416</v>
      </c>
      <c r="F821" s="3">
        <v>251400</v>
      </c>
      <c r="G821" s="3">
        <v>402200</v>
      </c>
      <c r="H821" s="5">
        <v>44865</v>
      </c>
      <c r="I821">
        <v>70</v>
      </c>
      <c r="J821" t="e">
        <f t="shared" si="24"/>
        <v>#N/A</v>
      </c>
      <c r="K821">
        <f t="shared" si="25"/>
        <v>0</v>
      </c>
    </row>
    <row r="822" spans="1:11" x14ac:dyDescent="0.25">
      <c r="A822" t="s">
        <v>179</v>
      </c>
      <c r="B822" t="s">
        <v>180</v>
      </c>
      <c r="C822" t="s">
        <v>24</v>
      </c>
      <c r="D822" s="3">
        <v>59800000</v>
      </c>
      <c r="E822" t="s">
        <v>147</v>
      </c>
      <c r="F822" s="3">
        <v>1400000</v>
      </c>
      <c r="G822" s="3">
        <v>1600000</v>
      </c>
      <c r="H822" s="5">
        <v>44865</v>
      </c>
      <c r="I822">
        <v>71</v>
      </c>
      <c r="J822" t="e">
        <f t="shared" si="24"/>
        <v>#N/A</v>
      </c>
      <c r="K822">
        <f t="shared" si="25"/>
        <v>0</v>
      </c>
    </row>
    <row r="823" spans="1:11" x14ac:dyDescent="0.25">
      <c r="A823" t="s">
        <v>417</v>
      </c>
      <c r="B823" t="s">
        <v>418</v>
      </c>
      <c r="C823" t="s">
        <v>2</v>
      </c>
      <c r="D823" s="3">
        <v>59500000</v>
      </c>
      <c r="E823" t="s">
        <v>416</v>
      </c>
      <c r="F823" s="3">
        <v>97900</v>
      </c>
      <c r="G823" s="3">
        <v>142500</v>
      </c>
      <c r="H823" s="5">
        <v>44865</v>
      </c>
      <c r="I823">
        <v>72</v>
      </c>
      <c r="J823" t="e">
        <f t="shared" si="24"/>
        <v>#N/A</v>
      </c>
      <c r="K823">
        <f t="shared" si="25"/>
        <v>0</v>
      </c>
    </row>
    <row r="824" spans="1:11" x14ac:dyDescent="0.25">
      <c r="A824" t="s">
        <v>35</v>
      </c>
      <c r="B824" t="s">
        <v>36</v>
      </c>
      <c r="C824" t="s">
        <v>37</v>
      </c>
      <c r="D824" s="3">
        <v>58800000</v>
      </c>
      <c r="E824" t="s">
        <v>15</v>
      </c>
      <c r="F824" s="3">
        <v>457200</v>
      </c>
      <c r="G824" s="3">
        <v>704200</v>
      </c>
      <c r="H824" s="5">
        <v>44865</v>
      </c>
      <c r="I824">
        <v>73</v>
      </c>
      <c r="J824" t="e">
        <f t="shared" si="24"/>
        <v>#N/A</v>
      </c>
      <c r="K824">
        <f t="shared" si="25"/>
        <v>0</v>
      </c>
    </row>
    <row r="825" spans="1:11" x14ac:dyDescent="0.25">
      <c r="A825" t="s">
        <v>389</v>
      </c>
      <c r="B825" t="s">
        <v>390</v>
      </c>
      <c r="C825" t="s">
        <v>2</v>
      </c>
      <c r="D825" s="3">
        <v>58700000</v>
      </c>
      <c r="E825" t="s">
        <v>388</v>
      </c>
      <c r="F825" s="3">
        <v>458100</v>
      </c>
      <c r="G825" s="3">
        <v>680300</v>
      </c>
      <c r="H825" s="5">
        <v>44865</v>
      </c>
      <c r="I825">
        <v>74</v>
      </c>
      <c r="J825" t="e">
        <f t="shared" si="24"/>
        <v>#N/A</v>
      </c>
      <c r="K825">
        <f t="shared" si="25"/>
        <v>0</v>
      </c>
    </row>
    <row r="826" spans="1:11" x14ac:dyDescent="0.25">
      <c r="A826" t="s">
        <v>42</v>
      </c>
      <c r="B826" t="s">
        <v>43</v>
      </c>
      <c r="C826" t="s">
        <v>24</v>
      </c>
      <c r="D826" s="3">
        <v>58500000</v>
      </c>
      <c r="E826" t="s">
        <v>15</v>
      </c>
      <c r="F826" s="3">
        <v>3400000</v>
      </c>
      <c r="G826" s="3">
        <v>4300000</v>
      </c>
      <c r="H826" s="5">
        <v>44865</v>
      </c>
      <c r="I826">
        <v>75</v>
      </c>
      <c r="J826" t="e">
        <f t="shared" si="24"/>
        <v>#N/A</v>
      </c>
      <c r="K826">
        <f t="shared" si="25"/>
        <v>0</v>
      </c>
    </row>
    <row r="827" spans="1:11" x14ac:dyDescent="0.25">
      <c r="A827" t="s">
        <v>289</v>
      </c>
      <c r="B827" t="s">
        <v>290</v>
      </c>
      <c r="C827" t="s">
        <v>37</v>
      </c>
      <c r="D827" s="3">
        <v>58000000</v>
      </c>
      <c r="E827" t="s">
        <v>278</v>
      </c>
      <c r="F827" s="3">
        <v>107800</v>
      </c>
      <c r="G827" s="3">
        <v>138100</v>
      </c>
      <c r="H827" s="5">
        <v>44865</v>
      </c>
      <c r="I827">
        <v>76</v>
      </c>
      <c r="J827" t="e">
        <f t="shared" si="24"/>
        <v>#N/A</v>
      </c>
      <c r="K827">
        <f t="shared" si="25"/>
        <v>0</v>
      </c>
    </row>
    <row r="828" spans="1:11" x14ac:dyDescent="0.25">
      <c r="A828" t="s">
        <v>137</v>
      </c>
      <c r="B828" t="s">
        <v>138</v>
      </c>
      <c r="C828" t="s">
        <v>2</v>
      </c>
      <c r="D828" s="3">
        <v>57900000</v>
      </c>
      <c r="E828" t="s">
        <v>136</v>
      </c>
      <c r="F828" s="3">
        <v>729700</v>
      </c>
      <c r="G828" s="3">
        <v>1100000</v>
      </c>
      <c r="H828" s="5">
        <v>44865</v>
      </c>
      <c r="I828">
        <v>77</v>
      </c>
      <c r="J828" t="e">
        <f t="shared" si="24"/>
        <v>#N/A</v>
      </c>
      <c r="K828">
        <f t="shared" si="25"/>
        <v>0</v>
      </c>
    </row>
    <row r="829" spans="1:11" x14ac:dyDescent="0.25">
      <c r="A829" t="s">
        <v>195</v>
      </c>
      <c r="B829" t="s">
        <v>272</v>
      </c>
      <c r="C829" t="s">
        <v>24</v>
      </c>
      <c r="D829" s="3">
        <v>56500000</v>
      </c>
      <c r="E829" t="s">
        <v>147</v>
      </c>
      <c r="F829" s="3">
        <v>356000</v>
      </c>
      <c r="G829" s="3">
        <v>420500</v>
      </c>
      <c r="H829" s="5">
        <v>44865</v>
      </c>
      <c r="I829">
        <v>78</v>
      </c>
      <c r="J829" t="e">
        <f t="shared" si="24"/>
        <v>#N/A</v>
      </c>
      <c r="K829">
        <f t="shared" si="25"/>
        <v>0</v>
      </c>
    </row>
    <row r="830" spans="1:11" x14ac:dyDescent="0.25">
      <c r="A830" t="s">
        <v>345</v>
      </c>
      <c r="B830" t="s">
        <v>346</v>
      </c>
      <c r="C830" t="s">
        <v>8</v>
      </c>
      <c r="D830" s="3">
        <v>56200000</v>
      </c>
      <c r="E830" t="s">
        <v>342</v>
      </c>
      <c r="F830" s="3">
        <v>5000000</v>
      </c>
      <c r="G830" s="3">
        <v>6100000</v>
      </c>
      <c r="H830" s="5">
        <v>44865</v>
      </c>
      <c r="I830">
        <v>79</v>
      </c>
      <c r="J830" t="e">
        <f t="shared" si="24"/>
        <v>#N/A</v>
      </c>
      <c r="K830">
        <f t="shared" si="25"/>
        <v>0</v>
      </c>
    </row>
    <row r="831" spans="1:11" x14ac:dyDescent="0.25">
      <c r="A831" t="s">
        <v>181</v>
      </c>
      <c r="B831" t="s">
        <v>182</v>
      </c>
      <c r="C831" t="s">
        <v>24</v>
      </c>
      <c r="D831" s="3">
        <v>56000000</v>
      </c>
      <c r="E831" t="s">
        <v>147</v>
      </c>
      <c r="F831" s="3">
        <v>667100</v>
      </c>
      <c r="G831" s="3">
        <v>859700</v>
      </c>
      <c r="H831" s="5">
        <v>44865</v>
      </c>
      <c r="I831">
        <v>80</v>
      </c>
      <c r="J831" t="e">
        <f t="shared" si="24"/>
        <v>#N/A</v>
      </c>
      <c r="K831">
        <f t="shared" si="25"/>
        <v>0</v>
      </c>
    </row>
    <row r="832" spans="1:11" x14ac:dyDescent="0.25">
      <c r="A832" t="s">
        <v>335</v>
      </c>
      <c r="B832" t="s">
        <v>336</v>
      </c>
      <c r="C832" t="s">
        <v>2</v>
      </c>
      <c r="D832" s="3">
        <v>55700000</v>
      </c>
      <c r="E832" t="s">
        <v>334</v>
      </c>
      <c r="F832" s="3">
        <v>410700</v>
      </c>
      <c r="G832" s="3">
        <v>632500</v>
      </c>
      <c r="H832" s="5">
        <v>44865</v>
      </c>
      <c r="I832">
        <v>81</v>
      </c>
      <c r="J832" t="e">
        <f t="shared" si="24"/>
        <v>#N/A</v>
      </c>
      <c r="K832">
        <f t="shared" si="25"/>
        <v>0</v>
      </c>
    </row>
    <row r="833" spans="1:11" x14ac:dyDescent="0.25">
      <c r="A833" t="s">
        <v>38</v>
      </c>
      <c r="B833" t="s">
        <v>39</v>
      </c>
      <c r="C833" t="s">
        <v>2</v>
      </c>
      <c r="D833" s="3">
        <v>55400000</v>
      </c>
      <c r="E833" t="s">
        <v>15</v>
      </c>
      <c r="F833" s="3">
        <v>231400</v>
      </c>
      <c r="G833" s="3">
        <v>412400</v>
      </c>
      <c r="H833" s="5">
        <v>44865</v>
      </c>
      <c r="I833">
        <v>82</v>
      </c>
      <c r="J833" t="e">
        <f t="shared" si="24"/>
        <v>#N/A</v>
      </c>
      <c r="K833">
        <f t="shared" si="25"/>
        <v>0</v>
      </c>
    </row>
    <row r="834" spans="1:11" x14ac:dyDescent="0.25">
      <c r="A834" t="s">
        <v>183</v>
      </c>
      <c r="B834" t="s">
        <v>184</v>
      </c>
      <c r="C834" t="s">
        <v>2</v>
      </c>
      <c r="D834" s="3">
        <v>55000000</v>
      </c>
      <c r="E834" t="s">
        <v>147</v>
      </c>
      <c r="F834" s="3">
        <v>112300</v>
      </c>
      <c r="G834" s="3">
        <v>164900</v>
      </c>
      <c r="H834" s="5">
        <v>44865</v>
      </c>
      <c r="I834">
        <v>83</v>
      </c>
      <c r="J834" t="e">
        <f t="shared" si="24"/>
        <v>#N/A</v>
      </c>
      <c r="K834">
        <f t="shared" si="25"/>
        <v>0</v>
      </c>
    </row>
    <row r="835" spans="1:11" x14ac:dyDescent="0.25">
      <c r="A835" t="s">
        <v>487</v>
      </c>
      <c r="B835" t="s">
        <v>488</v>
      </c>
      <c r="C835" t="s">
        <v>46</v>
      </c>
      <c r="D835" s="3">
        <v>54700000</v>
      </c>
      <c r="E835" t="s">
        <v>425</v>
      </c>
      <c r="F835" s="3">
        <v>700700</v>
      </c>
      <c r="G835" s="3">
        <v>1100000</v>
      </c>
      <c r="H835" s="5">
        <v>44865</v>
      </c>
      <c r="I835">
        <v>84</v>
      </c>
      <c r="J835" t="e">
        <f t="shared" ref="J835:J898" si="26">VLOOKUP(A835,$A$1006:$A$1010,1,FALSE)</f>
        <v>#N/A</v>
      </c>
      <c r="K835">
        <f t="shared" ref="K835:K898" si="27">IF(I835&lt;=10,1,0)</f>
        <v>0</v>
      </c>
    </row>
    <row r="836" spans="1:11" x14ac:dyDescent="0.25">
      <c r="A836" t="s">
        <v>483</v>
      </c>
      <c r="B836" t="s">
        <v>484</v>
      </c>
      <c r="C836" t="s">
        <v>24</v>
      </c>
      <c r="D836" s="3">
        <v>54700000</v>
      </c>
      <c r="E836" t="s">
        <v>425</v>
      </c>
      <c r="F836" s="3">
        <v>639500</v>
      </c>
      <c r="G836" s="3">
        <v>926600</v>
      </c>
      <c r="H836" s="5">
        <v>44865</v>
      </c>
      <c r="I836">
        <v>85</v>
      </c>
      <c r="J836" t="e">
        <f t="shared" si="26"/>
        <v>#N/A</v>
      </c>
      <c r="K836">
        <f t="shared" si="27"/>
        <v>0</v>
      </c>
    </row>
    <row r="837" spans="1:11" x14ac:dyDescent="0.25">
      <c r="A837" t="s">
        <v>481</v>
      </c>
      <c r="B837" t="s">
        <v>482</v>
      </c>
      <c r="C837" t="s">
        <v>24</v>
      </c>
      <c r="D837" s="3">
        <v>54700000</v>
      </c>
      <c r="E837" t="s">
        <v>425</v>
      </c>
      <c r="F837" s="3">
        <v>94100</v>
      </c>
      <c r="G837" s="3">
        <v>117500</v>
      </c>
      <c r="H837" s="5">
        <v>44865</v>
      </c>
      <c r="I837">
        <v>86</v>
      </c>
      <c r="J837" t="e">
        <f t="shared" si="26"/>
        <v>#N/A</v>
      </c>
      <c r="K837">
        <f t="shared" si="27"/>
        <v>0</v>
      </c>
    </row>
    <row r="838" spans="1:11" x14ac:dyDescent="0.25">
      <c r="A838" t="s">
        <v>189</v>
      </c>
      <c r="B838" t="s">
        <v>190</v>
      </c>
      <c r="C838" t="s">
        <v>24</v>
      </c>
      <c r="D838" s="3">
        <v>54300000</v>
      </c>
      <c r="E838" t="s">
        <v>147</v>
      </c>
      <c r="F838" s="3">
        <v>899100</v>
      </c>
      <c r="G838" s="3">
        <v>1200000</v>
      </c>
      <c r="H838" s="5">
        <v>44865</v>
      </c>
      <c r="I838">
        <v>87</v>
      </c>
      <c r="J838" t="e">
        <f t="shared" si="26"/>
        <v>#N/A</v>
      </c>
      <c r="K838">
        <f t="shared" si="27"/>
        <v>0</v>
      </c>
    </row>
    <row r="839" spans="1:11" x14ac:dyDescent="0.25">
      <c r="A839" t="s">
        <v>40</v>
      </c>
      <c r="B839" t="s">
        <v>41</v>
      </c>
      <c r="C839" t="s">
        <v>24</v>
      </c>
      <c r="D839" s="3">
        <v>54300000</v>
      </c>
      <c r="E839" t="s">
        <v>15</v>
      </c>
      <c r="F839" s="3">
        <v>174800</v>
      </c>
      <c r="G839" s="3">
        <v>271300</v>
      </c>
      <c r="H839" s="5">
        <v>44865</v>
      </c>
      <c r="I839">
        <v>88</v>
      </c>
      <c r="J839" t="e">
        <f t="shared" si="26"/>
        <v>#N/A</v>
      </c>
      <c r="K839">
        <f t="shared" si="27"/>
        <v>0</v>
      </c>
    </row>
    <row r="840" spans="1:11" x14ac:dyDescent="0.25">
      <c r="A840" t="s">
        <v>187</v>
      </c>
      <c r="B840" t="s">
        <v>188</v>
      </c>
      <c r="C840" t="s">
        <v>24</v>
      </c>
      <c r="D840" s="3">
        <v>54000000</v>
      </c>
      <c r="E840" t="s">
        <v>147</v>
      </c>
      <c r="F840" s="3">
        <v>236100</v>
      </c>
      <c r="G840" s="3">
        <v>320000</v>
      </c>
      <c r="H840" s="5">
        <v>44865</v>
      </c>
      <c r="I840">
        <v>89</v>
      </c>
      <c r="J840" t="e">
        <f t="shared" si="26"/>
        <v>#N/A</v>
      </c>
      <c r="K840">
        <f t="shared" si="27"/>
        <v>0</v>
      </c>
    </row>
    <row r="841" spans="1:11" x14ac:dyDescent="0.25">
      <c r="A841" t="s">
        <v>191</v>
      </c>
      <c r="B841" t="s">
        <v>192</v>
      </c>
      <c r="C841" t="s">
        <v>24</v>
      </c>
      <c r="D841" s="3">
        <v>53700000</v>
      </c>
      <c r="E841" t="s">
        <v>147</v>
      </c>
      <c r="F841" s="3">
        <v>454500</v>
      </c>
      <c r="G841" s="3">
        <v>559600</v>
      </c>
      <c r="H841" s="5">
        <v>44865</v>
      </c>
      <c r="I841">
        <v>90</v>
      </c>
      <c r="J841" t="e">
        <f t="shared" si="26"/>
        <v>#N/A</v>
      </c>
      <c r="K841">
        <f t="shared" si="27"/>
        <v>0</v>
      </c>
    </row>
    <row r="842" spans="1:11" x14ac:dyDescent="0.25">
      <c r="A842" t="s">
        <v>391</v>
      </c>
      <c r="B842" t="s">
        <v>392</v>
      </c>
      <c r="C842" t="s">
        <v>2</v>
      </c>
      <c r="D842" s="3">
        <v>53300000</v>
      </c>
      <c r="E842" t="s">
        <v>388</v>
      </c>
      <c r="F842" s="3">
        <v>325300</v>
      </c>
      <c r="G842" s="3">
        <v>498600</v>
      </c>
      <c r="H842" s="5">
        <v>44865</v>
      </c>
      <c r="I842">
        <v>91</v>
      </c>
      <c r="J842" t="e">
        <f t="shared" si="26"/>
        <v>#N/A</v>
      </c>
      <c r="K842">
        <f t="shared" si="27"/>
        <v>0</v>
      </c>
    </row>
    <row r="843" spans="1:11" x14ac:dyDescent="0.25">
      <c r="A843" t="s">
        <v>185</v>
      </c>
      <c r="B843" t="s">
        <v>186</v>
      </c>
      <c r="C843" t="s">
        <v>24</v>
      </c>
      <c r="D843" s="3">
        <v>53200000</v>
      </c>
      <c r="E843" t="s">
        <v>147</v>
      </c>
      <c r="F843" s="3">
        <v>630800</v>
      </c>
      <c r="G843" s="3">
        <v>789500</v>
      </c>
      <c r="H843" s="5">
        <v>44865</v>
      </c>
      <c r="I843">
        <v>92</v>
      </c>
      <c r="J843" t="e">
        <f t="shared" si="26"/>
        <v>#N/A</v>
      </c>
      <c r="K843">
        <f t="shared" si="27"/>
        <v>0</v>
      </c>
    </row>
    <row r="844" spans="1:11" x14ac:dyDescent="0.25">
      <c r="A844" t="s">
        <v>485</v>
      </c>
      <c r="B844" t="s">
        <v>486</v>
      </c>
      <c r="C844" t="s">
        <v>8</v>
      </c>
      <c r="D844" s="3">
        <v>53200000</v>
      </c>
      <c r="E844" t="s">
        <v>425</v>
      </c>
      <c r="F844" s="3">
        <v>220700</v>
      </c>
      <c r="G844" s="3">
        <v>309100</v>
      </c>
      <c r="H844" s="5">
        <v>44865</v>
      </c>
      <c r="I844">
        <v>93</v>
      </c>
      <c r="J844" t="e">
        <f t="shared" si="26"/>
        <v>#N/A</v>
      </c>
      <c r="K844">
        <f t="shared" si="27"/>
        <v>0</v>
      </c>
    </row>
    <row r="845" spans="1:11" x14ac:dyDescent="0.25">
      <c r="A845" t="s">
        <v>343</v>
      </c>
      <c r="B845" t="s">
        <v>344</v>
      </c>
      <c r="C845" t="s">
        <v>8</v>
      </c>
      <c r="D845" s="3">
        <v>52900000</v>
      </c>
      <c r="E845" t="s">
        <v>342</v>
      </c>
      <c r="F845" s="3">
        <v>210700</v>
      </c>
      <c r="G845" s="3">
        <v>276600</v>
      </c>
      <c r="H845" s="5">
        <v>44865</v>
      </c>
      <c r="I845">
        <v>94</v>
      </c>
      <c r="J845" t="e">
        <f t="shared" si="26"/>
        <v>#N/A</v>
      </c>
      <c r="K845">
        <f t="shared" si="27"/>
        <v>0</v>
      </c>
    </row>
    <row r="846" spans="1:11" x14ac:dyDescent="0.25">
      <c r="A846" t="s">
        <v>131</v>
      </c>
      <c r="B846" t="s">
        <v>132</v>
      </c>
      <c r="C846" t="s">
        <v>2</v>
      </c>
      <c r="D846" s="3">
        <v>52800000</v>
      </c>
      <c r="E846" t="s">
        <v>133</v>
      </c>
      <c r="F846" s="3">
        <v>461500</v>
      </c>
      <c r="G846" s="3">
        <v>653900</v>
      </c>
      <c r="H846" s="5">
        <v>44865</v>
      </c>
      <c r="I846">
        <v>95</v>
      </c>
      <c r="J846" t="e">
        <f t="shared" si="26"/>
        <v>#N/A</v>
      </c>
      <c r="K846">
        <f t="shared" si="27"/>
        <v>0</v>
      </c>
    </row>
    <row r="847" spans="1:11" x14ac:dyDescent="0.25">
      <c r="A847">
        <v>433</v>
      </c>
      <c r="B847">
        <v>433</v>
      </c>
      <c r="C847" t="s">
        <v>2</v>
      </c>
      <c r="D847" s="3">
        <v>51800000</v>
      </c>
      <c r="E847" t="s">
        <v>388</v>
      </c>
      <c r="F847" s="3">
        <v>402800</v>
      </c>
      <c r="G847" s="3">
        <v>668700</v>
      </c>
      <c r="H847" s="5">
        <v>44865</v>
      </c>
      <c r="I847">
        <v>96</v>
      </c>
      <c r="J847" t="e">
        <f t="shared" si="26"/>
        <v>#N/A</v>
      </c>
      <c r="K847">
        <f t="shared" si="27"/>
        <v>0</v>
      </c>
    </row>
    <row r="848" spans="1:11" x14ac:dyDescent="0.25">
      <c r="A848" t="s">
        <v>369</v>
      </c>
      <c r="B848" t="s">
        <v>370</v>
      </c>
      <c r="C848" t="s">
        <v>66</v>
      </c>
      <c r="D848" s="3">
        <v>51300000</v>
      </c>
      <c r="E848" t="s">
        <v>371</v>
      </c>
      <c r="F848" s="3">
        <v>13100000</v>
      </c>
      <c r="G848" s="3">
        <v>13100000</v>
      </c>
      <c r="H848" s="5">
        <v>44865</v>
      </c>
      <c r="I848">
        <v>97</v>
      </c>
      <c r="J848" t="e">
        <f t="shared" si="26"/>
        <v>#N/A</v>
      </c>
      <c r="K848">
        <f t="shared" si="27"/>
        <v>0</v>
      </c>
    </row>
    <row r="849" spans="1:11" x14ac:dyDescent="0.25">
      <c r="A849" t="s">
        <v>491</v>
      </c>
      <c r="B849" t="s">
        <v>492</v>
      </c>
      <c r="C849" t="s">
        <v>168</v>
      </c>
      <c r="D849" s="3">
        <v>51000000</v>
      </c>
      <c r="E849" t="s">
        <v>425</v>
      </c>
      <c r="F849" s="3">
        <v>155000</v>
      </c>
      <c r="G849" s="3">
        <v>173100</v>
      </c>
      <c r="H849" s="5">
        <v>44865</v>
      </c>
      <c r="I849">
        <v>98</v>
      </c>
      <c r="J849" t="e">
        <f t="shared" si="26"/>
        <v>#N/A</v>
      </c>
      <c r="K849">
        <f t="shared" si="27"/>
        <v>0</v>
      </c>
    </row>
    <row r="850" spans="1:11" x14ac:dyDescent="0.25">
      <c r="A850" t="s">
        <v>489</v>
      </c>
      <c r="B850" t="s">
        <v>490</v>
      </c>
      <c r="C850" t="s">
        <v>8</v>
      </c>
      <c r="D850" s="3">
        <v>50900000</v>
      </c>
      <c r="E850" t="s">
        <v>425</v>
      </c>
      <c r="F850" s="3">
        <v>1400000</v>
      </c>
      <c r="G850" s="3">
        <v>2000000</v>
      </c>
      <c r="H850" s="5">
        <v>44865</v>
      </c>
      <c r="I850">
        <v>99</v>
      </c>
      <c r="J850" t="e">
        <f t="shared" si="26"/>
        <v>#N/A</v>
      </c>
      <c r="K850">
        <f t="shared" si="27"/>
        <v>0</v>
      </c>
    </row>
    <row r="851" spans="1:11" x14ac:dyDescent="0.25">
      <c r="A851" t="s">
        <v>193</v>
      </c>
      <c r="B851" t="s">
        <v>194</v>
      </c>
      <c r="C851" t="s">
        <v>46</v>
      </c>
      <c r="D851" s="3">
        <v>50800000</v>
      </c>
      <c r="E851" t="s">
        <v>147</v>
      </c>
      <c r="F851" s="3">
        <v>600100</v>
      </c>
      <c r="G851" s="3">
        <v>699000</v>
      </c>
      <c r="H851" s="5">
        <v>44865</v>
      </c>
      <c r="I851">
        <v>100</v>
      </c>
      <c r="J851" t="e">
        <f t="shared" si="26"/>
        <v>#N/A</v>
      </c>
      <c r="K851">
        <f t="shared" si="27"/>
        <v>0</v>
      </c>
    </row>
    <row r="852" spans="1:11" x14ac:dyDescent="0.25">
      <c r="A852" t="s">
        <v>126</v>
      </c>
      <c r="B852" t="s">
        <v>127</v>
      </c>
      <c r="C852" t="s">
        <v>2</v>
      </c>
      <c r="D852" s="3">
        <v>50000000</v>
      </c>
      <c r="E852" t="s">
        <v>128</v>
      </c>
      <c r="F852" s="3">
        <v>346200</v>
      </c>
      <c r="G852" s="3">
        <v>526400</v>
      </c>
      <c r="H852" s="5">
        <v>44865</v>
      </c>
      <c r="I852">
        <v>101</v>
      </c>
      <c r="J852" t="e">
        <f t="shared" si="26"/>
        <v>#N/A</v>
      </c>
      <c r="K852">
        <f t="shared" si="27"/>
        <v>0</v>
      </c>
    </row>
    <row r="853" spans="1:11" x14ac:dyDescent="0.25">
      <c r="A853" t="s">
        <v>497</v>
      </c>
      <c r="B853" t="s">
        <v>498</v>
      </c>
      <c r="C853" t="s">
        <v>65</v>
      </c>
      <c r="D853" s="3">
        <v>49900000</v>
      </c>
      <c r="E853" t="s">
        <v>425</v>
      </c>
      <c r="F853" s="3">
        <v>92100</v>
      </c>
      <c r="G853" s="3">
        <v>140000</v>
      </c>
      <c r="H853" s="5">
        <v>44865</v>
      </c>
      <c r="I853">
        <v>102</v>
      </c>
      <c r="J853" t="e">
        <f t="shared" si="26"/>
        <v>#N/A</v>
      </c>
      <c r="K853">
        <f t="shared" si="27"/>
        <v>0</v>
      </c>
    </row>
    <row r="854" spans="1:11" x14ac:dyDescent="0.25">
      <c r="A854" t="s">
        <v>295</v>
      </c>
      <c r="B854" t="s">
        <v>296</v>
      </c>
      <c r="C854" t="s">
        <v>8</v>
      </c>
      <c r="D854" s="3">
        <v>49700000</v>
      </c>
      <c r="E854" t="s">
        <v>278</v>
      </c>
      <c r="F854" s="3">
        <v>917700</v>
      </c>
      <c r="G854" s="3">
        <v>1100000</v>
      </c>
      <c r="H854" s="5">
        <v>44865</v>
      </c>
      <c r="I854">
        <v>103</v>
      </c>
      <c r="J854" t="e">
        <f t="shared" si="26"/>
        <v>#N/A</v>
      </c>
      <c r="K854">
        <f t="shared" si="27"/>
        <v>0</v>
      </c>
    </row>
    <row r="855" spans="1:11" x14ac:dyDescent="0.25">
      <c r="A855" t="s">
        <v>347</v>
      </c>
      <c r="B855" t="s">
        <v>348</v>
      </c>
      <c r="C855" t="s">
        <v>8</v>
      </c>
      <c r="D855" s="3">
        <v>49400000</v>
      </c>
      <c r="E855" t="s">
        <v>342</v>
      </c>
      <c r="F855" s="3">
        <v>759900</v>
      </c>
      <c r="G855" s="3">
        <v>1200000</v>
      </c>
      <c r="H855" s="5">
        <v>44865</v>
      </c>
      <c r="I855">
        <v>104</v>
      </c>
      <c r="J855" t="e">
        <f t="shared" si="26"/>
        <v>#N/A</v>
      </c>
      <c r="K855">
        <f t="shared" si="27"/>
        <v>0</v>
      </c>
    </row>
    <row r="856" spans="1:11" x14ac:dyDescent="0.25">
      <c r="A856" t="s">
        <v>495</v>
      </c>
      <c r="B856" t="s">
        <v>586</v>
      </c>
      <c r="C856" t="s">
        <v>66</v>
      </c>
      <c r="D856" s="3">
        <v>49200000</v>
      </c>
      <c r="E856" t="s">
        <v>425</v>
      </c>
      <c r="F856" s="3">
        <v>963100</v>
      </c>
      <c r="G856" s="3">
        <v>1100000</v>
      </c>
      <c r="H856" s="5">
        <v>44865</v>
      </c>
      <c r="I856">
        <v>105</v>
      </c>
      <c r="J856" t="e">
        <f t="shared" si="26"/>
        <v>#N/A</v>
      </c>
      <c r="K856">
        <f t="shared" si="27"/>
        <v>0</v>
      </c>
    </row>
    <row r="857" spans="1:11" x14ac:dyDescent="0.25">
      <c r="A857" t="s">
        <v>293</v>
      </c>
      <c r="B857" t="s">
        <v>294</v>
      </c>
      <c r="C857" t="s">
        <v>24</v>
      </c>
      <c r="D857" s="3">
        <v>49200000</v>
      </c>
      <c r="E857" t="s">
        <v>278</v>
      </c>
      <c r="F857" s="3">
        <v>107800</v>
      </c>
      <c r="G857" s="3">
        <v>151700</v>
      </c>
      <c r="H857" s="5">
        <v>44865</v>
      </c>
      <c r="I857">
        <v>106</v>
      </c>
      <c r="J857" t="e">
        <f t="shared" si="26"/>
        <v>#N/A</v>
      </c>
      <c r="K857">
        <f t="shared" si="27"/>
        <v>0</v>
      </c>
    </row>
    <row r="858" spans="1:11" x14ac:dyDescent="0.25">
      <c r="A858" t="s">
        <v>493</v>
      </c>
      <c r="B858" t="s">
        <v>494</v>
      </c>
      <c r="C858" t="s">
        <v>46</v>
      </c>
      <c r="D858" s="3">
        <v>49000000</v>
      </c>
      <c r="E858" t="s">
        <v>425</v>
      </c>
      <c r="F858" s="3">
        <v>37200</v>
      </c>
      <c r="G858" s="3">
        <v>49300</v>
      </c>
      <c r="H858" s="5">
        <v>44865</v>
      </c>
      <c r="I858">
        <v>107</v>
      </c>
      <c r="J858" t="e">
        <f t="shared" si="26"/>
        <v>#N/A</v>
      </c>
      <c r="K858">
        <f t="shared" si="27"/>
        <v>0</v>
      </c>
    </row>
    <row r="859" spans="1:11" x14ac:dyDescent="0.25">
      <c r="A859" t="s">
        <v>4</v>
      </c>
      <c r="B859" t="s">
        <v>5</v>
      </c>
      <c r="C859" t="s">
        <v>2</v>
      </c>
      <c r="D859" s="3">
        <v>48600000</v>
      </c>
      <c r="E859" t="s">
        <v>3</v>
      </c>
      <c r="F859" s="3">
        <v>588900</v>
      </c>
      <c r="G859" s="3">
        <v>942700</v>
      </c>
      <c r="H859" s="5">
        <v>44865</v>
      </c>
      <c r="I859">
        <v>108</v>
      </c>
      <c r="J859" t="e">
        <f t="shared" si="26"/>
        <v>#N/A</v>
      </c>
      <c r="K859">
        <f t="shared" si="27"/>
        <v>0</v>
      </c>
    </row>
    <row r="860" spans="1:11" x14ac:dyDescent="0.25">
      <c r="A860" t="s">
        <v>499</v>
      </c>
      <c r="B860" t="s">
        <v>500</v>
      </c>
      <c r="C860" t="s">
        <v>24</v>
      </c>
      <c r="D860" s="3">
        <v>48300000</v>
      </c>
      <c r="E860" t="s">
        <v>425</v>
      </c>
      <c r="F860" s="3">
        <v>1000000</v>
      </c>
      <c r="G860" s="3">
        <v>1300000</v>
      </c>
      <c r="H860" s="5">
        <v>44865</v>
      </c>
      <c r="I860">
        <v>109</v>
      </c>
      <c r="J860" t="e">
        <f t="shared" si="26"/>
        <v>#N/A</v>
      </c>
      <c r="K860">
        <f t="shared" si="27"/>
        <v>0</v>
      </c>
    </row>
    <row r="861" spans="1:11" x14ac:dyDescent="0.25">
      <c r="A861" t="s">
        <v>393</v>
      </c>
      <c r="B861" t="s">
        <v>394</v>
      </c>
      <c r="C861" t="s">
        <v>2</v>
      </c>
      <c r="D861" s="3">
        <v>48100000</v>
      </c>
      <c r="E861" t="s">
        <v>388</v>
      </c>
      <c r="F861" s="3">
        <v>161500</v>
      </c>
      <c r="G861" s="3">
        <v>253100</v>
      </c>
      <c r="H861" s="5">
        <v>44865</v>
      </c>
      <c r="I861">
        <v>110</v>
      </c>
      <c r="J861" t="e">
        <f t="shared" si="26"/>
        <v>#N/A</v>
      </c>
      <c r="K861">
        <f t="shared" si="27"/>
        <v>0</v>
      </c>
    </row>
    <row r="862" spans="1:11" x14ac:dyDescent="0.25">
      <c r="A862" t="s">
        <v>297</v>
      </c>
      <c r="B862" t="s">
        <v>298</v>
      </c>
      <c r="C862" t="s">
        <v>168</v>
      </c>
      <c r="D862" s="3">
        <v>48100000</v>
      </c>
      <c r="E862" t="s">
        <v>278</v>
      </c>
      <c r="F862" s="3">
        <v>98800</v>
      </c>
      <c r="G862" s="3">
        <v>124700</v>
      </c>
      <c r="H862" s="5">
        <v>44865</v>
      </c>
      <c r="I862">
        <v>111</v>
      </c>
      <c r="J862" t="e">
        <f t="shared" si="26"/>
        <v>#N/A</v>
      </c>
      <c r="K862">
        <f t="shared" si="27"/>
        <v>0</v>
      </c>
    </row>
    <row r="863" spans="1:11" x14ac:dyDescent="0.25">
      <c r="A863" t="s">
        <v>513</v>
      </c>
      <c r="B863" t="s">
        <v>514</v>
      </c>
      <c r="C863" t="s">
        <v>66</v>
      </c>
      <c r="D863" s="3">
        <v>48000000</v>
      </c>
      <c r="E863" t="s">
        <v>425</v>
      </c>
      <c r="F863" s="3">
        <v>1200000</v>
      </c>
      <c r="G863" s="3">
        <v>1600000</v>
      </c>
      <c r="H863" s="5">
        <v>44865</v>
      </c>
      <c r="I863">
        <v>112</v>
      </c>
      <c r="J863" t="e">
        <f t="shared" si="26"/>
        <v>#N/A</v>
      </c>
      <c r="K863">
        <f t="shared" si="27"/>
        <v>0</v>
      </c>
    </row>
    <row r="864" spans="1:11" x14ac:dyDescent="0.25">
      <c r="A864" t="s">
        <v>406</v>
      </c>
      <c r="B864" t="s">
        <v>407</v>
      </c>
      <c r="C864" t="s">
        <v>408</v>
      </c>
      <c r="D864" s="3">
        <v>48000000</v>
      </c>
      <c r="E864" t="s">
        <v>409</v>
      </c>
      <c r="F864" s="3">
        <v>67200</v>
      </c>
      <c r="G864" s="3">
        <v>99100</v>
      </c>
      <c r="H864" s="5">
        <v>44865</v>
      </c>
      <c r="I864">
        <v>113</v>
      </c>
      <c r="J864" t="e">
        <f t="shared" si="26"/>
        <v>#N/A</v>
      </c>
      <c r="K864">
        <f t="shared" si="27"/>
        <v>0</v>
      </c>
    </row>
    <row r="865" spans="1:11" x14ac:dyDescent="0.25">
      <c r="A865" t="s">
        <v>51</v>
      </c>
      <c r="C865" t="s">
        <v>8</v>
      </c>
      <c r="D865" s="3">
        <v>47400000</v>
      </c>
      <c r="E865" t="s">
        <v>425</v>
      </c>
      <c r="F865" s="3">
        <v>1800000</v>
      </c>
      <c r="G865" s="3">
        <v>2400000</v>
      </c>
      <c r="H865" s="5">
        <v>44865</v>
      </c>
      <c r="I865">
        <v>114</v>
      </c>
      <c r="J865" t="e">
        <f t="shared" si="26"/>
        <v>#N/A</v>
      </c>
      <c r="K865">
        <f t="shared" si="27"/>
        <v>0</v>
      </c>
    </row>
    <row r="866" spans="1:11" x14ac:dyDescent="0.25">
      <c r="A866" t="s">
        <v>507</v>
      </c>
      <c r="B866" t="s">
        <v>508</v>
      </c>
      <c r="C866" t="s">
        <v>24</v>
      </c>
      <c r="D866" s="3">
        <v>47300000</v>
      </c>
      <c r="E866" t="s">
        <v>425</v>
      </c>
      <c r="F866" s="3">
        <v>82300</v>
      </c>
      <c r="G866" s="3">
        <v>135200</v>
      </c>
      <c r="H866" s="5">
        <v>44865</v>
      </c>
      <c r="I866">
        <v>115</v>
      </c>
      <c r="J866" t="e">
        <f t="shared" si="26"/>
        <v>#N/A</v>
      </c>
      <c r="K866">
        <f t="shared" si="27"/>
        <v>0</v>
      </c>
    </row>
    <row r="867" spans="1:11" x14ac:dyDescent="0.25">
      <c r="A867" t="s">
        <v>47</v>
      </c>
      <c r="B867" t="s">
        <v>48</v>
      </c>
      <c r="C867" t="s">
        <v>24</v>
      </c>
      <c r="D867" s="3">
        <v>47100000</v>
      </c>
      <c r="E867" t="s">
        <v>15</v>
      </c>
      <c r="F867" s="3">
        <v>65800</v>
      </c>
      <c r="G867" s="3">
        <v>109200</v>
      </c>
      <c r="H867" s="5">
        <v>44865</v>
      </c>
      <c r="I867">
        <v>116</v>
      </c>
      <c r="J867" t="e">
        <f t="shared" si="26"/>
        <v>#N/A</v>
      </c>
      <c r="K867">
        <f t="shared" si="27"/>
        <v>0</v>
      </c>
    </row>
    <row r="868" spans="1:11" x14ac:dyDescent="0.25">
      <c r="A868" t="s">
        <v>197</v>
      </c>
      <c r="B868" t="s">
        <v>198</v>
      </c>
      <c r="C868" t="s">
        <v>8</v>
      </c>
      <c r="D868" s="3">
        <v>46900000</v>
      </c>
      <c r="E868" t="s">
        <v>147</v>
      </c>
      <c r="F868" s="3">
        <v>2800000</v>
      </c>
      <c r="G868" s="3">
        <v>4400000</v>
      </c>
      <c r="H868" s="5">
        <v>44865</v>
      </c>
      <c r="I868">
        <v>117</v>
      </c>
      <c r="J868" t="e">
        <f t="shared" si="26"/>
        <v>#N/A</v>
      </c>
      <c r="K868">
        <f t="shared" si="27"/>
        <v>0</v>
      </c>
    </row>
    <row r="869" spans="1:11" x14ac:dyDescent="0.25">
      <c r="A869" t="s">
        <v>372</v>
      </c>
      <c r="B869" t="s">
        <v>384</v>
      </c>
      <c r="C869" t="s">
        <v>8</v>
      </c>
      <c r="D869" s="3">
        <v>46500000</v>
      </c>
      <c r="E869" t="s">
        <v>371</v>
      </c>
      <c r="F869" s="3">
        <v>4200000</v>
      </c>
      <c r="G869" s="3">
        <v>4200000</v>
      </c>
      <c r="H869" s="5">
        <v>44865</v>
      </c>
      <c r="I869">
        <v>118</v>
      </c>
      <c r="J869" t="str">
        <f t="shared" si="26"/>
        <v>jungkook.97</v>
      </c>
      <c r="K869">
        <f t="shared" si="27"/>
        <v>0</v>
      </c>
    </row>
    <row r="870" spans="1:11" x14ac:dyDescent="0.25">
      <c r="A870" t="s">
        <v>515</v>
      </c>
      <c r="B870" t="s">
        <v>516</v>
      </c>
      <c r="C870" t="s">
        <v>2</v>
      </c>
      <c r="D870" s="3">
        <v>46200000</v>
      </c>
      <c r="E870" t="s">
        <v>425</v>
      </c>
      <c r="F870" s="3">
        <v>138500</v>
      </c>
      <c r="G870" s="3">
        <v>185300</v>
      </c>
      <c r="H870" s="5">
        <v>44865</v>
      </c>
      <c r="I870">
        <v>119</v>
      </c>
      <c r="J870" t="e">
        <f t="shared" si="26"/>
        <v>#N/A</v>
      </c>
      <c r="K870">
        <f t="shared" si="27"/>
        <v>0</v>
      </c>
    </row>
    <row r="871" spans="1:11" x14ac:dyDescent="0.25">
      <c r="A871" t="s">
        <v>112</v>
      </c>
      <c r="B871" t="s">
        <v>113</v>
      </c>
      <c r="C871" t="s">
        <v>114</v>
      </c>
      <c r="D871" s="3">
        <v>46200000</v>
      </c>
      <c r="E871" t="s">
        <v>15</v>
      </c>
      <c r="F871" s="3">
        <v>56300</v>
      </c>
      <c r="G871" s="3">
        <v>78400</v>
      </c>
      <c r="H871" s="5">
        <v>44865</v>
      </c>
      <c r="I871">
        <v>120</v>
      </c>
      <c r="J871" t="e">
        <f t="shared" si="26"/>
        <v>#N/A</v>
      </c>
      <c r="K871">
        <f t="shared" si="27"/>
        <v>0</v>
      </c>
    </row>
    <row r="872" spans="1:11" x14ac:dyDescent="0.25">
      <c r="A872" t="s">
        <v>6</v>
      </c>
      <c r="B872" t="s">
        <v>7</v>
      </c>
      <c r="C872" t="s">
        <v>8</v>
      </c>
      <c r="D872" s="3">
        <v>45900000</v>
      </c>
      <c r="E872" t="s">
        <v>3</v>
      </c>
      <c r="F872" s="3">
        <v>303300</v>
      </c>
      <c r="G872" s="3">
        <v>423400</v>
      </c>
      <c r="H872" s="5">
        <v>44865</v>
      </c>
      <c r="I872">
        <v>121</v>
      </c>
      <c r="J872" t="e">
        <f t="shared" si="26"/>
        <v>#N/A</v>
      </c>
      <c r="K872">
        <f t="shared" si="27"/>
        <v>0</v>
      </c>
    </row>
    <row r="873" spans="1:11" x14ac:dyDescent="0.25">
      <c r="A873" t="s">
        <v>503</v>
      </c>
      <c r="B873" t="s">
        <v>504</v>
      </c>
      <c r="C873" t="s">
        <v>2</v>
      </c>
      <c r="D873" s="3">
        <v>45800000</v>
      </c>
      <c r="E873" t="s">
        <v>425</v>
      </c>
      <c r="F873" s="3">
        <v>166500</v>
      </c>
      <c r="G873" s="3">
        <v>241300</v>
      </c>
      <c r="H873" s="5">
        <v>44865</v>
      </c>
      <c r="I873">
        <v>122</v>
      </c>
      <c r="J873" t="e">
        <f t="shared" si="26"/>
        <v>#N/A</v>
      </c>
      <c r="K873">
        <f t="shared" si="27"/>
        <v>0</v>
      </c>
    </row>
    <row r="874" spans="1:11" x14ac:dyDescent="0.25">
      <c r="A874" t="s">
        <v>49</v>
      </c>
      <c r="B874" t="s">
        <v>50</v>
      </c>
      <c r="C874" t="s">
        <v>2</v>
      </c>
      <c r="D874" s="3">
        <v>45400000</v>
      </c>
      <c r="E874" t="s">
        <v>15</v>
      </c>
      <c r="F874" s="3">
        <v>50200</v>
      </c>
      <c r="G874" s="3">
        <v>77500</v>
      </c>
      <c r="H874" s="5">
        <v>44865</v>
      </c>
      <c r="I874">
        <v>123</v>
      </c>
      <c r="J874" t="e">
        <f t="shared" si="26"/>
        <v>#N/A</v>
      </c>
      <c r="K874">
        <f t="shared" si="27"/>
        <v>0</v>
      </c>
    </row>
    <row r="875" spans="1:11" x14ac:dyDescent="0.25">
      <c r="A875" t="s">
        <v>511</v>
      </c>
      <c r="B875" t="s">
        <v>512</v>
      </c>
      <c r="C875" t="s">
        <v>24</v>
      </c>
      <c r="D875" s="3">
        <v>45300000</v>
      </c>
      <c r="E875" t="s">
        <v>425</v>
      </c>
      <c r="F875" s="3">
        <v>514000</v>
      </c>
      <c r="G875" s="3">
        <v>676700</v>
      </c>
      <c r="H875" s="5">
        <v>44865</v>
      </c>
      <c r="I875">
        <v>124</v>
      </c>
      <c r="J875" t="e">
        <f t="shared" si="26"/>
        <v>#N/A</v>
      </c>
      <c r="K875">
        <f t="shared" si="27"/>
        <v>0</v>
      </c>
    </row>
    <row r="876" spans="1:11" x14ac:dyDescent="0.25">
      <c r="A876" t="s">
        <v>58</v>
      </c>
      <c r="B876" t="e">
        <v>#NAME?</v>
      </c>
      <c r="C876" t="s">
        <v>8</v>
      </c>
      <c r="D876" s="3">
        <v>45000000</v>
      </c>
      <c r="E876" t="s">
        <v>15</v>
      </c>
      <c r="F876" s="3">
        <v>121200</v>
      </c>
      <c r="G876" s="3">
        <v>165100</v>
      </c>
      <c r="H876" s="5">
        <v>44865</v>
      </c>
      <c r="I876">
        <v>125</v>
      </c>
      <c r="J876" t="e">
        <f t="shared" si="26"/>
        <v>#N/A</v>
      </c>
      <c r="K876">
        <f t="shared" si="27"/>
        <v>0</v>
      </c>
    </row>
    <row r="877" spans="1:11" x14ac:dyDescent="0.25">
      <c r="A877" t="s">
        <v>201</v>
      </c>
      <c r="B877" t="s">
        <v>202</v>
      </c>
      <c r="C877" t="s">
        <v>24</v>
      </c>
      <c r="D877" s="3">
        <v>44500000</v>
      </c>
      <c r="E877" t="s">
        <v>147</v>
      </c>
      <c r="F877" s="3">
        <v>361300</v>
      </c>
      <c r="G877" s="3">
        <v>440200</v>
      </c>
      <c r="H877" s="5">
        <v>44865</v>
      </c>
      <c r="I877">
        <v>126</v>
      </c>
      <c r="J877" t="e">
        <f t="shared" si="26"/>
        <v>#N/A</v>
      </c>
      <c r="K877">
        <f t="shared" si="27"/>
        <v>0</v>
      </c>
    </row>
    <row r="878" spans="1:11" x14ac:dyDescent="0.25">
      <c r="A878" t="s">
        <v>52</v>
      </c>
      <c r="B878" t="s">
        <v>111</v>
      </c>
      <c r="C878" t="s">
        <v>2</v>
      </c>
      <c r="D878" s="3">
        <v>44400000</v>
      </c>
      <c r="E878" t="s">
        <v>15</v>
      </c>
      <c r="F878" s="3">
        <v>195000</v>
      </c>
      <c r="G878" s="3">
        <v>292100</v>
      </c>
      <c r="H878" s="5">
        <v>44865</v>
      </c>
      <c r="I878">
        <v>127</v>
      </c>
      <c r="J878" t="e">
        <f t="shared" si="26"/>
        <v>#N/A</v>
      </c>
      <c r="K878">
        <f t="shared" si="27"/>
        <v>0</v>
      </c>
    </row>
    <row r="879" spans="1:11" x14ac:dyDescent="0.25">
      <c r="A879" t="s">
        <v>203</v>
      </c>
      <c r="B879" t="s">
        <v>204</v>
      </c>
      <c r="C879" t="s">
        <v>24</v>
      </c>
      <c r="D879" s="3">
        <v>44300000</v>
      </c>
      <c r="E879" t="s">
        <v>147</v>
      </c>
      <c r="F879" s="3">
        <v>395400</v>
      </c>
      <c r="G879" s="3">
        <v>481700</v>
      </c>
      <c r="H879" s="5">
        <v>44865</v>
      </c>
      <c r="I879">
        <v>128</v>
      </c>
      <c r="J879" t="e">
        <f t="shared" si="26"/>
        <v>#N/A</v>
      </c>
      <c r="K879">
        <f t="shared" si="27"/>
        <v>0</v>
      </c>
    </row>
    <row r="880" spans="1:11" x14ac:dyDescent="0.25">
      <c r="A880" t="s">
        <v>54</v>
      </c>
      <c r="B880" t="s">
        <v>55</v>
      </c>
      <c r="C880" t="s">
        <v>8</v>
      </c>
      <c r="D880" s="3">
        <v>44100000</v>
      </c>
      <c r="E880" t="s">
        <v>15</v>
      </c>
      <c r="F880" s="3">
        <v>77300</v>
      </c>
      <c r="G880" s="3">
        <v>128600</v>
      </c>
      <c r="H880" s="5">
        <v>44865</v>
      </c>
      <c r="I880">
        <v>129</v>
      </c>
      <c r="J880" t="e">
        <f t="shared" si="26"/>
        <v>#N/A</v>
      </c>
      <c r="K880">
        <f t="shared" si="27"/>
        <v>0</v>
      </c>
    </row>
    <row r="881" spans="1:11" x14ac:dyDescent="0.25">
      <c r="A881" t="s">
        <v>199</v>
      </c>
      <c r="B881" t="s">
        <v>200</v>
      </c>
      <c r="C881" t="s">
        <v>24</v>
      </c>
      <c r="D881" s="3">
        <v>43900000</v>
      </c>
      <c r="E881" t="s">
        <v>147</v>
      </c>
      <c r="F881" s="3">
        <v>406600</v>
      </c>
      <c r="G881" s="3">
        <v>514900</v>
      </c>
      <c r="H881" s="5">
        <v>44865</v>
      </c>
      <c r="I881">
        <v>130</v>
      </c>
      <c r="J881" t="e">
        <f t="shared" si="26"/>
        <v>#N/A</v>
      </c>
      <c r="K881">
        <f t="shared" si="27"/>
        <v>0</v>
      </c>
    </row>
    <row r="882" spans="1:11" x14ac:dyDescent="0.25">
      <c r="A882" t="s">
        <v>523</v>
      </c>
      <c r="B882" t="s">
        <v>524</v>
      </c>
      <c r="C882" t="s">
        <v>8</v>
      </c>
      <c r="D882" s="3">
        <v>43400000</v>
      </c>
      <c r="E882" t="s">
        <v>425</v>
      </c>
      <c r="F882" s="3">
        <v>843300</v>
      </c>
      <c r="G882" s="3">
        <v>1100000</v>
      </c>
      <c r="H882" s="5">
        <v>44865</v>
      </c>
      <c r="I882">
        <v>131</v>
      </c>
      <c r="J882" t="e">
        <f t="shared" si="26"/>
        <v>#N/A</v>
      </c>
      <c r="K882">
        <f t="shared" si="27"/>
        <v>0</v>
      </c>
    </row>
    <row r="883" spans="1:11" x14ac:dyDescent="0.25">
      <c r="A883" t="s">
        <v>129</v>
      </c>
      <c r="B883" t="s">
        <v>130</v>
      </c>
      <c r="C883" t="s">
        <v>8</v>
      </c>
      <c r="D883" s="3">
        <v>43400000</v>
      </c>
      <c r="E883" t="s">
        <v>388</v>
      </c>
      <c r="F883" s="3">
        <v>75400</v>
      </c>
      <c r="G883" s="3">
        <v>104400</v>
      </c>
      <c r="H883" s="5">
        <v>44865</v>
      </c>
      <c r="I883">
        <v>132</v>
      </c>
      <c r="J883" t="e">
        <f t="shared" si="26"/>
        <v>#N/A</v>
      </c>
      <c r="K883">
        <f t="shared" si="27"/>
        <v>0</v>
      </c>
    </row>
    <row r="884" spans="1:11" x14ac:dyDescent="0.25">
      <c r="A884" t="s">
        <v>56</v>
      </c>
      <c r="B884" t="s">
        <v>57</v>
      </c>
      <c r="C884" t="s">
        <v>24</v>
      </c>
      <c r="D884" s="3">
        <v>43200000</v>
      </c>
      <c r="E884" t="s">
        <v>15</v>
      </c>
      <c r="F884" s="3">
        <v>159600</v>
      </c>
      <c r="G884" s="3">
        <v>276500</v>
      </c>
      <c r="H884" s="5">
        <v>44865</v>
      </c>
      <c r="I884">
        <v>133</v>
      </c>
      <c r="J884" t="e">
        <f t="shared" si="26"/>
        <v>#N/A</v>
      </c>
      <c r="K884">
        <f t="shared" si="27"/>
        <v>0</v>
      </c>
    </row>
    <row r="885" spans="1:11" x14ac:dyDescent="0.25">
      <c r="A885" t="s">
        <v>520</v>
      </c>
      <c r="C885" t="s">
        <v>8</v>
      </c>
      <c r="D885" s="3">
        <v>43100000</v>
      </c>
      <c r="E885" t="s">
        <v>425</v>
      </c>
      <c r="F885" s="3">
        <v>3600000</v>
      </c>
      <c r="G885" s="3">
        <v>5600000</v>
      </c>
      <c r="H885" s="5">
        <v>44865</v>
      </c>
      <c r="I885">
        <v>134</v>
      </c>
      <c r="J885" t="e">
        <f t="shared" si="26"/>
        <v>#N/A</v>
      </c>
      <c r="K885">
        <f t="shared" si="27"/>
        <v>0</v>
      </c>
    </row>
    <row r="886" spans="1:11" x14ac:dyDescent="0.25">
      <c r="A886" t="s">
        <v>205</v>
      </c>
      <c r="B886" t="s">
        <v>206</v>
      </c>
      <c r="C886" t="s">
        <v>24</v>
      </c>
      <c r="D886" s="3">
        <v>42900000</v>
      </c>
      <c r="E886" t="s">
        <v>147</v>
      </c>
      <c r="F886" s="3">
        <v>346500</v>
      </c>
      <c r="G886" s="3">
        <v>394700</v>
      </c>
      <c r="H886" s="5">
        <v>44865</v>
      </c>
      <c r="I886">
        <v>135</v>
      </c>
      <c r="J886" t="e">
        <f t="shared" si="26"/>
        <v>#N/A</v>
      </c>
      <c r="K886">
        <f t="shared" si="27"/>
        <v>0</v>
      </c>
    </row>
    <row r="887" spans="1:11" x14ac:dyDescent="0.25">
      <c r="A887" t="s">
        <v>211</v>
      </c>
      <c r="B887" t="s">
        <v>212</v>
      </c>
      <c r="C887" t="s">
        <v>24</v>
      </c>
      <c r="D887" s="3">
        <v>42200000</v>
      </c>
      <c r="E887" t="s">
        <v>147</v>
      </c>
      <c r="F887" s="3">
        <v>473500</v>
      </c>
      <c r="G887" s="3">
        <v>582700</v>
      </c>
      <c r="H887" s="5">
        <v>44865</v>
      </c>
      <c r="I887">
        <v>136</v>
      </c>
      <c r="J887" t="e">
        <f t="shared" si="26"/>
        <v>#N/A</v>
      </c>
      <c r="K887">
        <f t="shared" si="27"/>
        <v>0</v>
      </c>
    </row>
    <row r="888" spans="1:11" x14ac:dyDescent="0.25">
      <c r="A888" t="s">
        <v>518</v>
      </c>
      <c r="B888" t="s">
        <v>585</v>
      </c>
      <c r="C888" t="s">
        <v>8</v>
      </c>
      <c r="D888" s="3">
        <v>42100000</v>
      </c>
      <c r="E888" t="s">
        <v>425</v>
      </c>
      <c r="F888" s="3">
        <v>130300.00000000001</v>
      </c>
      <c r="G888" s="3">
        <v>182100</v>
      </c>
      <c r="H888" s="5">
        <v>44865</v>
      </c>
      <c r="I888">
        <v>137</v>
      </c>
      <c r="J888" t="e">
        <f t="shared" si="26"/>
        <v>#N/A</v>
      </c>
      <c r="K888">
        <f t="shared" si="27"/>
        <v>0</v>
      </c>
    </row>
    <row r="889" spans="1:11" x14ac:dyDescent="0.25">
      <c r="A889" t="s">
        <v>207</v>
      </c>
      <c r="B889" t="s">
        <v>208</v>
      </c>
      <c r="C889" t="s">
        <v>24</v>
      </c>
      <c r="D889" s="3">
        <v>41100000</v>
      </c>
      <c r="E889" t="s">
        <v>147</v>
      </c>
      <c r="F889" s="3">
        <v>465400</v>
      </c>
      <c r="G889" s="3">
        <v>567900</v>
      </c>
      <c r="H889" s="5">
        <v>44865</v>
      </c>
      <c r="I889">
        <v>138</v>
      </c>
      <c r="J889" t="e">
        <f t="shared" si="26"/>
        <v>#N/A</v>
      </c>
      <c r="K889">
        <f t="shared" si="27"/>
        <v>0</v>
      </c>
    </row>
    <row r="890" spans="1:11" x14ac:dyDescent="0.25">
      <c r="A890" t="s">
        <v>209</v>
      </c>
      <c r="B890" t="s">
        <v>210</v>
      </c>
      <c r="C890" t="s">
        <v>24</v>
      </c>
      <c r="D890" s="3">
        <v>41100000</v>
      </c>
      <c r="E890" t="s">
        <v>147</v>
      </c>
      <c r="F890" s="3">
        <v>242900</v>
      </c>
      <c r="G890" s="3">
        <v>316200</v>
      </c>
      <c r="H890" s="5">
        <v>44865</v>
      </c>
      <c r="I890">
        <v>139</v>
      </c>
      <c r="J890" t="e">
        <f t="shared" si="26"/>
        <v>#N/A</v>
      </c>
      <c r="K890">
        <f t="shared" si="27"/>
        <v>0</v>
      </c>
    </row>
    <row r="891" spans="1:11" x14ac:dyDescent="0.25">
      <c r="A891" t="s">
        <v>410</v>
      </c>
      <c r="B891" t="s">
        <v>411</v>
      </c>
      <c r="C891" t="s">
        <v>408</v>
      </c>
      <c r="D891" s="3">
        <v>41000000</v>
      </c>
      <c r="E891" t="s">
        <v>409</v>
      </c>
      <c r="F891" s="3">
        <v>341300</v>
      </c>
      <c r="G891" s="3">
        <v>462900</v>
      </c>
      <c r="H891" s="5">
        <v>44865</v>
      </c>
      <c r="I891">
        <v>140</v>
      </c>
      <c r="J891" t="e">
        <f t="shared" si="26"/>
        <v>#N/A</v>
      </c>
      <c r="K891">
        <f t="shared" si="27"/>
        <v>0</v>
      </c>
    </row>
    <row r="892" spans="1:11" x14ac:dyDescent="0.25">
      <c r="A892" t="s">
        <v>59</v>
      </c>
      <c r="B892" t="s">
        <v>60</v>
      </c>
      <c r="C892" t="s">
        <v>24</v>
      </c>
      <c r="D892" s="3">
        <v>40800000</v>
      </c>
      <c r="E892" t="s">
        <v>15</v>
      </c>
      <c r="F892" s="3">
        <v>529800</v>
      </c>
      <c r="G892" s="3">
        <v>768900</v>
      </c>
      <c r="H892" s="5">
        <v>44865</v>
      </c>
      <c r="I892">
        <v>141</v>
      </c>
      <c r="J892" t="e">
        <f t="shared" si="26"/>
        <v>#N/A</v>
      </c>
      <c r="K892">
        <f t="shared" si="27"/>
        <v>0</v>
      </c>
    </row>
    <row r="893" spans="1:11" x14ac:dyDescent="0.25">
      <c r="A893" t="s">
        <v>521</v>
      </c>
      <c r="B893" t="s">
        <v>522</v>
      </c>
      <c r="C893" t="s">
        <v>8</v>
      </c>
      <c r="D893" s="3">
        <v>40500000</v>
      </c>
      <c r="E893" t="s">
        <v>425</v>
      </c>
      <c r="F893" s="3">
        <v>155700</v>
      </c>
      <c r="G893" s="3">
        <v>211800</v>
      </c>
      <c r="H893" s="5">
        <v>44865</v>
      </c>
      <c r="I893">
        <v>142</v>
      </c>
      <c r="J893" t="e">
        <f t="shared" si="26"/>
        <v>#N/A</v>
      </c>
      <c r="K893">
        <f t="shared" si="27"/>
        <v>0</v>
      </c>
    </row>
    <row r="894" spans="1:11" x14ac:dyDescent="0.25">
      <c r="A894" t="s">
        <v>419</v>
      </c>
      <c r="B894" t="s">
        <v>420</v>
      </c>
      <c r="C894" t="s">
        <v>2</v>
      </c>
      <c r="D894" s="3">
        <v>40500000</v>
      </c>
      <c r="E894" t="s">
        <v>416</v>
      </c>
      <c r="F894" s="3">
        <v>112000</v>
      </c>
      <c r="G894" s="3">
        <v>156200</v>
      </c>
      <c r="H894" s="5">
        <v>44865</v>
      </c>
      <c r="I894">
        <v>143</v>
      </c>
      <c r="J894" t="e">
        <f t="shared" si="26"/>
        <v>#N/A</v>
      </c>
      <c r="K894">
        <f t="shared" si="27"/>
        <v>0</v>
      </c>
    </row>
    <row r="895" spans="1:11" x14ac:dyDescent="0.25">
      <c r="A895" t="s">
        <v>320</v>
      </c>
      <c r="B895" t="s">
        <v>321</v>
      </c>
      <c r="C895" t="s">
        <v>8</v>
      </c>
      <c r="D895" s="3">
        <v>40200000</v>
      </c>
      <c r="E895" t="s">
        <v>278</v>
      </c>
      <c r="F895" s="3">
        <v>122100</v>
      </c>
      <c r="G895" s="3">
        <v>159800</v>
      </c>
      <c r="H895" s="5">
        <v>44865</v>
      </c>
      <c r="I895">
        <v>144</v>
      </c>
      <c r="J895" t="e">
        <f t="shared" si="26"/>
        <v>#N/A</v>
      </c>
      <c r="K895">
        <f t="shared" si="27"/>
        <v>0</v>
      </c>
    </row>
    <row r="896" spans="1:11" x14ac:dyDescent="0.25">
      <c r="A896" t="s">
        <v>545</v>
      </c>
      <c r="B896" t="s">
        <v>546</v>
      </c>
      <c r="C896" t="s">
        <v>8</v>
      </c>
      <c r="D896" s="3">
        <v>40000000</v>
      </c>
      <c r="E896" t="s">
        <v>425</v>
      </c>
      <c r="F896" s="3">
        <v>8900000</v>
      </c>
      <c r="G896" s="3">
        <v>8900000</v>
      </c>
      <c r="H896" s="5">
        <v>44865</v>
      </c>
      <c r="I896">
        <v>145</v>
      </c>
      <c r="J896" t="e">
        <f t="shared" si="26"/>
        <v>#N/A</v>
      </c>
      <c r="K896">
        <f t="shared" si="27"/>
        <v>0</v>
      </c>
    </row>
    <row r="897" spans="1:11" x14ac:dyDescent="0.25">
      <c r="A897" t="s">
        <v>517</v>
      </c>
      <c r="B897" t="s">
        <v>584</v>
      </c>
      <c r="C897" t="s">
        <v>24</v>
      </c>
      <c r="D897" s="3">
        <v>39800000</v>
      </c>
      <c r="E897" t="s">
        <v>425</v>
      </c>
      <c r="F897" s="3">
        <v>538900</v>
      </c>
      <c r="G897" s="3">
        <v>831600</v>
      </c>
      <c r="H897" s="5">
        <v>44865</v>
      </c>
      <c r="I897">
        <v>146</v>
      </c>
      <c r="J897" t="e">
        <f t="shared" si="26"/>
        <v>#N/A</v>
      </c>
      <c r="K897">
        <f t="shared" si="27"/>
        <v>0</v>
      </c>
    </row>
    <row r="898" spans="1:11" x14ac:dyDescent="0.25">
      <c r="A898" t="s">
        <v>376</v>
      </c>
      <c r="B898" t="s">
        <v>377</v>
      </c>
      <c r="C898" t="s">
        <v>8</v>
      </c>
      <c r="D898" s="3">
        <v>39600000</v>
      </c>
      <c r="E898" t="s">
        <v>371</v>
      </c>
      <c r="F898" s="3">
        <v>7900000</v>
      </c>
      <c r="G898" s="3">
        <v>7900000</v>
      </c>
      <c r="H898" s="5">
        <v>44865</v>
      </c>
      <c r="I898">
        <v>147</v>
      </c>
      <c r="J898" t="e">
        <f t="shared" si="26"/>
        <v>#N/A</v>
      </c>
      <c r="K898">
        <f t="shared" si="27"/>
        <v>0</v>
      </c>
    </row>
    <row r="899" spans="1:11" x14ac:dyDescent="0.25">
      <c r="A899" t="s">
        <v>63</v>
      </c>
      <c r="B899" t="s">
        <v>64</v>
      </c>
      <c r="C899" t="s">
        <v>65</v>
      </c>
      <c r="D899" s="3">
        <v>39400000</v>
      </c>
      <c r="E899" t="s">
        <v>15</v>
      </c>
      <c r="F899" s="3">
        <v>819800</v>
      </c>
      <c r="G899" s="3">
        <v>1300000</v>
      </c>
      <c r="H899" s="5">
        <v>44865</v>
      </c>
      <c r="I899">
        <v>148</v>
      </c>
      <c r="J899" t="e">
        <f t="shared" ref="J899:J962" si="28">VLOOKUP(A899,$A$1006:$A$1010,1,FALSE)</f>
        <v>#N/A</v>
      </c>
      <c r="K899">
        <f t="shared" ref="K899:K962" si="29">IF(I899&lt;=10,1,0)</f>
        <v>0</v>
      </c>
    </row>
    <row r="900" spans="1:11" x14ac:dyDescent="0.25">
      <c r="A900" t="s">
        <v>301</v>
      </c>
      <c r="B900" t="s">
        <v>302</v>
      </c>
      <c r="C900" t="s">
        <v>24</v>
      </c>
      <c r="D900" s="3">
        <v>39400000</v>
      </c>
      <c r="E900" t="s">
        <v>278</v>
      </c>
      <c r="F900" s="3">
        <v>98300</v>
      </c>
      <c r="G900" s="3">
        <v>117200</v>
      </c>
      <c r="H900" s="5">
        <v>44865</v>
      </c>
      <c r="I900">
        <v>149</v>
      </c>
      <c r="J900" t="e">
        <f t="shared" si="28"/>
        <v>#N/A</v>
      </c>
      <c r="K900">
        <f t="shared" si="29"/>
        <v>0</v>
      </c>
    </row>
    <row r="901" spans="1:11" x14ac:dyDescent="0.25">
      <c r="A901" t="s">
        <v>525</v>
      </c>
      <c r="B901" t="s">
        <v>526</v>
      </c>
      <c r="C901" t="s">
        <v>65</v>
      </c>
      <c r="D901" s="3">
        <v>39300000</v>
      </c>
      <c r="E901" t="s">
        <v>425</v>
      </c>
      <c r="F901" s="3">
        <v>59800</v>
      </c>
      <c r="G901" s="3">
        <v>78000</v>
      </c>
      <c r="H901" s="5">
        <v>44865</v>
      </c>
      <c r="I901">
        <v>150</v>
      </c>
      <c r="J901" t="e">
        <f t="shared" si="28"/>
        <v>#N/A</v>
      </c>
      <c r="K901">
        <f t="shared" si="29"/>
        <v>0</v>
      </c>
    </row>
    <row r="902" spans="1:11" x14ac:dyDescent="0.25">
      <c r="A902" t="s">
        <v>213</v>
      </c>
      <c r="B902" t="s">
        <v>214</v>
      </c>
      <c r="C902" t="s">
        <v>66</v>
      </c>
      <c r="D902" s="3">
        <v>39200000</v>
      </c>
      <c r="E902" t="s">
        <v>147</v>
      </c>
      <c r="F902" s="3">
        <v>1400000</v>
      </c>
      <c r="G902" s="3">
        <v>2000000</v>
      </c>
      <c r="H902" s="5">
        <v>44865</v>
      </c>
      <c r="I902">
        <v>151</v>
      </c>
      <c r="J902" t="e">
        <f t="shared" si="28"/>
        <v>#N/A</v>
      </c>
      <c r="K902">
        <f t="shared" si="29"/>
        <v>0</v>
      </c>
    </row>
    <row r="903" spans="1:11" x14ac:dyDescent="0.25">
      <c r="A903" t="s">
        <v>270</v>
      </c>
      <c r="B903" t="s">
        <v>271</v>
      </c>
      <c r="C903" t="s">
        <v>8</v>
      </c>
      <c r="D903" s="3">
        <v>39000000</v>
      </c>
      <c r="E903" t="s">
        <v>147</v>
      </c>
      <c r="F903" s="3">
        <v>209000</v>
      </c>
      <c r="G903" s="3">
        <v>292600</v>
      </c>
      <c r="H903" s="5">
        <v>44865</v>
      </c>
      <c r="I903">
        <v>152</v>
      </c>
      <c r="J903" t="e">
        <f t="shared" si="28"/>
        <v>#N/A</v>
      </c>
      <c r="K903">
        <f t="shared" si="29"/>
        <v>0</v>
      </c>
    </row>
    <row r="904" spans="1:11" x14ac:dyDescent="0.25">
      <c r="A904" t="s">
        <v>529</v>
      </c>
      <c r="B904" t="s">
        <v>530</v>
      </c>
      <c r="C904" t="s">
        <v>24</v>
      </c>
      <c r="D904" s="3">
        <v>38900000</v>
      </c>
      <c r="E904" t="s">
        <v>425</v>
      </c>
      <c r="F904" s="3">
        <v>161100</v>
      </c>
      <c r="G904" s="3">
        <v>210900</v>
      </c>
      <c r="H904" s="5">
        <v>44865</v>
      </c>
      <c r="I904">
        <v>153</v>
      </c>
      <c r="J904" t="e">
        <f t="shared" si="28"/>
        <v>#N/A</v>
      </c>
      <c r="K904">
        <f t="shared" si="29"/>
        <v>0</v>
      </c>
    </row>
    <row r="905" spans="1:11" x14ac:dyDescent="0.25">
      <c r="A905" t="s">
        <v>378</v>
      </c>
      <c r="B905" t="s">
        <v>379</v>
      </c>
      <c r="C905" t="s">
        <v>66</v>
      </c>
      <c r="D905" s="3">
        <v>38700000</v>
      </c>
      <c r="E905" t="s">
        <v>371</v>
      </c>
      <c r="F905" s="3">
        <v>9200000</v>
      </c>
      <c r="G905" s="3">
        <v>9200000</v>
      </c>
      <c r="H905" s="5">
        <v>44865</v>
      </c>
      <c r="I905">
        <v>154</v>
      </c>
      <c r="J905" t="str">
        <f t="shared" si="28"/>
        <v>agustd</v>
      </c>
      <c r="K905">
        <f t="shared" si="29"/>
        <v>0</v>
      </c>
    </row>
    <row r="906" spans="1:11" x14ac:dyDescent="0.25">
      <c r="A906" t="s">
        <v>219</v>
      </c>
      <c r="B906" t="s">
        <v>220</v>
      </c>
      <c r="C906" t="s">
        <v>24</v>
      </c>
      <c r="D906" s="3">
        <v>38600000</v>
      </c>
      <c r="E906" t="s">
        <v>147</v>
      </c>
      <c r="F906" s="3">
        <v>355600</v>
      </c>
      <c r="G906" s="3">
        <v>415100</v>
      </c>
      <c r="H906" s="5">
        <v>44865</v>
      </c>
      <c r="I906">
        <v>155</v>
      </c>
      <c r="J906" t="e">
        <f t="shared" si="28"/>
        <v>#N/A</v>
      </c>
      <c r="K906">
        <f t="shared" si="29"/>
        <v>0</v>
      </c>
    </row>
    <row r="907" spans="1:11" x14ac:dyDescent="0.25">
      <c r="A907" t="s">
        <v>215</v>
      </c>
      <c r="B907" t="s">
        <v>216</v>
      </c>
      <c r="C907" t="s">
        <v>24</v>
      </c>
      <c r="D907" s="3">
        <v>38300000</v>
      </c>
      <c r="E907" t="s">
        <v>147</v>
      </c>
      <c r="F907" s="3">
        <v>217600</v>
      </c>
      <c r="G907" s="3">
        <v>244000</v>
      </c>
      <c r="H907" s="5">
        <v>44865</v>
      </c>
      <c r="I907">
        <v>156</v>
      </c>
      <c r="J907" t="e">
        <f t="shared" si="28"/>
        <v>#N/A</v>
      </c>
      <c r="K907">
        <f t="shared" si="29"/>
        <v>0</v>
      </c>
    </row>
    <row r="908" spans="1:11" x14ac:dyDescent="0.25">
      <c r="A908" t="s">
        <v>380</v>
      </c>
      <c r="B908" t="s">
        <v>381</v>
      </c>
      <c r="C908" t="s">
        <v>66</v>
      </c>
      <c r="D908" s="3">
        <v>38200000</v>
      </c>
      <c r="E908" t="s">
        <v>371</v>
      </c>
      <c r="F908" s="3">
        <v>6100000</v>
      </c>
      <c r="G908" s="3">
        <v>6100000</v>
      </c>
      <c r="H908" s="5">
        <v>44865</v>
      </c>
      <c r="I908">
        <v>157</v>
      </c>
      <c r="J908" t="e">
        <f t="shared" si="28"/>
        <v>#N/A</v>
      </c>
      <c r="K908">
        <f t="shared" si="29"/>
        <v>0</v>
      </c>
    </row>
    <row r="909" spans="1:11" x14ac:dyDescent="0.25">
      <c r="A909" t="s">
        <v>217</v>
      </c>
      <c r="B909" t="s">
        <v>269</v>
      </c>
      <c r="C909" t="s">
        <v>24</v>
      </c>
      <c r="D909" s="3">
        <v>37700000</v>
      </c>
      <c r="E909" t="s">
        <v>147</v>
      </c>
      <c r="F909" s="3">
        <v>148600</v>
      </c>
      <c r="G909" s="3">
        <v>171700</v>
      </c>
      <c r="H909" s="5">
        <v>44865</v>
      </c>
      <c r="I909">
        <v>158</v>
      </c>
      <c r="J909" t="e">
        <f t="shared" si="28"/>
        <v>#N/A</v>
      </c>
      <c r="K909">
        <f t="shared" si="29"/>
        <v>0</v>
      </c>
    </row>
    <row r="910" spans="1:11" x14ac:dyDescent="0.25">
      <c r="A910" t="s">
        <v>67</v>
      </c>
      <c r="B910" t="s">
        <v>68</v>
      </c>
      <c r="C910" t="s">
        <v>2</v>
      </c>
      <c r="D910" s="3">
        <v>37300000</v>
      </c>
      <c r="E910" t="s">
        <v>15</v>
      </c>
      <c r="F910" s="3">
        <v>77800</v>
      </c>
      <c r="G910" s="3">
        <v>120700</v>
      </c>
      <c r="H910" s="5">
        <v>44865</v>
      </c>
      <c r="I910">
        <v>159</v>
      </c>
      <c r="J910" t="e">
        <f t="shared" si="28"/>
        <v>#N/A</v>
      </c>
      <c r="K910">
        <f t="shared" si="29"/>
        <v>0</v>
      </c>
    </row>
    <row r="911" spans="1:11" x14ac:dyDescent="0.25">
      <c r="A911" t="s">
        <v>539</v>
      </c>
      <c r="B911" t="s">
        <v>540</v>
      </c>
      <c r="C911" t="s">
        <v>8</v>
      </c>
      <c r="D911" s="3">
        <v>36800000</v>
      </c>
      <c r="E911" t="s">
        <v>425</v>
      </c>
      <c r="F911" s="3">
        <v>619300</v>
      </c>
      <c r="G911" s="3">
        <v>925900</v>
      </c>
      <c r="H911" s="5">
        <v>44865</v>
      </c>
      <c r="I911">
        <v>160</v>
      </c>
      <c r="J911" t="e">
        <f t="shared" si="28"/>
        <v>#N/A</v>
      </c>
      <c r="K911">
        <f t="shared" si="29"/>
        <v>0</v>
      </c>
    </row>
    <row r="912" spans="1:11" x14ac:dyDescent="0.25">
      <c r="A912" t="s">
        <v>323</v>
      </c>
      <c r="B912" t="s">
        <v>324</v>
      </c>
      <c r="C912" t="s">
        <v>24</v>
      </c>
      <c r="D912" s="3">
        <v>36600000</v>
      </c>
      <c r="E912" t="s">
        <v>322</v>
      </c>
      <c r="F912" s="3">
        <v>221200</v>
      </c>
      <c r="G912" s="3">
        <v>285600</v>
      </c>
      <c r="H912" s="5">
        <v>44865</v>
      </c>
      <c r="I912">
        <v>161</v>
      </c>
      <c r="J912" t="e">
        <f t="shared" si="28"/>
        <v>#N/A</v>
      </c>
      <c r="K912">
        <f t="shared" si="29"/>
        <v>0</v>
      </c>
    </row>
    <row r="913" spans="1:11" x14ac:dyDescent="0.25">
      <c r="A913" t="s">
        <v>397</v>
      </c>
      <c r="B913" t="s">
        <v>398</v>
      </c>
      <c r="C913" t="s">
        <v>2</v>
      </c>
      <c r="D913" s="3">
        <v>36600000</v>
      </c>
      <c r="E913" t="s">
        <v>388</v>
      </c>
      <c r="F913" s="3">
        <v>127400</v>
      </c>
      <c r="G913" s="3">
        <v>205400</v>
      </c>
      <c r="H913" s="5">
        <v>44865</v>
      </c>
      <c r="I913">
        <v>162</v>
      </c>
      <c r="J913" t="e">
        <f t="shared" si="28"/>
        <v>#N/A</v>
      </c>
      <c r="K913">
        <f t="shared" si="29"/>
        <v>0</v>
      </c>
    </row>
    <row r="914" spans="1:11" x14ac:dyDescent="0.25">
      <c r="A914" t="s">
        <v>535</v>
      </c>
      <c r="B914" t="s">
        <v>536</v>
      </c>
      <c r="C914" t="s">
        <v>2</v>
      </c>
      <c r="D914" s="3">
        <v>36100000</v>
      </c>
      <c r="E914" t="s">
        <v>425</v>
      </c>
      <c r="F914" s="3">
        <v>130000</v>
      </c>
      <c r="G914" s="3">
        <v>238100</v>
      </c>
      <c r="H914" s="5">
        <v>44865</v>
      </c>
      <c r="I914">
        <v>163</v>
      </c>
      <c r="J914" t="e">
        <f t="shared" si="28"/>
        <v>#N/A</v>
      </c>
      <c r="K914">
        <f t="shared" si="29"/>
        <v>0</v>
      </c>
    </row>
    <row r="915" spans="1:11" x14ac:dyDescent="0.25">
      <c r="A915" t="s">
        <v>351</v>
      </c>
      <c r="B915" t="s">
        <v>352</v>
      </c>
      <c r="C915" t="s">
        <v>46</v>
      </c>
      <c r="D915" s="3">
        <v>36000000</v>
      </c>
      <c r="E915" t="s">
        <v>342</v>
      </c>
      <c r="F915" s="3">
        <v>1500000</v>
      </c>
      <c r="G915" s="3">
        <v>1800000</v>
      </c>
      <c r="H915" s="5">
        <v>44865</v>
      </c>
      <c r="I915">
        <v>164</v>
      </c>
      <c r="J915" t="e">
        <f t="shared" si="28"/>
        <v>#N/A</v>
      </c>
      <c r="K915">
        <f t="shared" si="29"/>
        <v>0</v>
      </c>
    </row>
    <row r="916" spans="1:11" x14ac:dyDescent="0.25">
      <c r="A916" t="s">
        <v>349</v>
      </c>
      <c r="B916" t="s">
        <v>350</v>
      </c>
      <c r="C916" t="s">
        <v>8</v>
      </c>
      <c r="D916" s="3">
        <v>36000000</v>
      </c>
      <c r="E916" t="s">
        <v>342</v>
      </c>
      <c r="F916" s="3">
        <v>141600</v>
      </c>
      <c r="G916" s="3">
        <v>170000</v>
      </c>
      <c r="H916" s="5">
        <v>44865</v>
      </c>
      <c r="I916">
        <v>165</v>
      </c>
      <c r="J916" t="e">
        <f t="shared" si="28"/>
        <v>#N/A</v>
      </c>
      <c r="K916">
        <f t="shared" si="29"/>
        <v>0</v>
      </c>
    </row>
    <row r="917" spans="1:11" x14ac:dyDescent="0.25">
      <c r="A917" t="s">
        <v>221</v>
      </c>
      <c r="B917" t="s">
        <v>222</v>
      </c>
      <c r="C917" t="s">
        <v>24</v>
      </c>
      <c r="D917" s="3">
        <v>35900000</v>
      </c>
      <c r="E917" t="s">
        <v>147</v>
      </c>
      <c r="F917" s="3">
        <v>337300</v>
      </c>
      <c r="G917" s="3">
        <v>411000</v>
      </c>
      <c r="H917" s="5">
        <v>44865</v>
      </c>
      <c r="I917">
        <v>166</v>
      </c>
      <c r="J917" t="e">
        <f t="shared" si="28"/>
        <v>#N/A</v>
      </c>
      <c r="K917">
        <f t="shared" si="29"/>
        <v>0</v>
      </c>
    </row>
    <row r="918" spans="1:11" x14ac:dyDescent="0.25">
      <c r="A918" t="s">
        <v>223</v>
      </c>
      <c r="B918" t="s">
        <v>224</v>
      </c>
      <c r="C918" t="s">
        <v>2</v>
      </c>
      <c r="D918" s="3">
        <v>35800000</v>
      </c>
      <c r="E918" t="s">
        <v>147</v>
      </c>
      <c r="F918" s="3">
        <v>343600</v>
      </c>
      <c r="G918" s="3">
        <v>411900</v>
      </c>
      <c r="H918" s="5">
        <v>44865</v>
      </c>
      <c r="I918">
        <v>167</v>
      </c>
      <c r="J918" t="e">
        <f t="shared" si="28"/>
        <v>#N/A</v>
      </c>
      <c r="K918">
        <f t="shared" si="29"/>
        <v>0</v>
      </c>
    </row>
    <row r="919" spans="1:11" x14ac:dyDescent="0.25">
      <c r="A919" t="s">
        <v>527</v>
      </c>
      <c r="B919" t="s">
        <v>528</v>
      </c>
      <c r="C919" t="s">
        <v>46</v>
      </c>
      <c r="D919" s="3">
        <v>35800000</v>
      </c>
      <c r="E919" t="s">
        <v>425</v>
      </c>
      <c r="F919" s="3">
        <v>168700</v>
      </c>
      <c r="G919" s="3">
        <v>220300</v>
      </c>
      <c r="H919" s="5">
        <v>44865</v>
      </c>
      <c r="I919">
        <v>168</v>
      </c>
      <c r="J919" t="e">
        <f t="shared" si="28"/>
        <v>#N/A</v>
      </c>
      <c r="K919">
        <f t="shared" si="29"/>
        <v>0</v>
      </c>
    </row>
    <row r="920" spans="1:11" x14ac:dyDescent="0.25">
      <c r="A920" t="s">
        <v>303</v>
      </c>
      <c r="B920" t="s">
        <v>304</v>
      </c>
      <c r="C920" t="s">
        <v>2</v>
      </c>
      <c r="D920" s="3">
        <v>35800000</v>
      </c>
      <c r="E920" t="s">
        <v>278</v>
      </c>
      <c r="F920" s="3">
        <v>82500</v>
      </c>
      <c r="G920" s="3">
        <v>123300</v>
      </c>
      <c r="H920" s="5">
        <v>44865</v>
      </c>
      <c r="I920">
        <v>169</v>
      </c>
      <c r="J920" t="e">
        <f t="shared" si="28"/>
        <v>#N/A</v>
      </c>
      <c r="K920">
        <f t="shared" si="29"/>
        <v>0</v>
      </c>
    </row>
    <row r="921" spans="1:11" x14ac:dyDescent="0.25">
      <c r="A921" t="s">
        <v>225</v>
      </c>
      <c r="B921" t="s">
        <v>226</v>
      </c>
      <c r="C921" t="s">
        <v>24</v>
      </c>
      <c r="D921" s="3">
        <v>35700000</v>
      </c>
      <c r="E921" t="s">
        <v>147</v>
      </c>
      <c r="F921" s="3">
        <v>572300</v>
      </c>
      <c r="G921" s="3">
        <v>648300</v>
      </c>
      <c r="H921" s="5">
        <v>44865</v>
      </c>
      <c r="I921">
        <v>170</v>
      </c>
      <c r="J921" t="e">
        <f t="shared" si="28"/>
        <v>#N/A</v>
      </c>
      <c r="K921">
        <f t="shared" si="29"/>
        <v>0</v>
      </c>
    </row>
    <row r="922" spans="1:11" x14ac:dyDescent="0.25">
      <c r="A922" t="s">
        <v>110</v>
      </c>
      <c r="B922" t="s">
        <v>72</v>
      </c>
      <c r="C922" t="s">
        <v>8</v>
      </c>
      <c r="D922" s="3">
        <v>35600000</v>
      </c>
      <c r="E922" t="s">
        <v>15</v>
      </c>
      <c r="F922" s="3">
        <v>159600</v>
      </c>
      <c r="G922" s="3">
        <v>201400</v>
      </c>
      <c r="H922" s="5">
        <v>44865</v>
      </c>
      <c r="I922">
        <v>171</v>
      </c>
      <c r="J922" t="e">
        <f t="shared" si="28"/>
        <v>#N/A</v>
      </c>
      <c r="K922">
        <f t="shared" si="29"/>
        <v>0</v>
      </c>
    </row>
    <row r="923" spans="1:11" x14ac:dyDescent="0.25">
      <c r="A923" t="s">
        <v>139</v>
      </c>
      <c r="B923" t="s">
        <v>140</v>
      </c>
      <c r="C923" t="s">
        <v>2</v>
      </c>
      <c r="D923" s="3">
        <v>35500000</v>
      </c>
      <c r="E923" t="s">
        <v>141</v>
      </c>
      <c r="F923" s="3">
        <v>131400</v>
      </c>
      <c r="G923" s="3">
        <v>178600</v>
      </c>
      <c r="H923" s="5">
        <v>44865</v>
      </c>
      <c r="I923">
        <v>172</v>
      </c>
      <c r="J923" t="e">
        <f t="shared" si="28"/>
        <v>#N/A</v>
      </c>
      <c r="K923">
        <f t="shared" si="29"/>
        <v>0</v>
      </c>
    </row>
    <row r="924" spans="1:11" x14ac:dyDescent="0.25">
      <c r="A924" t="s">
        <v>531</v>
      </c>
      <c r="B924" t="s">
        <v>532</v>
      </c>
      <c r="C924" t="s">
        <v>168</v>
      </c>
      <c r="D924" s="3">
        <v>35400000</v>
      </c>
      <c r="E924" t="s">
        <v>425</v>
      </c>
      <c r="F924" s="3">
        <v>125900</v>
      </c>
      <c r="G924" s="3">
        <v>149300</v>
      </c>
      <c r="H924" s="5">
        <v>44865</v>
      </c>
      <c r="I924">
        <v>173</v>
      </c>
      <c r="J924" t="e">
        <f t="shared" si="28"/>
        <v>#N/A</v>
      </c>
      <c r="K924">
        <f t="shared" si="29"/>
        <v>0</v>
      </c>
    </row>
    <row r="925" spans="1:11" x14ac:dyDescent="0.25">
      <c r="A925" t="s">
        <v>543</v>
      </c>
      <c r="B925" t="s">
        <v>544</v>
      </c>
      <c r="C925" t="s">
        <v>24</v>
      </c>
      <c r="D925" s="3">
        <v>35200000</v>
      </c>
      <c r="E925" t="s">
        <v>425</v>
      </c>
      <c r="F925" s="3">
        <v>1500000</v>
      </c>
      <c r="G925" s="3">
        <v>2300000</v>
      </c>
      <c r="H925" s="5">
        <v>44865</v>
      </c>
      <c r="I925">
        <v>174</v>
      </c>
      <c r="J925" t="e">
        <f t="shared" si="28"/>
        <v>#N/A</v>
      </c>
      <c r="K925">
        <f t="shared" si="29"/>
        <v>0</v>
      </c>
    </row>
    <row r="926" spans="1:11" x14ac:dyDescent="0.25">
      <c r="A926" t="s">
        <v>73</v>
      </c>
      <c r="B926" t="s">
        <v>74</v>
      </c>
      <c r="C926" t="s">
        <v>24</v>
      </c>
      <c r="D926" s="3">
        <v>34900000</v>
      </c>
      <c r="E926" t="s">
        <v>15</v>
      </c>
      <c r="F926" s="3">
        <v>56700</v>
      </c>
      <c r="G926" s="3">
        <v>75100</v>
      </c>
      <c r="H926" s="5">
        <v>44865</v>
      </c>
      <c r="I926">
        <v>175</v>
      </c>
      <c r="J926" t="e">
        <f t="shared" si="28"/>
        <v>#N/A</v>
      </c>
      <c r="K926">
        <f t="shared" si="29"/>
        <v>0</v>
      </c>
    </row>
    <row r="927" spans="1:11" x14ac:dyDescent="0.25">
      <c r="A927" t="s">
        <v>353</v>
      </c>
      <c r="B927" t="s">
        <v>354</v>
      </c>
      <c r="C927" t="s">
        <v>8</v>
      </c>
      <c r="D927" s="3">
        <v>34800000</v>
      </c>
      <c r="E927" t="s">
        <v>342</v>
      </c>
      <c r="F927" s="3">
        <v>141500</v>
      </c>
      <c r="G927" s="3">
        <v>205400</v>
      </c>
      <c r="H927" s="5">
        <v>44865</v>
      </c>
      <c r="I927">
        <v>176</v>
      </c>
      <c r="J927" t="e">
        <f t="shared" si="28"/>
        <v>#N/A</v>
      </c>
      <c r="K927">
        <f t="shared" si="29"/>
        <v>0</v>
      </c>
    </row>
    <row r="928" spans="1:11" x14ac:dyDescent="0.25">
      <c r="A928" t="s">
        <v>537</v>
      </c>
      <c r="B928" t="s">
        <v>538</v>
      </c>
      <c r="C928" t="s">
        <v>24</v>
      </c>
      <c r="D928" s="3">
        <v>34400000</v>
      </c>
      <c r="E928" t="s">
        <v>425</v>
      </c>
      <c r="F928" s="3">
        <v>100200</v>
      </c>
      <c r="G928" s="3">
        <v>140500</v>
      </c>
      <c r="H928" s="5">
        <v>44865</v>
      </c>
      <c r="I928">
        <v>177</v>
      </c>
      <c r="J928" t="e">
        <f t="shared" si="28"/>
        <v>#N/A</v>
      </c>
      <c r="K928">
        <f t="shared" si="29"/>
        <v>0</v>
      </c>
    </row>
    <row r="929" spans="1:11" x14ac:dyDescent="0.25">
      <c r="A929" t="s">
        <v>582</v>
      </c>
      <c r="B929" t="s">
        <v>583</v>
      </c>
      <c r="C929" t="s">
        <v>65</v>
      </c>
      <c r="D929" s="3">
        <v>34400000</v>
      </c>
      <c r="E929" t="s">
        <v>425</v>
      </c>
      <c r="F929" s="3">
        <v>57500</v>
      </c>
      <c r="G929" s="3">
        <v>69300</v>
      </c>
      <c r="H929" s="5">
        <v>44865</v>
      </c>
      <c r="I929">
        <v>178</v>
      </c>
      <c r="J929" t="e">
        <f t="shared" si="28"/>
        <v>#N/A</v>
      </c>
      <c r="K929">
        <f t="shared" si="29"/>
        <v>0</v>
      </c>
    </row>
    <row r="930" spans="1:11" x14ac:dyDescent="0.25">
      <c r="A930" t="s">
        <v>142</v>
      </c>
      <c r="B930" t="s">
        <v>143</v>
      </c>
      <c r="C930" t="s">
        <v>2</v>
      </c>
      <c r="D930" s="3">
        <v>34200000</v>
      </c>
      <c r="E930" t="s">
        <v>141</v>
      </c>
      <c r="F930" s="3">
        <v>73300</v>
      </c>
      <c r="G930" s="3">
        <v>107500</v>
      </c>
      <c r="H930" s="5">
        <v>44865</v>
      </c>
      <c r="I930">
        <v>179</v>
      </c>
      <c r="J930" t="e">
        <f t="shared" si="28"/>
        <v>#N/A</v>
      </c>
      <c r="K930">
        <f t="shared" si="29"/>
        <v>0</v>
      </c>
    </row>
    <row r="931" spans="1:11" x14ac:dyDescent="0.25">
      <c r="A931" t="s">
        <v>399</v>
      </c>
      <c r="B931" t="s">
        <v>399</v>
      </c>
      <c r="C931" t="s">
        <v>2</v>
      </c>
      <c r="D931" s="3">
        <v>33900000</v>
      </c>
      <c r="E931" t="s">
        <v>388</v>
      </c>
      <c r="F931" s="3">
        <v>355300</v>
      </c>
      <c r="G931" s="3">
        <v>484500</v>
      </c>
      <c r="H931" s="5">
        <v>44865</v>
      </c>
      <c r="I931">
        <v>180</v>
      </c>
      <c r="J931" t="e">
        <f t="shared" si="28"/>
        <v>#N/A</v>
      </c>
      <c r="K931">
        <f t="shared" si="29"/>
        <v>0</v>
      </c>
    </row>
    <row r="932" spans="1:11" x14ac:dyDescent="0.25">
      <c r="A932" t="s">
        <v>227</v>
      </c>
      <c r="B932" t="s">
        <v>228</v>
      </c>
      <c r="C932" t="s">
        <v>229</v>
      </c>
      <c r="D932" s="3">
        <v>33800000</v>
      </c>
      <c r="E932" t="s">
        <v>322</v>
      </c>
      <c r="F932" s="3">
        <v>53200</v>
      </c>
      <c r="G932" s="3">
        <v>69500</v>
      </c>
      <c r="H932" s="5">
        <v>44865</v>
      </c>
      <c r="I932">
        <v>181</v>
      </c>
      <c r="J932" t="e">
        <f t="shared" si="28"/>
        <v>#N/A</v>
      </c>
      <c r="K932">
        <f t="shared" si="29"/>
        <v>0</v>
      </c>
    </row>
    <row r="933" spans="1:11" x14ac:dyDescent="0.25">
      <c r="A933" t="s">
        <v>227</v>
      </c>
      <c r="B933" t="s">
        <v>228</v>
      </c>
      <c r="C933" t="s">
        <v>229</v>
      </c>
      <c r="D933" s="3">
        <v>33800000</v>
      </c>
      <c r="E933" t="s">
        <v>322</v>
      </c>
      <c r="F933" s="3">
        <v>53200</v>
      </c>
      <c r="G933" s="3">
        <v>69500</v>
      </c>
      <c r="H933" s="5">
        <v>44865</v>
      </c>
      <c r="I933">
        <v>182</v>
      </c>
      <c r="J933" t="e">
        <f t="shared" si="28"/>
        <v>#N/A</v>
      </c>
      <c r="K933">
        <f t="shared" si="29"/>
        <v>0</v>
      </c>
    </row>
    <row r="934" spans="1:11" x14ac:dyDescent="0.25">
      <c r="A934" t="s">
        <v>244</v>
      </c>
      <c r="B934" t="s">
        <v>245</v>
      </c>
      <c r="C934" t="s">
        <v>24</v>
      </c>
      <c r="D934" s="3">
        <v>33600000</v>
      </c>
      <c r="E934" t="s">
        <v>147</v>
      </c>
      <c r="F934" s="3">
        <v>915200</v>
      </c>
      <c r="G934" s="3">
        <v>1100000</v>
      </c>
      <c r="H934" s="5">
        <v>44865</v>
      </c>
      <c r="I934">
        <v>183</v>
      </c>
      <c r="J934" t="e">
        <f t="shared" si="28"/>
        <v>#N/A</v>
      </c>
      <c r="K934">
        <f t="shared" si="29"/>
        <v>0</v>
      </c>
    </row>
    <row r="935" spans="1:11" x14ac:dyDescent="0.25">
      <c r="A935" t="s">
        <v>357</v>
      </c>
      <c r="B935" t="s">
        <v>358</v>
      </c>
      <c r="C935" t="s">
        <v>8</v>
      </c>
      <c r="D935" s="3">
        <v>33600000</v>
      </c>
      <c r="E935" t="s">
        <v>342</v>
      </c>
      <c r="F935" s="3">
        <v>530100</v>
      </c>
      <c r="G935" s="3">
        <v>638900</v>
      </c>
      <c r="H935" s="5">
        <v>44865</v>
      </c>
      <c r="I935">
        <v>184</v>
      </c>
      <c r="J935" t="e">
        <f t="shared" si="28"/>
        <v>#N/A</v>
      </c>
      <c r="K935">
        <f t="shared" si="29"/>
        <v>0</v>
      </c>
    </row>
    <row r="936" spans="1:11" x14ac:dyDescent="0.25">
      <c r="A936" t="s">
        <v>366</v>
      </c>
      <c r="B936" t="s">
        <v>367</v>
      </c>
      <c r="C936" t="s">
        <v>2</v>
      </c>
      <c r="D936" s="3">
        <v>33600000</v>
      </c>
      <c r="E936" t="s">
        <v>368</v>
      </c>
      <c r="F936" s="3">
        <v>196800</v>
      </c>
      <c r="G936" s="3">
        <v>276100</v>
      </c>
      <c r="H936" s="5">
        <v>44865</v>
      </c>
      <c r="I936">
        <v>185</v>
      </c>
      <c r="J936" t="e">
        <f t="shared" si="28"/>
        <v>#N/A</v>
      </c>
      <c r="K936">
        <f t="shared" si="29"/>
        <v>0</v>
      </c>
    </row>
    <row r="937" spans="1:11" x14ac:dyDescent="0.25">
      <c r="A937" t="s">
        <v>69</v>
      </c>
      <c r="B937" t="s">
        <v>70</v>
      </c>
      <c r="C937" t="s">
        <v>24</v>
      </c>
      <c r="D937" s="3">
        <v>33299999.999999996</v>
      </c>
      <c r="E937" t="s">
        <v>15</v>
      </c>
      <c r="F937" s="3">
        <v>223400</v>
      </c>
      <c r="G937" s="3">
        <v>355100</v>
      </c>
      <c r="H937" s="5">
        <v>44865</v>
      </c>
      <c r="I937">
        <v>186</v>
      </c>
      <c r="J937" t="e">
        <f t="shared" si="28"/>
        <v>#N/A</v>
      </c>
      <c r="K937">
        <f t="shared" si="29"/>
        <v>0</v>
      </c>
    </row>
    <row r="938" spans="1:11" x14ac:dyDescent="0.25">
      <c r="A938" t="s">
        <v>541</v>
      </c>
      <c r="B938" t="s">
        <v>542</v>
      </c>
      <c r="C938" t="s">
        <v>8</v>
      </c>
      <c r="D938" s="3">
        <v>33200000.000000004</v>
      </c>
      <c r="E938" t="s">
        <v>425</v>
      </c>
      <c r="F938" s="3">
        <v>115000</v>
      </c>
      <c r="G938" s="3">
        <v>163500</v>
      </c>
      <c r="H938" s="5">
        <v>44865</v>
      </c>
      <c r="I938">
        <v>187</v>
      </c>
      <c r="J938" t="e">
        <f t="shared" si="28"/>
        <v>#N/A</v>
      </c>
      <c r="K938">
        <f t="shared" si="29"/>
        <v>0</v>
      </c>
    </row>
    <row r="939" spans="1:11" x14ac:dyDescent="0.25">
      <c r="A939" t="s">
        <v>329</v>
      </c>
      <c r="B939" t="s">
        <v>330</v>
      </c>
      <c r="C939" t="s">
        <v>8</v>
      </c>
      <c r="D939" s="3">
        <v>33200000.000000004</v>
      </c>
      <c r="E939" t="s">
        <v>331</v>
      </c>
      <c r="F939" s="3">
        <v>72000</v>
      </c>
      <c r="G939" s="3">
        <v>92100</v>
      </c>
      <c r="H939" s="5">
        <v>44865</v>
      </c>
      <c r="I939">
        <v>188</v>
      </c>
      <c r="J939" t="e">
        <f t="shared" si="28"/>
        <v>#N/A</v>
      </c>
      <c r="K939">
        <f t="shared" si="29"/>
        <v>0</v>
      </c>
    </row>
    <row r="940" spans="1:11" x14ac:dyDescent="0.25">
      <c r="A940" t="s">
        <v>238</v>
      </c>
      <c r="B940" t="s">
        <v>239</v>
      </c>
      <c r="C940" t="s">
        <v>24</v>
      </c>
      <c r="D940" s="3">
        <v>33000000</v>
      </c>
      <c r="E940" t="s">
        <v>147</v>
      </c>
      <c r="F940" s="3">
        <v>247500</v>
      </c>
      <c r="G940" s="3">
        <v>286300</v>
      </c>
      <c r="H940" s="5">
        <v>44865</v>
      </c>
      <c r="I940">
        <v>189</v>
      </c>
      <c r="J940" t="e">
        <f t="shared" si="28"/>
        <v>#N/A</v>
      </c>
      <c r="K940">
        <f t="shared" si="29"/>
        <v>0</v>
      </c>
    </row>
    <row r="941" spans="1:11" x14ac:dyDescent="0.25">
      <c r="A941" t="s">
        <v>236</v>
      </c>
      <c r="B941" t="s">
        <v>237</v>
      </c>
      <c r="C941" t="s">
        <v>8</v>
      </c>
      <c r="D941" s="3">
        <v>33000000</v>
      </c>
      <c r="E941" t="s">
        <v>147</v>
      </c>
      <c r="F941" s="3">
        <v>126300</v>
      </c>
      <c r="G941" s="3">
        <v>155200</v>
      </c>
      <c r="H941" s="5">
        <v>44865</v>
      </c>
      <c r="I941">
        <v>190</v>
      </c>
      <c r="J941" t="e">
        <f t="shared" si="28"/>
        <v>#N/A</v>
      </c>
      <c r="K941">
        <f t="shared" si="29"/>
        <v>0</v>
      </c>
    </row>
    <row r="942" spans="1:11" x14ac:dyDescent="0.25">
      <c r="A942" t="s">
        <v>77</v>
      </c>
      <c r="B942" t="s">
        <v>78</v>
      </c>
      <c r="C942" t="s">
        <v>65</v>
      </c>
      <c r="D942" s="3">
        <v>32799999.999999996</v>
      </c>
      <c r="E942" t="s">
        <v>15</v>
      </c>
      <c r="F942" s="3">
        <v>101000</v>
      </c>
      <c r="G942" s="3">
        <v>172400</v>
      </c>
      <c r="H942" s="5">
        <v>44865</v>
      </c>
      <c r="I942">
        <v>191</v>
      </c>
      <c r="J942" t="e">
        <f t="shared" si="28"/>
        <v>#N/A</v>
      </c>
      <c r="K942">
        <f t="shared" si="29"/>
        <v>0</v>
      </c>
    </row>
    <row r="943" spans="1:11" x14ac:dyDescent="0.25">
      <c r="A943" t="s">
        <v>551</v>
      </c>
      <c r="B943" t="s">
        <v>552</v>
      </c>
      <c r="C943" t="s">
        <v>8</v>
      </c>
      <c r="D943" s="3">
        <v>32600000</v>
      </c>
      <c r="E943" t="s">
        <v>425</v>
      </c>
      <c r="F943" s="3">
        <v>1000000</v>
      </c>
      <c r="G943" s="3">
        <v>1500000</v>
      </c>
      <c r="H943" s="5">
        <v>44865</v>
      </c>
      <c r="I943">
        <v>192</v>
      </c>
      <c r="J943" t="e">
        <f t="shared" si="28"/>
        <v>#N/A</v>
      </c>
      <c r="K943">
        <f t="shared" si="29"/>
        <v>0</v>
      </c>
    </row>
    <row r="944" spans="1:11" x14ac:dyDescent="0.25">
      <c r="A944" t="s">
        <v>240</v>
      </c>
      <c r="B944" t="s">
        <v>241</v>
      </c>
      <c r="C944" t="s">
        <v>24</v>
      </c>
      <c r="D944" s="3">
        <v>32600000</v>
      </c>
      <c r="E944" t="s">
        <v>147</v>
      </c>
      <c r="F944" s="3">
        <v>213800</v>
      </c>
      <c r="G944" s="3">
        <v>260500</v>
      </c>
      <c r="H944" s="5">
        <v>44865</v>
      </c>
      <c r="I944">
        <v>193</v>
      </c>
      <c r="J944" t="e">
        <f t="shared" si="28"/>
        <v>#N/A</v>
      </c>
      <c r="K944">
        <f t="shared" si="29"/>
        <v>0</v>
      </c>
    </row>
    <row r="945" spans="1:11" x14ac:dyDescent="0.25">
      <c r="A945" t="s">
        <v>355</v>
      </c>
      <c r="B945" t="s">
        <v>356</v>
      </c>
      <c r="C945" t="s">
        <v>37</v>
      </c>
      <c r="D945" s="3">
        <v>32500000</v>
      </c>
      <c r="E945" t="s">
        <v>342</v>
      </c>
      <c r="F945" s="3">
        <v>543000</v>
      </c>
      <c r="G945" s="3">
        <v>717500</v>
      </c>
      <c r="H945" s="5">
        <v>44865</v>
      </c>
      <c r="I945">
        <v>194</v>
      </c>
      <c r="J945" t="e">
        <f t="shared" si="28"/>
        <v>#N/A</v>
      </c>
      <c r="K945">
        <f t="shared" si="29"/>
        <v>0</v>
      </c>
    </row>
    <row r="946" spans="1:11" x14ac:dyDescent="0.25">
      <c r="A946" t="s">
        <v>234</v>
      </c>
      <c r="B946" t="s">
        <v>235</v>
      </c>
      <c r="C946" t="s">
        <v>229</v>
      </c>
      <c r="D946" s="3">
        <v>32100000</v>
      </c>
      <c r="E946" t="s">
        <v>147</v>
      </c>
      <c r="F946" s="3">
        <v>86200</v>
      </c>
      <c r="G946" s="3">
        <v>118800</v>
      </c>
      <c r="H946" s="5">
        <v>44865</v>
      </c>
      <c r="I946">
        <v>195</v>
      </c>
      <c r="J946" t="e">
        <f t="shared" si="28"/>
        <v>#N/A</v>
      </c>
      <c r="K946">
        <f t="shared" si="29"/>
        <v>0</v>
      </c>
    </row>
    <row r="947" spans="1:11" x14ac:dyDescent="0.25">
      <c r="A947" t="s">
        <v>308</v>
      </c>
      <c r="B947" t="s">
        <v>309</v>
      </c>
      <c r="C947" t="s">
        <v>66</v>
      </c>
      <c r="D947" s="3">
        <v>32000000</v>
      </c>
      <c r="E947" t="s">
        <v>278</v>
      </c>
      <c r="F947" s="3">
        <v>395900</v>
      </c>
      <c r="G947" s="3">
        <v>484500</v>
      </c>
      <c r="H947" s="5">
        <v>44865</v>
      </c>
      <c r="I947">
        <v>196</v>
      </c>
      <c r="J947" t="e">
        <f t="shared" si="28"/>
        <v>#N/A</v>
      </c>
      <c r="K947">
        <f t="shared" si="29"/>
        <v>0</v>
      </c>
    </row>
    <row r="948" spans="1:11" x14ac:dyDescent="0.25">
      <c r="A948" t="s">
        <v>547</v>
      </c>
      <c r="B948" t="s">
        <v>548</v>
      </c>
      <c r="C948" t="s">
        <v>37</v>
      </c>
      <c r="D948" s="3">
        <v>31800000</v>
      </c>
      <c r="E948" t="s">
        <v>425</v>
      </c>
      <c r="F948" s="3">
        <v>175900</v>
      </c>
      <c r="G948" s="3">
        <v>257200</v>
      </c>
      <c r="H948" s="5">
        <v>44865</v>
      </c>
      <c r="I948">
        <v>197</v>
      </c>
      <c r="J948" t="e">
        <f t="shared" si="28"/>
        <v>#N/A</v>
      </c>
      <c r="K948">
        <f t="shared" si="29"/>
        <v>0</v>
      </c>
    </row>
    <row r="949" spans="1:11" x14ac:dyDescent="0.25">
      <c r="A949" t="s">
        <v>554</v>
      </c>
      <c r="B949" t="s">
        <v>555</v>
      </c>
      <c r="C949" t="s">
        <v>2</v>
      </c>
      <c r="D949" s="3">
        <v>31800000</v>
      </c>
      <c r="E949" t="s">
        <v>425</v>
      </c>
      <c r="F949" s="3">
        <v>98400</v>
      </c>
      <c r="G949" s="3">
        <v>176600</v>
      </c>
      <c r="H949" s="5">
        <v>44865</v>
      </c>
      <c r="I949">
        <v>198</v>
      </c>
      <c r="J949" t="e">
        <f t="shared" si="28"/>
        <v>#N/A</v>
      </c>
      <c r="K949">
        <f t="shared" si="29"/>
        <v>0</v>
      </c>
    </row>
    <row r="950" spans="1:11" x14ac:dyDescent="0.25">
      <c r="A950" t="s">
        <v>108</v>
      </c>
      <c r="B950" t="s">
        <v>109</v>
      </c>
      <c r="C950" t="s">
        <v>2</v>
      </c>
      <c r="D950" s="3">
        <v>31700000</v>
      </c>
      <c r="E950" t="s">
        <v>15</v>
      </c>
      <c r="F950" s="3">
        <v>82900</v>
      </c>
      <c r="G950" s="3">
        <v>113100</v>
      </c>
      <c r="H950" s="5">
        <v>44865</v>
      </c>
      <c r="I950">
        <v>199</v>
      </c>
      <c r="J950" t="e">
        <f t="shared" si="28"/>
        <v>#N/A</v>
      </c>
      <c r="K950">
        <f t="shared" si="29"/>
        <v>0</v>
      </c>
    </row>
    <row r="951" spans="1:11" x14ac:dyDescent="0.25">
      <c r="A951" t="s">
        <v>81</v>
      </c>
      <c r="B951" t="s">
        <v>82</v>
      </c>
      <c r="C951" t="s">
        <v>24</v>
      </c>
      <c r="D951" s="3">
        <v>31300000</v>
      </c>
      <c r="E951" t="s">
        <v>15</v>
      </c>
      <c r="F951" s="3">
        <v>116100</v>
      </c>
      <c r="G951" s="3">
        <v>190400</v>
      </c>
      <c r="H951" s="5">
        <v>44865</v>
      </c>
      <c r="I951">
        <v>200</v>
      </c>
      <c r="J951" t="e">
        <f t="shared" si="28"/>
        <v>#N/A</v>
      </c>
      <c r="K951">
        <f t="shared" si="29"/>
        <v>0</v>
      </c>
    </row>
    <row r="952" spans="1:11" x14ac:dyDescent="0.25">
      <c r="A952" t="s">
        <v>242</v>
      </c>
      <c r="B952" t="s">
        <v>243</v>
      </c>
      <c r="C952" t="s">
        <v>24</v>
      </c>
      <c r="D952" s="3">
        <v>31200000</v>
      </c>
      <c r="E952" t="s">
        <v>147</v>
      </c>
      <c r="F952" s="3">
        <v>98900</v>
      </c>
      <c r="G952" s="3">
        <v>114400</v>
      </c>
      <c r="H952" s="5">
        <v>44865</v>
      </c>
      <c r="I952">
        <v>201</v>
      </c>
      <c r="J952" t="e">
        <f t="shared" si="28"/>
        <v>#N/A</v>
      </c>
      <c r="K952">
        <f t="shared" si="29"/>
        <v>0</v>
      </c>
    </row>
    <row r="953" spans="1:11" x14ac:dyDescent="0.25">
      <c r="A953" t="s">
        <v>312</v>
      </c>
      <c r="B953" t="s">
        <v>313</v>
      </c>
      <c r="C953" t="s">
        <v>24</v>
      </c>
      <c r="D953" s="3">
        <v>30800000</v>
      </c>
      <c r="E953" t="s">
        <v>278</v>
      </c>
      <c r="F953" s="3">
        <v>2500000</v>
      </c>
      <c r="G953" s="3">
        <v>3200000</v>
      </c>
      <c r="H953" s="5">
        <v>44865</v>
      </c>
      <c r="I953">
        <v>202</v>
      </c>
      <c r="J953" t="e">
        <f t="shared" si="28"/>
        <v>#N/A</v>
      </c>
      <c r="K953">
        <f t="shared" si="29"/>
        <v>0</v>
      </c>
    </row>
    <row r="954" spans="1:11" x14ac:dyDescent="0.25">
      <c r="A954" t="s">
        <v>580</v>
      </c>
      <c r="B954" t="s">
        <v>581</v>
      </c>
      <c r="C954" t="s">
        <v>8</v>
      </c>
      <c r="D954" s="3">
        <v>30700000</v>
      </c>
      <c r="E954" t="s">
        <v>425</v>
      </c>
      <c r="F954" s="3">
        <v>139400</v>
      </c>
      <c r="G954" s="3">
        <v>229800</v>
      </c>
      <c r="H954" s="5">
        <v>44865</v>
      </c>
      <c r="I954">
        <v>203</v>
      </c>
      <c r="J954" t="e">
        <f t="shared" si="28"/>
        <v>#N/A</v>
      </c>
      <c r="K954">
        <f t="shared" si="29"/>
        <v>0</v>
      </c>
    </row>
    <row r="955" spans="1:11" x14ac:dyDescent="0.25">
      <c r="A955" t="s">
        <v>248</v>
      </c>
      <c r="B955" t="s">
        <v>249</v>
      </c>
      <c r="C955" t="s">
        <v>24</v>
      </c>
      <c r="D955" s="3">
        <v>30600000</v>
      </c>
      <c r="E955" t="s">
        <v>147</v>
      </c>
      <c r="F955" s="3">
        <v>976100</v>
      </c>
      <c r="G955" s="3">
        <v>1200000</v>
      </c>
      <c r="H955" s="5">
        <v>44865</v>
      </c>
      <c r="I955">
        <v>204</v>
      </c>
      <c r="J955" t="e">
        <f t="shared" si="28"/>
        <v>#N/A</v>
      </c>
      <c r="K955">
        <f t="shared" si="29"/>
        <v>0</v>
      </c>
    </row>
    <row r="956" spans="1:11" x14ac:dyDescent="0.25">
      <c r="A956" t="s">
        <v>560</v>
      </c>
      <c r="B956" t="s">
        <v>561</v>
      </c>
      <c r="C956" t="s">
        <v>8</v>
      </c>
      <c r="D956" s="3">
        <v>30600000</v>
      </c>
      <c r="E956" t="s">
        <v>425</v>
      </c>
      <c r="F956" s="3">
        <v>440900</v>
      </c>
      <c r="G956" s="3">
        <v>580300</v>
      </c>
      <c r="H956" s="5">
        <v>44865</v>
      </c>
      <c r="I956">
        <v>205</v>
      </c>
      <c r="J956" t="e">
        <f t="shared" si="28"/>
        <v>#N/A</v>
      </c>
      <c r="K956">
        <f t="shared" si="29"/>
        <v>0</v>
      </c>
    </row>
    <row r="957" spans="1:11" x14ac:dyDescent="0.25">
      <c r="A957" t="s">
        <v>314</v>
      </c>
      <c r="B957" t="s">
        <v>315</v>
      </c>
      <c r="C957" t="s">
        <v>8</v>
      </c>
      <c r="D957" s="3">
        <v>30500000</v>
      </c>
      <c r="E957" t="s">
        <v>278</v>
      </c>
      <c r="F957" s="3">
        <v>3100000</v>
      </c>
      <c r="G957" s="3">
        <v>3900000</v>
      </c>
      <c r="H957" s="5">
        <v>44865</v>
      </c>
      <c r="I957">
        <v>206</v>
      </c>
      <c r="J957" t="e">
        <f t="shared" si="28"/>
        <v>#N/A</v>
      </c>
      <c r="K957">
        <f t="shared" si="29"/>
        <v>0</v>
      </c>
    </row>
    <row r="958" spans="1:11" x14ac:dyDescent="0.25">
      <c r="A958" t="s">
        <v>556</v>
      </c>
      <c r="B958" t="s">
        <v>557</v>
      </c>
      <c r="C958" t="s">
        <v>8</v>
      </c>
      <c r="D958" s="3">
        <v>30500000</v>
      </c>
      <c r="E958" t="s">
        <v>425</v>
      </c>
      <c r="F958" s="3">
        <v>1200000</v>
      </c>
      <c r="G958" s="3">
        <v>1700000</v>
      </c>
      <c r="H958" s="5">
        <v>44865</v>
      </c>
      <c r="I958">
        <v>207</v>
      </c>
      <c r="J958" t="e">
        <f t="shared" si="28"/>
        <v>#N/A</v>
      </c>
      <c r="K958">
        <f t="shared" si="29"/>
        <v>0</v>
      </c>
    </row>
    <row r="959" spans="1:11" x14ac:dyDescent="0.25">
      <c r="A959" t="s">
        <v>359</v>
      </c>
      <c r="B959" t="s">
        <v>360</v>
      </c>
      <c r="C959" t="s">
        <v>24</v>
      </c>
      <c r="D959" s="3">
        <v>30500000</v>
      </c>
      <c r="E959" t="s">
        <v>342</v>
      </c>
      <c r="F959" s="3">
        <v>171000</v>
      </c>
      <c r="G959" s="3">
        <v>243400</v>
      </c>
      <c r="H959" s="5">
        <v>44865</v>
      </c>
      <c r="I959">
        <v>208</v>
      </c>
      <c r="J959" t="e">
        <f t="shared" si="28"/>
        <v>#N/A</v>
      </c>
      <c r="K959">
        <f t="shared" si="29"/>
        <v>0</v>
      </c>
    </row>
    <row r="960" spans="1:11" x14ac:dyDescent="0.25">
      <c r="A960" t="s">
        <v>553</v>
      </c>
      <c r="B960" t="s">
        <v>579</v>
      </c>
      <c r="C960" t="s">
        <v>24</v>
      </c>
      <c r="D960" s="3">
        <v>30500000</v>
      </c>
      <c r="E960" t="s">
        <v>425</v>
      </c>
      <c r="F960" s="3">
        <v>134900</v>
      </c>
      <c r="G960" s="3">
        <v>153400</v>
      </c>
      <c r="H960" s="5">
        <v>44865</v>
      </c>
      <c r="I960">
        <v>209</v>
      </c>
      <c r="J960" t="e">
        <f t="shared" si="28"/>
        <v>#N/A</v>
      </c>
      <c r="K960">
        <f t="shared" si="29"/>
        <v>0</v>
      </c>
    </row>
    <row r="961" spans="1:11" x14ac:dyDescent="0.25">
      <c r="A961" t="s">
        <v>85</v>
      </c>
      <c r="B961" t="s">
        <v>86</v>
      </c>
      <c r="C961" t="s">
        <v>8</v>
      </c>
      <c r="D961" s="3">
        <v>30400000</v>
      </c>
      <c r="E961" t="s">
        <v>15</v>
      </c>
      <c r="F961" s="3">
        <v>193000</v>
      </c>
      <c r="G961" s="3">
        <v>305800</v>
      </c>
      <c r="H961" s="5">
        <v>44865</v>
      </c>
      <c r="I961">
        <v>210</v>
      </c>
      <c r="J961" t="e">
        <f t="shared" si="28"/>
        <v>#N/A</v>
      </c>
      <c r="K961">
        <f t="shared" si="29"/>
        <v>0</v>
      </c>
    </row>
    <row r="962" spans="1:11" x14ac:dyDescent="0.25">
      <c r="A962" t="s">
        <v>123</v>
      </c>
      <c r="B962" t="s">
        <v>124</v>
      </c>
      <c r="C962" t="s">
        <v>8</v>
      </c>
      <c r="D962" s="3">
        <v>30100000</v>
      </c>
      <c r="E962" t="s">
        <v>125</v>
      </c>
      <c r="F962" s="3">
        <v>920900</v>
      </c>
      <c r="G962" s="3">
        <v>1100000</v>
      </c>
      <c r="H962" s="5">
        <v>44865</v>
      </c>
      <c r="I962">
        <v>211</v>
      </c>
      <c r="J962" t="e">
        <f t="shared" si="28"/>
        <v>#N/A</v>
      </c>
      <c r="K962">
        <f t="shared" si="29"/>
        <v>0</v>
      </c>
    </row>
    <row r="963" spans="1:11" x14ac:dyDescent="0.25">
      <c r="A963" t="s">
        <v>363</v>
      </c>
      <c r="B963" t="s">
        <v>364</v>
      </c>
      <c r="C963" t="s">
        <v>2</v>
      </c>
      <c r="D963" s="3">
        <v>29900000</v>
      </c>
      <c r="E963" t="s">
        <v>365</v>
      </c>
      <c r="F963" s="3">
        <v>819900</v>
      </c>
      <c r="G963" s="3">
        <v>1000000</v>
      </c>
      <c r="H963" s="5">
        <v>44865</v>
      </c>
      <c r="I963">
        <v>212</v>
      </c>
      <c r="J963" t="e">
        <f t="shared" ref="J963:J1001" si="30">VLOOKUP(A963,$A$1006:$A$1010,1,FALSE)</f>
        <v>#N/A</v>
      </c>
      <c r="K963">
        <f t="shared" ref="K963:K1001" si="31">IF(I963&lt;=10,1,0)</f>
        <v>0</v>
      </c>
    </row>
    <row r="964" spans="1:11" x14ac:dyDescent="0.25">
      <c r="A964" t="s">
        <v>9</v>
      </c>
      <c r="B964" t="s">
        <v>10</v>
      </c>
      <c r="C964" t="s">
        <v>8</v>
      </c>
      <c r="D964" s="3">
        <v>29900000</v>
      </c>
      <c r="E964" t="s">
        <v>3</v>
      </c>
      <c r="F964" s="3">
        <v>102900</v>
      </c>
      <c r="G964" s="3">
        <v>143700</v>
      </c>
      <c r="H964" s="5">
        <v>44865</v>
      </c>
      <c r="I964">
        <v>213</v>
      </c>
      <c r="J964" t="e">
        <f t="shared" si="30"/>
        <v>#N/A</v>
      </c>
      <c r="K964">
        <f t="shared" si="31"/>
        <v>0</v>
      </c>
    </row>
    <row r="965" spans="1:11" x14ac:dyDescent="0.25">
      <c r="A965" t="s">
        <v>93</v>
      </c>
      <c r="B965" t="s">
        <v>94</v>
      </c>
      <c r="C965" t="s">
        <v>2</v>
      </c>
      <c r="D965" s="3">
        <v>29800000</v>
      </c>
      <c r="E965" t="s">
        <v>15</v>
      </c>
      <c r="F965" s="3">
        <v>557400</v>
      </c>
      <c r="G965" s="3">
        <v>799600</v>
      </c>
      <c r="H965" s="5">
        <v>44865</v>
      </c>
      <c r="I965">
        <v>214</v>
      </c>
      <c r="J965" t="e">
        <f t="shared" si="30"/>
        <v>#N/A</v>
      </c>
      <c r="K965">
        <f t="shared" si="31"/>
        <v>0</v>
      </c>
    </row>
    <row r="966" spans="1:11" x14ac:dyDescent="0.25">
      <c r="A966" t="s">
        <v>565</v>
      </c>
      <c r="B966" t="s">
        <v>566</v>
      </c>
      <c r="C966" t="s">
        <v>8</v>
      </c>
      <c r="D966" s="3">
        <v>29800000</v>
      </c>
      <c r="E966" t="s">
        <v>425</v>
      </c>
      <c r="F966" s="3">
        <v>274600</v>
      </c>
      <c r="G966" s="3">
        <v>479600</v>
      </c>
      <c r="H966" s="5">
        <v>44865</v>
      </c>
      <c r="I966">
        <v>215</v>
      </c>
      <c r="J966" t="e">
        <f t="shared" si="30"/>
        <v>#N/A</v>
      </c>
      <c r="K966">
        <f t="shared" si="31"/>
        <v>0</v>
      </c>
    </row>
    <row r="967" spans="1:11" x14ac:dyDescent="0.25">
      <c r="A967" t="s">
        <v>267</v>
      </c>
      <c r="B967" t="s">
        <v>268</v>
      </c>
      <c r="C967" t="s">
        <v>24</v>
      </c>
      <c r="D967" s="3">
        <v>29700000</v>
      </c>
      <c r="E967" t="s">
        <v>147</v>
      </c>
      <c r="F967" s="3">
        <v>301000</v>
      </c>
      <c r="G967" s="3">
        <v>429200</v>
      </c>
      <c r="H967" s="5">
        <v>44865</v>
      </c>
      <c r="I967">
        <v>216</v>
      </c>
      <c r="J967" t="e">
        <f t="shared" si="30"/>
        <v>#N/A</v>
      </c>
      <c r="K967">
        <f t="shared" si="31"/>
        <v>0</v>
      </c>
    </row>
    <row r="968" spans="1:11" x14ac:dyDescent="0.25">
      <c r="A968" t="s">
        <v>400</v>
      </c>
      <c r="B968" t="s">
        <v>401</v>
      </c>
      <c r="C968" t="s">
        <v>8</v>
      </c>
      <c r="D968" s="3">
        <v>29600000</v>
      </c>
      <c r="E968" t="s">
        <v>388</v>
      </c>
      <c r="F968" s="3">
        <v>404200</v>
      </c>
      <c r="G968" s="3">
        <v>615800</v>
      </c>
      <c r="H968" s="5">
        <v>44865</v>
      </c>
      <c r="I968">
        <v>217</v>
      </c>
      <c r="J968" t="e">
        <f t="shared" si="30"/>
        <v>#N/A</v>
      </c>
      <c r="K968">
        <f t="shared" si="31"/>
        <v>0</v>
      </c>
    </row>
    <row r="969" spans="1:11" x14ac:dyDescent="0.25">
      <c r="A969" t="s">
        <v>247</v>
      </c>
      <c r="B969" t="s">
        <v>247</v>
      </c>
      <c r="C969" t="s">
        <v>8</v>
      </c>
      <c r="D969" s="3">
        <v>29600000</v>
      </c>
      <c r="E969" t="s">
        <v>425</v>
      </c>
      <c r="F969" s="3">
        <v>308200</v>
      </c>
      <c r="G969" s="3">
        <v>445200</v>
      </c>
      <c r="H969" s="5">
        <v>44865</v>
      </c>
      <c r="I969">
        <v>218</v>
      </c>
      <c r="J969" t="str">
        <f t="shared" si="30"/>
        <v>marshmello</v>
      </c>
      <c r="K969">
        <f t="shared" si="31"/>
        <v>0</v>
      </c>
    </row>
    <row r="970" spans="1:11" x14ac:dyDescent="0.25">
      <c r="A970" t="s">
        <v>250</v>
      </c>
      <c r="B970" t="s">
        <v>251</v>
      </c>
      <c r="C970" t="s">
        <v>24</v>
      </c>
      <c r="D970" s="3">
        <v>29500000</v>
      </c>
      <c r="E970" t="s">
        <v>147</v>
      </c>
      <c r="F970" s="3">
        <v>77500</v>
      </c>
      <c r="G970" s="3">
        <v>94000</v>
      </c>
      <c r="H970" s="5">
        <v>44865</v>
      </c>
      <c r="I970">
        <v>219</v>
      </c>
      <c r="J970" t="e">
        <f t="shared" si="30"/>
        <v>#N/A</v>
      </c>
      <c r="K970">
        <f t="shared" si="31"/>
        <v>0</v>
      </c>
    </row>
    <row r="971" spans="1:11" x14ac:dyDescent="0.25">
      <c r="A971" t="s">
        <v>558</v>
      </c>
      <c r="B971" t="s">
        <v>559</v>
      </c>
      <c r="C971" t="s">
        <v>46</v>
      </c>
      <c r="D971" s="3">
        <v>29400000</v>
      </c>
      <c r="E971" t="s">
        <v>425</v>
      </c>
      <c r="F971" s="3">
        <v>482200</v>
      </c>
      <c r="G971" s="3">
        <v>769700</v>
      </c>
      <c r="H971" s="5">
        <v>44865</v>
      </c>
      <c r="I971">
        <v>220</v>
      </c>
      <c r="J971" t="e">
        <f t="shared" si="30"/>
        <v>#N/A</v>
      </c>
      <c r="K971">
        <f t="shared" si="31"/>
        <v>0</v>
      </c>
    </row>
    <row r="972" spans="1:11" x14ac:dyDescent="0.25">
      <c r="A972" t="s">
        <v>87</v>
      </c>
      <c r="B972" t="s">
        <v>88</v>
      </c>
      <c r="C972" t="s">
        <v>24</v>
      </c>
      <c r="D972" s="3">
        <v>29400000</v>
      </c>
      <c r="E972" t="s">
        <v>15</v>
      </c>
      <c r="F972" s="3">
        <v>66200</v>
      </c>
      <c r="G972" s="3">
        <v>105700</v>
      </c>
      <c r="H972" s="5">
        <v>44865</v>
      </c>
      <c r="I972">
        <v>221</v>
      </c>
      <c r="J972" t="e">
        <f t="shared" si="30"/>
        <v>#N/A</v>
      </c>
      <c r="K972">
        <f t="shared" si="31"/>
        <v>0</v>
      </c>
    </row>
    <row r="973" spans="1:11" x14ac:dyDescent="0.25">
      <c r="A973" t="s">
        <v>361</v>
      </c>
      <c r="B973" t="s">
        <v>362</v>
      </c>
      <c r="C973" t="s">
        <v>24</v>
      </c>
      <c r="D973" s="3">
        <v>29200000</v>
      </c>
      <c r="E973" t="s">
        <v>342</v>
      </c>
      <c r="F973" s="3">
        <v>1700000</v>
      </c>
      <c r="G973" s="3">
        <v>2500000</v>
      </c>
      <c r="H973" s="5">
        <v>44865</v>
      </c>
      <c r="I973">
        <v>222</v>
      </c>
      <c r="J973" t="e">
        <f t="shared" si="30"/>
        <v>#N/A</v>
      </c>
      <c r="K973">
        <f t="shared" si="31"/>
        <v>0</v>
      </c>
    </row>
    <row r="974" spans="1:11" x14ac:dyDescent="0.25">
      <c r="A974" t="s">
        <v>318</v>
      </c>
      <c r="B974" t="s">
        <v>319</v>
      </c>
      <c r="C974" t="s">
        <v>8</v>
      </c>
      <c r="D974" s="3">
        <v>29200000</v>
      </c>
      <c r="E974" t="s">
        <v>278</v>
      </c>
      <c r="F974" s="3">
        <v>97600</v>
      </c>
      <c r="G974" s="3">
        <v>162200</v>
      </c>
      <c r="H974" s="5">
        <v>44865</v>
      </c>
      <c r="I974">
        <v>223</v>
      </c>
      <c r="J974" t="e">
        <f t="shared" si="30"/>
        <v>#N/A</v>
      </c>
      <c r="K974">
        <f t="shared" si="31"/>
        <v>0</v>
      </c>
    </row>
    <row r="975" spans="1:11" x14ac:dyDescent="0.25">
      <c r="A975" t="s">
        <v>265</v>
      </c>
      <c r="B975" t="s">
        <v>266</v>
      </c>
      <c r="C975" t="s">
        <v>2</v>
      </c>
      <c r="D975" s="3">
        <v>29100000</v>
      </c>
      <c r="E975" t="s">
        <v>147</v>
      </c>
      <c r="F975" s="3">
        <v>55700</v>
      </c>
      <c r="G975" s="3">
        <v>84100</v>
      </c>
      <c r="H975" s="5">
        <v>44865</v>
      </c>
      <c r="I975">
        <v>224</v>
      </c>
      <c r="J975" t="e">
        <f t="shared" si="30"/>
        <v>#N/A</v>
      </c>
      <c r="K975">
        <f t="shared" si="31"/>
        <v>0</v>
      </c>
    </row>
    <row r="976" spans="1:11" x14ac:dyDescent="0.25">
      <c r="A976" t="s">
        <v>412</v>
      </c>
      <c r="B976" t="s">
        <v>413</v>
      </c>
      <c r="C976" t="s">
        <v>24</v>
      </c>
      <c r="D976" s="3">
        <v>28900000</v>
      </c>
      <c r="E976" t="s">
        <v>409</v>
      </c>
      <c r="F976" s="3">
        <v>2100000</v>
      </c>
      <c r="G976" s="3">
        <v>2700000</v>
      </c>
      <c r="H976" s="5">
        <v>44865</v>
      </c>
      <c r="I976">
        <v>225</v>
      </c>
      <c r="J976" t="e">
        <f t="shared" si="30"/>
        <v>#N/A</v>
      </c>
      <c r="K976">
        <f t="shared" si="31"/>
        <v>0</v>
      </c>
    </row>
    <row r="977" spans="1:11" x14ac:dyDescent="0.25">
      <c r="A977" t="s">
        <v>562</v>
      </c>
      <c r="B977" t="s">
        <v>563</v>
      </c>
      <c r="C977" t="s">
        <v>564</v>
      </c>
      <c r="D977" s="3">
        <v>28900000</v>
      </c>
      <c r="E977" t="s">
        <v>425</v>
      </c>
      <c r="F977" s="3">
        <v>104900</v>
      </c>
      <c r="G977" s="3">
        <v>128300.00000000001</v>
      </c>
      <c r="H977" s="5">
        <v>44865</v>
      </c>
      <c r="I977">
        <v>226</v>
      </c>
      <c r="J977" t="e">
        <f t="shared" si="30"/>
        <v>#N/A</v>
      </c>
      <c r="K977">
        <f t="shared" si="31"/>
        <v>0</v>
      </c>
    </row>
    <row r="978" spans="1:11" x14ac:dyDescent="0.25">
      <c r="A978" t="s">
        <v>83</v>
      </c>
      <c r="B978" t="s">
        <v>84</v>
      </c>
      <c r="C978" t="s">
        <v>24</v>
      </c>
      <c r="D978" s="3">
        <v>28700000</v>
      </c>
      <c r="E978" t="s">
        <v>15</v>
      </c>
      <c r="F978" s="3">
        <v>1100000</v>
      </c>
      <c r="G978" s="3">
        <v>1600000</v>
      </c>
      <c r="H978" s="5">
        <v>44865</v>
      </c>
      <c r="I978">
        <v>227</v>
      </c>
      <c r="J978" t="e">
        <f t="shared" si="30"/>
        <v>#N/A</v>
      </c>
      <c r="K978">
        <f t="shared" si="31"/>
        <v>0</v>
      </c>
    </row>
    <row r="979" spans="1:11" x14ac:dyDescent="0.25">
      <c r="A979" t="s">
        <v>569</v>
      </c>
      <c r="B979" t="s">
        <v>570</v>
      </c>
      <c r="C979" t="s">
        <v>24</v>
      </c>
      <c r="D979" s="3">
        <v>28400000</v>
      </c>
      <c r="E979" t="s">
        <v>425</v>
      </c>
      <c r="F979" s="3">
        <v>168100</v>
      </c>
      <c r="G979" s="3">
        <v>201400</v>
      </c>
      <c r="H979" s="5">
        <v>44865</v>
      </c>
      <c r="I979">
        <v>228</v>
      </c>
      <c r="J979" t="e">
        <f t="shared" si="30"/>
        <v>#N/A</v>
      </c>
      <c r="K979">
        <f t="shared" si="31"/>
        <v>0</v>
      </c>
    </row>
    <row r="980" spans="1:11" x14ac:dyDescent="0.25">
      <c r="A980" t="s">
        <v>254</v>
      </c>
      <c r="B980" t="s">
        <v>254</v>
      </c>
      <c r="C980" t="s">
        <v>255</v>
      </c>
      <c r="D980" s="3">
        <v>28400000</v>
      </c>
      <c r="E980" t="s">
        <v>147</v>
      </c>
      <c r="F980" s="3">
        <v>122000</v>
      </c>
      <c r="G980" s="3">
        <v>164400</v>
      </c>
      <c r="H980" s="5">
        <v>44865</v>
      </c>
      <c r="I980">
        <v>229</v>
      </c>
      <c r="J980" t="e">
        <f t="shared" si="30"/>
        <v>#N/A</v>
      </c>
      <c r="K980">
        <f t="shared" si="31"/>
        <v>0</v>
      </c>
    </row>
    <row r="981" spans="1:11" x14ac:dyDescent="0.25">
      <c r="A981" t="s">
        <v>257</v>
      </c>
      <c r="B981" t="s">
        <v>258</v>
      </c>
      <c r="C981" t="s">
        <v>46</v>
      </c>
      <c r="D981" s="3">
        <v>28300000</v>
      </c>
      <c r="E981" t="s">
        <v>147</v>
      </c>
      <c r="F981" s="3">
        <v>278300</v>
      </c>
      <c r="G981" s="3">
        <v>354700</v>
      </c>
      <c r="H981" s="5">
        <v>44865</v>
      </c>
      <c r="I981">
        <v>230</v>
      </c>
      <c r="J981" t="e">
        <f t="shared" si="30"/>
        <v>#N/A</v>
      </c>
      <c r="K981">
        <f t="shared" si="31"/>
        <v>0</v>
      </c>
    </row>
    <row r="982" spans="1:11" x14ac:dyDescent="0.25">
      <c r="A982" t="s">
        <v>91</v>
      </c>
      <c r="B982" t="s">
        <v>107</v>
      </c>
      <c r="C982" t="s">
        <v>8</v>
      </c>
      <c r="D982" s="3">
        <v>28300000</v>
      </c>
      <c r="E982" t="s">
        <v>15</v>
      </c>
      <c r="F982" s="3">
        <v>111600</v>
      </c>
      <c r="G982" s="3">
        <v>162300</v>
      </c>
      <c r="H982" s="5">
        <v>44865</v>
      </c>
      <c r="I982">
        <v>231</v>
      </c>
      <c r="J982" t="e">
        <f t="shared" si="30"/>
        <v>#N/A</v>
      </c>
      <c r="K982">
        <f t="shared" si="31"/>
        <v>0</v>
      </c>
    </row>
    <row r="983" spans="1:11" x14ac:dyDescent="0.25">
      <c r="A983" t="s">
        <v>263</v>
      </c>
      <c r="B983" t="s">
        <v>264</v>
      </c>
      <c r="C983" t="s">
        <v>8</v>
      </c>
      <c r="D983" s="3">
        <v>27900000</v>
      </c>
      <c r="E983" t="s">
        <v>147</v>
      </c>
      <c r="F983" s="3">
        <v>2500000</v>
      </c>
      <c r="G983" s="3">
        <v>3100000</v>
      </c>
      <c r="H983" s="5">
        <v>44865</v>
      </c>
      <c r="I983">
        <v>232</v>
      </c>
      <c r="J983" t="e">
        <f t="shared" si="30"/>
        <v>#N/A</v>
      </c>
      <c r="K983">
        <f t="shared" si="31"/>
        <v>0</v>
      </c>
    </row>
    <row r="984" spans="1:11" x14ac:dyDescent="0.25">
      <c r="A984" t="s">
        <v>337</v>
      </c>
      <c r="B984" t="s">
        <v>338</v>
      </c>
      <c r="C984" t="s">
        <v>339</v>
      </c>
      <c r="D984" s="3">
        <v>27900000</v>
      </c>
      <c r="E984" t="s">
        <v>334</v>
      </c>
      <c r="F984" s="3">
        <v>210300</v>
      </c>
      <c r="G984" s="3">
        <v>349000</v>
      </c>
      <c r="H984" s="5">
        <v>44865</v>
      </c>
      <c r="I984">
        <v>233</v>
      </c>
      <c r="J984" t="e">
        <f t="shared" si="30"/>
        <v>#N/A</v>
      </c>
      <c r="K984">
        <f t="shared" si="31"/>
        <v>0</v>
      </c>
    </row>
    <row r="985" spans="1:11" x14ac:dyDescent="0.25">
      <c r="A985" t="s">
        <v>97</v>
      </c>
      <c r="B985" t="s">
        <v>106</v>
      </c>
      <c r="C985" t="s">
        <v>8</v>
      </c>
      <c r="D985" s="3">
        <v>27900000</v>
      </c>
      <c r="E985" t="s">
        <v>15</v>
      </c>
      <c r="F985" s="3">
        <v>172900</v>
      </c>
      <c r="G985" s="3">
        <v>221300</v>
      </c>
      <c r="H985" s="5">
        <v>44865</v>
      </c>
      <c r="I985">
        <v>234</v>
      </c>
      <c r="J985" t="e">
        <f t="shared" si="30"/>
        <v>#N/A</v>
      </c>
      <c r="K985">
        <f t="shared" si="31"/>
        <v>0</v>
      </c>
    </row>
    <row r="986" spans="1:11" x14ac:dyDescent="0.25">
      <c r="A986" t="s">
        <v>104</v>
      </c>
      <c r="B986" t="s">
        <v>105</v>
      </c>
      <c r="C986" t="s">
        <v>8</v>
      </c>
      <c r="D986" s="3">
        <v>27900000</v>
      </c>
      <c r="E986" t="s">
        <v>15</v>
      </c>
      <c r="F986" s="3">
        <v>110300</v>
      </c>
      <c r="G986" s="3">
        <v>164600</v>
      </c>
      <c r="H986" s="5">
        <v>44865</v>
      </c>
      <c r="I986">
        <v>235</v>
      </c>
      <c r="J986" t="e">
        <f t="shared" si="30"/>
        <v>#N/A</v>
      </c>
      <c r="K986">
        <f t="shared" si="31"/>
        <v>0</v>
      </c>
    </row>
    <row r="987" spans="1:11" x14ac:dyDescent="0.25">
      <c r="A987" t="s">
        <v>382</v>
      </c>
      <c r="B987" t="s">
        <v>383</v>
      </c>
      <c r="C987" t="s">
        <v>8</v>
      </c>
      <c r="D987" s="3">
        <v>27800000</v>
      </c>
      <c r="E987" t="s">
        <v>371</v>
      </c>
      <c r="F987" s="3">
        <v>3700000</v>
      </c>
      <c r="G987" s="3">
        <v>4400000</v>
      </c>
      <c r="H987" s="5">
        <v>44865</v>
      </c>
      <c r="I987">
        <v>236</v>
      </c>
      <c r="J987" t="e">
        <f t="shared" si="30"/>
        <v>#N/A</v>
      </c>
      <c r="K987">
        <f t="shared" si="31"/>
        <v>0</v>
      </c>
    </row>
    <row r="988" spans="1:11" x14ac:dyDescent="0.25">
      <c r="A988" t="s">
        <v>261</v>
      </c>
      <c r="B988" t="s">
        <v>262</v>
      </c>
      <c r="C988" t="s">
        <v>24</v>
      </c>
      <c r="D988" s="3">
        <v>27700000</v>
      </c>
      <c r="E988" t="s">
        <v>147</v>
      </c>
      <c r="F988" s="3">
        <v>1900000</v>
      </c>
      <c r="G988" s="3">
        <v>2500000</v>
      </c>
      <c r="H988" s="5">
        <v>44865</v>
      </c>
      <c r="I988">
        <v>237</v>
      </c>
      <c r="J988" t="e">
        <f t="shared" si="30"/>
        <v>#N/A</v>
      </c>
      <c r="K988">
        <f t="shared" si="31"/>
        <v>0</v>
      </c>
    </row>
    <row r="989" spans="1:11" x14ac:dyDescent="0.25">
      <c r="A989" t="s">
        <v>95</v>
      </c>
      <c r="B989" t="s">
        <v>96</v>
      </c>
      <c r="C989" t="s">
        <v>8</v>
      </c>
      <c r="D989" s="3">
        <v>27700000</v>
      </c>
      <c r="E989" t="s">
        <v>15</v>
      </c>
      <c r="F989" s="3">
        <v>710000</v>
      </c>
      <c r="G989" s="3">
        <v>871400</v>
      </c>
      <c r="H989" s="5">
        <v>44865</v>
      </c>
      <c r="I989">
        <v>238</v>
      </c>
      <c r="J989" t="e">
        <f t="shared" si="30"/>
        <v>#N/A</v>
      </c>
      <c r="K989">
        <f t="shared" si="31"/>
        <v>0</v>
      </c>
    </row>
    <row r="990" spans="1:11" x14ac:dyDescent="0.25">
      <c r="A990" t="s">
        <v>252</v>
      </c>
      <c r="B990" t="s">
        <v>253</v>
      </c>
      <c r="C990" t="s">
        <v>24</v>
      </c>
      <c r="D990" s="3">
        <v>27700000</v>
      </c>
      <c r="E990" t="s">
        <v>147</v>
      </c>
      <c r="F990" s="3">
        <v>416900</v>
      </c>
      <c r="G990" s="3">
        <v>666800</v>
      </c>
      <c r="H990" s="5">
        <v>44865</v>
      </c>
      <c r="I990">
        <v>239</v>
      </c>
      <c r="J990" t="e">
        <f t="shared" si="30"/>
        <v>#N/A</v>
      </c>
      <c r="K990">
        <f t="shared" si="31"/>
        <v>0</v>
      </c>
    </row>
    <row r="991" spans="1:11" x14ac:dyDescent="0.25">
      <c r="A991" t="s">
        <v>11</v>
      </c>
      <c r="B991" t="s">
        <v>12</v>
      </c>
      <c r="C991" t="s">
        <v>8</v>
      </c>
      <c r="D991" s="3">
        <v>27600000</v>
      </c>
      <c r="E991" t="s">
        <v>3</v>
      </c>
      <c r="F991" s="3">
        <v>109900</v>
      </c>
      <c r="G991" s="3">
        <v>174200</v>
      </c>
      <c r="H991" s="5">
        <v>44865</v>
      </c>
      <c r="I991">
        <v>240</v>
      </c>
      <c r="J991" t="e">
        <f t="shared" si="30"/>
        <v>#N/A</v>
      </c>
      <c r="K991">
        <f t="shared" si="31"/>
        <v>0</v>
      </c>
    </row>
    <row r="992" spans="1:11" x14ac:dyDescent="0.25">
      <c r="A992" t="s">
        <v>577</v>
      </c>
      <c r="B992" t="s">
        <v>578</v>
      </c>
      <c r="C992" t="s">
        <v>66</v>
      </c>
      <c r="D992" s="3">
        <v>27500000</v>
      </c>
      <c r="E992" t="s">
        <v>425</v>
      </c>
      <c r="F992" s="3">
        <v>64599.999999999993</v>
      </c>
      <c r="G992" s="3">
        <v>97600</v>
      </c>
      <c r="H992" s="5">
        <v>44865</v>
      </c>
      <c r="I992">
        <v>241</v>
      </c>
      <c r="J992" t="e">
        <f t="shared" si="30"/>
        <v>#N/A</v>
      </c>
      <c r="K992">
        <f t="shared" si="31"/>
        <v>0</v>
      </c>
    </row>
    <row r="993" spans="1:11" x14ac:dyDescent="0.25">
      <c r="A993" t="s">
        <v>259</v>
      </c>
      <c r="B993" t="s">
        <v>260</v>
      </c>
      <c r="C993" t="s">
        <v>66</v>
      </c>
      <c r="D993" s="3">
        <v>27400000</v>
      </c>
      <c r="E993" t="s">
        <v>147</v>
      </c>
      <c r="F993" s="3">
        <v>389400</v>
      </c>
      <c r="G993" s="3">
        <v>507100</v>
      </c>
      <c r="H993" s="5">
        <v>44865</v>
      </c>
      <c r="I993">
        <v>242</v>
      </c>
      <c r="J993" t="e">
        <f t="shared" si="30"/>
        <v>#N/A</v>
      </c>
      <c r="K993">
        <f t="shared" si="31"/>
        <v>0</v>
      </c>
    </row>
    <row r="994" spans="1:11" x14ac:dyDescent="0.25">
      <c r="A994" t="s">
        <v>404</v>
      </c>
      <c r="B994" t="s">
        <v>405</v>
      </c>
      <c r="C994" t="s">
        <v>2</v>
      </c>
      <c r="D994" s="3">
        <v>27400000</v>
      </c>
      <c r="E994" t="s">
        <v>388</v>
      </c>
      <c r="F994" s="3">
        <v>169700</v>
      </c>
      <c r="G994" s="3">
        <v>284800</v>
      </c>
      <c r="H994" s="5">
        <v>44865</v>
      </c>
      <c r="I994">
        <v>243</v>
      </c>
      <c r="J994" t="e">
        <f t="shared" si="30"/>
        <v>#N/A</v>
      </c>
      <c r="K994">
        <f t="shared" si="31"/>
        <v>0</v>
      </c>
    </row>
    <row r="995" spans="1:11" x14ac:dyDescent="0.25">
      <c r="A995" t="s">
        <v>316</v>
      </c>
      <c r="B995" t="s">
        <v>317</v>
      </c>
      <c r="C995" t="s">
        <v>8</v>
      </c>
      <c r="D995" s="3">
        <v>27300000</v>
      </c>
      <c r="E995" t="s">
        <v>278</v>
      </c>
      <c r="F995" s="3">
        <v>126900</v>
      </c>
      <c r="G995" s="3">
        <v>160600</v>
      </c>
      <c r="H995" s="5">
        <v>44865</v>
      </c>
      <c r="I995">
        <v>244</v>
      </c>
      <c r="J995" t="e">
        <f t="shared" si="30"/>
        <v>#N/A</v>
      </c>
      <c r="K995">
        <f t="shared" si="31"/>
        <v>0</v>
      </c>
    </row>
    <row r="996" spans="1:11" x14ac:dyDescent="0.25">
      <c r="A996" t="s">
        <v>402</v>
      </c>
      <c r="B996" t="s">
        <v>403</v>
      </c>
      <c r="C996" t="s">
        <v>2</v>
      </c>
      <c r="D996" s="3">
        <v>27200000</v>
      </c>
      <c r="E996" t="s">
        <v>388</v>
      </c>
      <c r="F996" s="3">
        <v>550300</v>
      </c>
      <c r="G996" s="3">
        <v>887100</v>
      </c>
      <c r="H996" s="5">
        <v>44865</v>
      </c>
      <c r="I996">
        <v>245</v>
      </c>
      <c r="J996" t="e">
        <f t="shared" si="30"/>
        <v>#N/A</v>
      </c>
      <c r="K996">
        <f t="shared" si="31"/>
        <v>0</v>
      </c>
    </row>
    <row r="997" spans="1:11" x14ac:dyDescent="0.25">
      <c r="A997" t="s">
        <v>256</v>
      </c>
      <c r="C997" t="s">
        <v>24</v>
      </c>
      <c r="D997" s="3">
        <v>27000000</v>
      </c>
      <c r="E997" t="s">
        <v>147</v>
      </c>
      <c r="F997" s="3">
        <v>468700</v>
      </c>
      <c r="G997" s="3">
        <v>589900</v>
      </c>
      <c r="H997" s="5">
        <v>44865</v>
      </c>
      <c r="I997">
        <v>246</v>
      </c>
      <c r="J997" t="e">
        <f t="shared" si="30"/>
        <v>#N/A</v>
      </c>
      <c r="K997">
        <f t="shared" si="31"/>
        <v>0</v>
      </c>
    </row>
    <row r="998" spans="1:11" x14ac:dyDescent="0.25">
      <c r="A998" t="s">
        <v>99</v>
      </c>
      <c r="B998" t="s">
        <v>100</v>
      </c>
      <c r="C998" t="s">
        <v>24</v>
      </c>
      <c r="D998" s="3">
        <v>26900000</v>
      </c>
      <c r="E998" t="s">
        <v>15</v>
      </c>
      <c r="F998" s="3">
        <v>594800</v>
      </c>
      <c r="G998" s="3">
        <v>824300</v>
      </c>
      <c r="H998" s="5">
        <v>44865</v>
      </c>
      <c r="I998">
        <v>247</v>
      </c>
      <c r="J998" t="e">
        <f t="shared" si="30"/>
        <v>#N/A</v>
      </c>
      <c r="K998">
        <f t="shared" si="31"/>
        <v>0</v>
      </c>
    </row>
    <row r="999" spans="1:11" x14ac:dyDescent="0.25">
      <c r="A999" t="s">
        <v>101</v>
      </c>
      <c r="B999" t="s">
        <v>103</v>
      </c>
      <c r="C999" t="s">
        <v>8</v>
      </c>
      <c r="D999" s="3">
        <v>26900000</v>
      </c>
      <c r="E999" t="s">
        <v>15</v>
      </c>
      <c r="F999" s="3">
        <v>90400</v>
      </c>
      <c r="G999" s="3">
        <v>190600</v>
      </c>
      <c r="H999" s="5">
        <v>44865</v>
      </c>
      <c r="I999">
        <v>248</v>
      </c>
      <c r="J999" t="e">
        <f t="shared" si="30"/>
        <v>#N/A</v>
      </c>
      <c r="K999">
        <f t="shared" si="31"/>
        <v>0</v>
      </c>
    </row>
    <row r="1000" spans="1:11" x14ac:dyDescent="0.25">
      <c r="A1000" t="s">
        <v>575</v>
      </c>
      <c r="B1000" t="s">
        <v>576</v>
      </c>
      <c r="C1000" t="s">
        <v>37</v>
      </c>
      <c r="D1000" s="3">
        <v>26900000</v>
      </c>
      <c r="E1000" t="s">
        <v>425</v>
      </c>
      <c r="F1000" s="3">
        <v>80700</v>
      </c>
      <c r="G1000" s="3">
        <v>105900</v>
      </c>
      <c r="H1000" s="5">
        <v>44865</v>
      </c>
      <c r="I1000">
        <v>249</v>
      </c>
      <c r="J1000" t="e">
        <f t="shared" si="30"/>
        <v>#N/A</v>
      </c>
      <c r="K1000">
        <f t="shared" si="31"/>
        <v>0</v>
      </c>
    </row>
    <row r="1001" spans="1:11" x14ac:dyDescent="0.25">
      <c r="A1001" t="s">
        <v>571</v>
      </c>
      <c r="B1001" t="s">
        <v>572</v>
      </c>
      <c r="C1001" t="s">
        <v>24</v>
      </c>
      <c r="D1001" s="3">
        <v>26800000</v>
      </c>
      <c r="E1001" t="s">
        <v>425</v>
      </c>
      <c r="F1001" s="3">
        <v>350900</v>
      </c>
      <c r="G1001" s="3">
        <v>522500</v>
      </c>
      <c r="H1001" s="5">
        <v>44865</v>
      </c>
      <c r="I1001">
        <v>250</v>
      </c>
      <c r="J1001" t="e">
        <f t="shared" si="30"/>
        <v>#N/A</v>
      </c>
      <c r="K1001">
        <f t="shared" si="31"/>
        <v>0</v>
      </c>
    </row>
    <row r="1006" spans="1:11" x14ac:dyDescent="0.25">
      <c r="A1006" t="s">
        <v>372</v>
      </c>
    </row>
    <row r="1007" spans="1:11" x14ac:dyDescent="0.25">
      <c r="A1007" t="s">
        <v>374</v>
      </c>
    </row>
    <row r="1008" spans="1:11" x14ac:dyDescent="0.25">
      <c r="A1008" t="s">
        <v>378</v>
      </c>
    </row>
    <row r="1009" spans="1:1" x14ac:dyDescent="0.25">
      <c r="A1009" t="s">
        <v>247</v>
      </c>
    </row>
    <row r="1010" spans="1:1" x14ac:dyDescent="0.25">
      <c r="A1010" t="s">
        <v>247</v>
      </c>
    </row>
  </sheetData>
  <autoFilter ref="A1:K1" xr:uid="{769D7CF1-CAFE-4A7C-8E24-59BE520C61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Visualization</vt:lpstr>
      <vt:lpstr>Graphs</vt:lpstr>
      <vt:lpstr>Instagram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Acosta, Jose</dc:creator>
  <cp:lastModifiedBy>Acosta, Jose</cp:lastModifiedBy>
  <dcterms:created xsi:type="dcterms:W3CDTF">2022-11-09T01:55:50Z</dcterms:created>
  <dcterms:modified xsi:type="dcterms:W3CDTF">2022-11-11T04:33:40Z</dcterms:modified>
</cp:coreProperties>
</file>