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ria\Desktop\MSU Bootcamp\Homeworks\"/>
    </mc:Choice>
  </mc:AlternateContent>
  <xr:revisionPtr revIDLastSave="0" documentId="13_ncr:1_{07B4DAC1-60ED-4432-8A1B-69EB2E057DBF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eater Outcomes by Launch Date" sheetId="7" r:id="rId1"/>
    <sheet name="Kickstarter_Challenge" sheetId="1" r:id="rId2"/>
    <sheet name="Outcomes_vs_Goals" sheetId="10" r:id="rId3"/>
    <sheet name="Outcomes Based on Goals" sheetId="8" r:id="rId4"/>
    <sheet name="Category Statistics" sheetId="2" r:id="rId5"/>
    <sheet name="Subcategory Statistics" sheetId="3" r:id="rId6"/>
    <sheet name="Outcomes Based on Launch Date" sheetId="5" r:id="rId7"/>
  </sheets>
  <calcPr calcId="191029"/>
  <pivotCaches>
    <pivotCache cacheId="4" r:id="rId8"/>
    <pivotCache cacheId="12" r:id="rId9"/>
    <pivotCache cacheId="2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C6" i="8"/>
  <c r="B6" i="8"/>
  <c r="C7" i="8"/>
  <c r="B7" i="8"/>
  <c r="C8" i="8"/>
  <c r="B8" i="8"/>
  <c r="B9" i="8"/>
  <c r="C9" i="8"/>
  <c r="B10" i="8"/>
  <c r="C10" i="8"/>
  <c r="B11" i="8"/>
  <c r="C11" i="8"/>
  <c r="B12" i="8"/>
  <c r="C12" i="8"/>
  <c r="B13" i="8"/>
  <c r="C13" i="8"/>
  <c r="D13" i="8"/>
  <c r="D12" i="8"/>
  <c r="D11" i="8"/>
  <c r="D10" i="8"/>
  <c r="D9" i="8"/>
  <c r="D8" i="8"/>
  <c r="D7" i="8"/>
  <c r="D6" i="8"/>
  <c r="D5" i="8"/>
  <c r="C5" i="8"/>
  <c r="B5" i="8"/>
  <c r="D4" i="8"/>
  <c r="C4" i="8"/>
  <c r="B4" i="8"/>
  <c r="D3" i="8"/>
  <c r="C3" i="8"/>
  <c r="B3" i="8"/>
  <c r="B2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<sst xmlns="http://schemas.openxmlformats.org/spreadsheetml/2006/main" count="33049" uniqueCount="8403">
  <si>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</si>
  <si>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</si>
  <si>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</si>
  <si>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</si>
  <si>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</si>
  <si>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</si>
  <si>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</si>
  <si>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</si>
  <si>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</si>
  <si>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</si>
  <si>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</si>
  <si>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</si>
  <si>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</si>
  <si>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</si>
  <si>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</si>
  <si>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</si>
  <si>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</si>
  <si>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</si>
  <si>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</si>
  <si>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</si>
  <si>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</si>
  <si>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</si>
  <si>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</si>
  <si>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</si>
  <si>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</si>
  <si>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</si>
  <si>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</si>
  <si>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</si>
  <si>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</si>
  <si>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</si>
  <si>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</si>
  <si>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</si>
  <si>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</si>
  <si>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</si>
  <si>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</si>
  <si>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</si>
  <si>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</si>
  <si>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</si>
  <si>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</si>
  <si>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</si>
  <si>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</si>
  <si>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</si>
  <si>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</si>
  <si>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</si>
  <si>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</si>
  <si>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</si>
  <si>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</si>
  <si>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</si>
  <si>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</si>
  <si>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</si>
  <si>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</si>
  <si>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</si>
  <si>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</si>
  <si>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</si>
  <si>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</si>
  <si>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</si>
  <si>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</si>
  <si>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</si>
  <si>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</si>
  <si>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</si>
  <si>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</si>
  <si>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</si>
  <si>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</si>
  <si>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</si>
  <si>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</si>
  <si>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</si>
  <si>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</si>
  <si>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</si>
  <si>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</si>
  <si>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</si>
  <si>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</si>
  <si>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</si>
  <si>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</si>
  <si>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</si>
  <si>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</si>
  <si>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</si>
  <si>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</si>
  <si>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</si>
  <si>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</si>
  <si>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</si>
  <si>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</si>
  <si>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</si>
  <si>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</si>
  <si>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</si>
  <si>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</si>
  <si>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</si>
  <si>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</si>
  <si>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</si>
  <si>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</si>
  <si>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</si>
  <si>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</si>
  <si>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</si>
  <si>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</si>
  <si>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</si>
  <si>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</si>
  <si>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</si>
  <si>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</si>
  <si>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</si>
  <si>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</si>
  <si>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</si>
  <si>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</si>
  <si>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</si>
  <si>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</si>
  <si>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</si>
  <si>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</si>
  <si>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</si>
  <si>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</si>
  <si>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</si>
  <si>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</si>
  <si>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</si>
  <si>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</si>
  <si>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</si>
  <si>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</si>
  <si>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</si>
  <si>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</si>
  <si>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</si>
  <si>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</si>
  <si>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</si>
  <si>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</si>
  <si>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</si>
  <si>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</si>
  <si>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</si>
  <si>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</si>
  <si>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</si>
  <si>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</si>
  <si>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</si>
  <si>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</si>
  <si>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</si>
  <si>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</si>
  <si>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</si>
  <si>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</si>
  <si>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</si>
  <si>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</si>
  <si>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</si>
  <si>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</si>
  <si>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</si>
  <si>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</si>
  <si>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</si>
  <si>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</si>
  <si>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</si>
  <si>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</si>
  <si>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</si>
  <si>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</si>
  <si>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</si>
  <si>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</si>
  <si>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</si>
  <si>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</si>
  <si>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</si>
  <si>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</si>
  <si>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</si>
  <si>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</si>
  <si>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</si>
  <si>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</si>
  <si>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</si>
  <si>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</si>
  <si>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</si>
  <si>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</si>
  <si>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</si>
  <si>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</si>
  <si>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</si>
  <si>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</si>
  <si>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</si>
  <si>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</si>
  <si>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</si>
  <si>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</si>
  <si>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</si>
  <si>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</si>
  <si>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</si>
  <si>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</si>
  <si>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</si>
  <si>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</si>
  <si>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</si>
  <si>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</si>
  <si>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</si>
  <si>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</si>
  <si>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</si>
  <si>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</si>
  <si>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</si>
  <si>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</si>
  <si>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</si>
  <si>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</si>
  <si>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</si>
  <si>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</si>
  <si>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</si>
  <si>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</si>
  <si>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</si>
  <si>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</si>
  <si>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</si>
  <si>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</si>
  <si>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</si>
  <si>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</si>
  <si>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</si>
  <si>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</si>
  <si>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</si>
  <si>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</si>
  <si>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</si>
  <si>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</si>
  <si>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</si>
  <si>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</si>
  <si>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</si>
  <si>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</si>
  <si>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</si>
  <si>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</si>
  <si>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</si>
  <si>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</si>
  <si>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</si>
  <si>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</si>
  <si>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</si>
  <si>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</si>
  <si>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</si>
  <si>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</si>
  <si>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</si>
  <si>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</si>
  <si>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</si>
  <si>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</si>
  <si>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</si>
  <si>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</si>
  <si>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</si>
  <si>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</si>
  <si>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</si>
  <si>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</si>
  <si>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</si>
  <si>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</si>
  <si>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</si>
  <si>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</si>
  <si>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</si>
  <si>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</si>
  <si>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</si>
  <si>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</si>
  <si>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</si>
  <si>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</si>
  <si>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</si>
  <si>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</si>
  <si>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</si>
  <si>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</si>
  <si>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</si>
  <si>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</si>
  <si>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</si>
  <si>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</si>
  <si>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</si>
  <si>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</si>
  <si>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</si>
  <si>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</si>
  <si>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</si>
  <si>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</si>
  <si>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</si>
  <si>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</si>
  <si>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</si>
  <si>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</si>
  <si>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</si>
  <si>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</si>
  <si>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</si>
  <si>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</si>
  <si>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</si>
  <si>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</si>
  <si>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</si>
  <si>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</si>
  <si>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</si>
  <si>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</si>
  <si>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</si>
  <si>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</si>
  <si>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</si>
  <si>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</si>
  <si>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</si>
  <si>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</si>
  <si>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</si>
  <si>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</si>
  <si>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</si>
  <si>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</si>
  <si>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</si>
  <si>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</si>
  <si>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</si>
  <si>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</si>
  <si>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</si>
  <si>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</si>
  <si>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</si>
  <si>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</si>
  <si>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</si>
  <si>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</si>
  <si>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</si>
  <si>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</si>
  <si>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</si>
  <si>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</si>
  <si>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</si>
  <si>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</si>
  <si>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</si>
  <si>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</si>
  <si>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</si>
  <si>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</si>
  <si>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</si>
  <si>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</si>
  <si>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</si>
  <si>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</si>
  <si>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</si>
  <si>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</si>
  <si>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</si>
  <si>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</si>
  <si>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</si>
  <si>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</si>
  <si>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</si>
  <si>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</si>
  <si>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</si>
  <si>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</si>
  <si>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</si>
  <si>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</si>
  <si>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</si>
  <si>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</si>
  <si>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</si>
  <si>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</si>
  <si>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</si>
  <si>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</si>
  <si>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</si>
  <si>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</si>
  <si>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</si>
  <si>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</si>
  <si>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</si>
  <si>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</si>
  <si>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</si>
  <si>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</si>
  <si>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</si>
  <si>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</si>
  <si>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</si>
  <si>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</si>
  <si>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</si>
  <si>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</si>
  <si>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</si>
  <si>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</si>
  <si>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</si>
  <si>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</si>
  <si>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</si>
  <si>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</si>
  <si>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</si>
  <si>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</si>
  <si>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</si>
  <si>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</si>
  <si>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</si>
  <si>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</si>
  <si>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</si>
  <si>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</si>
  <si>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</si>
  <si>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</si>
  <si>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</si>
  <si>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</si>
  <si>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</si>
  <si>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</si>
  <si>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</si>
  <si>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</si>
  <si>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</si>
  <si>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</si>
  <si>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</si>
  <si>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</si>
  <si>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</si>
  <si>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</si>
  <si>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</si>
  <si>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</si>
  <si>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</si>
  <si>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</si>
  <si>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</si>
  <si>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</si>
  <si>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</si>
  <si>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</si>
  <si>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</si>
  <si>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</si>
  <si>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</si>
  <si>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</si>
  <si>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</si>
  <si>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</si>
  <si>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</si>
  <si>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</si>
  <si>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</si>
  <si>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</si>
  <si>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</si>
  <si>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</si>
  <si>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</si>
  <si>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</si>
  <si>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</si>
  <si>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</si>
  <si>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</si>
  <si>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</si>
  <si>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</si>
  <si>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</si>
  <si>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</si>
  <si>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</si>
  <si>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</si>
  <si>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</si>
  <si>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</si>
  <si>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</si>
  <si>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</si>
  <si>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</si>
  <si>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</si>
  <si>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</si>
  <si>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</si>
  <si>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</si>
  <si>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</si>
  <si>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</si>
  <si>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</si>
  <si>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</si>
  <si>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</si>
  <si>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</si>
  <si>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</si>
  <si>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</si>
  <si>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</si>
  <si>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</si>
  <si>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</si>
  <si>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</si>
  <si>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</si>
  <si>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</si>
  <si>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</si>
  <si>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</si>
  <si>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</si>
  <si>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</si>
  <si>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</si>
  <si>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</si>
  <si>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</si>
  <si>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</si>
  <si>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</si>
  <si>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</si>
  <si>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</si>
  <si>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</si>
  <si>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</si>
  <si>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</si>
  <si>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</si>
  <si>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</si>
  <si>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</si>
  <si>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</si>
  <si>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</si>
  <si>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</si>
  <si>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</si>
  <si>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</si>
  <si>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</si>
  <si>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</si>
  <si>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</si>
  <si>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</si>
  <si>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</si>
  <si>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</si>
  <si>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</si>
  <si>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</si>
  <si>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</si>
  <si>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</si>
  <si>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</si>
  <si>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</si>
  <si>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</si>
  <si>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</si>
  <si>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</si>
  <si>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</si>
  <si>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</si>
  <si>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</si>
  <si>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</si>
  <si>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</si>
  <si>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</si>
  <si>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</si>
  <si>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</si>
  <si>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</si>
  <si>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</si>
  <si>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</si>
  <si>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</si>
  <si>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</si>
  <si>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</si>
  <si>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</si>
  <si>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</si>
  <si>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</si>
  <si>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</si>
  <si>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</si>
  <si>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</si>
  <si>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</si>
  <si>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</si>
  <si>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</si>
  <si>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</si>
  <si>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</si>
  <si>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</si>
  <si>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</si>
  <si>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</si>
  <si>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</si>
  <si>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</si>
  <si>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</si>
  <si>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</si>
  <si>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</si>
  <si>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</si>
  <si>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</si>
  <si>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</si>
  <si>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</si>
  <si>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</si>
  <si>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</si>
  <si>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</si>
  <si>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</si>
  <si>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</si>
  <si>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</si>
  <si>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</si>
  <si>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</si>
  <si>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</si>
  <si>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</si>
  <si>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</si>
  <si>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</si>
  <si>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</si>
  <si>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</si>
  <si>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</si>
  <si>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</si>
  <si>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</si>
  <si>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</si>
  <si>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</si>
  <si>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</si>
  <si>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</si>
  <si>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</si>
  <si>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</si>
  <si>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</si>
  <si>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</si>
  <si>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</si>
  <si>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</si>
  <si>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</si>
  <si>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</si>
  <si>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</si>
  <si>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</si>
  <si>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</si>
  <si>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</si>
  <si>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</si>
  <si>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</si>
  <si>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</si>
  <si>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</si>
  <si>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</si>
  <si>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</si>
  <si>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</si>
  <si>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</si>
  <si>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</si>
  <si>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</si>
  <si>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</si>
  <si>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</si>
  <si>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</si>
  <si>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</si>
  <si>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</si>
  <si>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</si>
  <si>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</si>
  <si>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</si>
  <si>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</si>
  <si>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</si>
  <si>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</si>
  <si>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</si>
  <si>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</si>
  <si>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</si>
  <si>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</si>
  <si>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</si>
  <si>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</si>
  <si>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</si>
  <si>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</si>
  <si>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</si>
  <si>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</si>
  <si>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</si>
  <si>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</si>
  <si>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</si>
  <si>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</si>
  <si>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</si>
  <si>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</si>
  <si>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</si>
  <si>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</si>
  <si>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</si>
  <si>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</si>
  <si>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</si>
  <si>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</si>
  <si>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</si>
  <si>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</si>
  <si>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</si>
  <si>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</si>
  <si>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</si>
  <si>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</si>
  <si>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</si>
  <si>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</si>
  <si>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</si>
  <si>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</si>
  <si>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</si>
  <si>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</si>
  <si>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</si>
  <si>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</si>
  <si>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</si>
  <si>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</si>
  <si>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</si>
  <si>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</si>
  <si>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</si>
  <si>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</si>
  <si>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</si>
  <si>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</si>
  <si>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</si>
  <si>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</si>
  <si>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</si>
  <si>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</si>
  <si>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</si>
  <si>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</si>
  <si>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</si>
  <si>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</si>
  <si>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</si>
  <si>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</si>
  <si>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</si>
  <si>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</si>
  <si>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</si>
  <si>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</si>
  <si>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</si>
  <si>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</si>
  <si>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</si>
  <si>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</si>
  <si>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</si>
  <si>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</si>
  <si>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</si>
  <si>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</si>
  <si>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</si>
  <si>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</si>
  <si>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</si>
  <si>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</si>
  <si>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</si>
  <si>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</si>
  <si>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</si>
  <si>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</si>
  <si>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</si>
  <si>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</si>
  <si>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</si>
  <si>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</si>
  <si>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</si>
  <si>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</si>
  <si>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</si>
  <si>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</si>
  <si>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</si>
  <si>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</si>
  <si>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</si>
  <si>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</si>
  <si>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</si>
  <si>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</si>
  <si>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</si>
  <si>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</si>
  <si>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</si>
  <si>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</si>
  <si>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</si>
  <si>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</si>
  <si>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</si>
  <si>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</si>
  <si>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</si>
  <si>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</si>
  <si>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</si>
  <si>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</si>
  <si>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</si>
  <si>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</si>
  <si>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</si>
  <si>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</si>
  <si>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</si>
  <si>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</si>
  <si>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</si>
  <si>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</si>
  <si>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</si>
  <si>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</si>
  <si>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</si>
  <si>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</si>
  <si>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</si>
  <si>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</si>
  <si>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</si>
  <si>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</si>
  <si>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</si>
  <si>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</si>
  <si>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</si>
  <si>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</si>
  <si>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</si>
  <si>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</si>
  <si>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</si>
  <si>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</si>
  <si>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</si>
  <si>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</si>
  <si>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</si>
  <si>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</si>
  <si>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</si>
  <si>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</si>
  <si>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</si>
  <si>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</si>
  <si>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</si>
  <si>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</si>
  <si>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</si>
  <si>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</si>
  <si>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</si>
  <si>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</si>
  <si>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</si>
  <si>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</si>
  <si>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</si>
  <si>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</si>
  <si>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</si>
  <si>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</si>
  <si>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</si>
  <si>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</si>
  <si>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</si>
  <si>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</si>
  <si>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</si>
  <si>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</si>
  <si>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</si>
  <si>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</si>
  <si>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</si>
  <si>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</si>
  <si>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</si>
  <si>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</si>
  <si>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</si>
  <si>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</si>
  <si>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</si>
  <si>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</si>
  <si>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</si>
  <si>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</si>
  <si>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</si>
  <si>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</si>
  <si>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</si>
  <si>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</si>
  <si>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</si>
  <si>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</si>
  <si>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</si>
  <si>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</si>
  <si>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</si>
  <si>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</si>
  <si>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</si>
  <si>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</si>
  <si>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</si>
  <si>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</si>
  <si>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</si>
  <si>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</si>
  <si>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</si>
  <si>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</si>
  <si>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</si>
  <si>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</si>
  <si>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</si>
  <si>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</si>
  <si>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</si>
  <si>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</si>
  <si>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</si>
  <si>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</si>
  <si>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</si>
  <si>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</si>
  <si>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</si>
  <si>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</si>
  <si>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</si>
  <si>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</si>
  <si>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</si>
  <si>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</si>
  <si>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</si>
  <si>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</si>
  <si>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</si>
  <si>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</si>
  <si>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</si>
  <si>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</si>
  <si>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</si>
  <si>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</si>
  <si>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</si>
  <si>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</si>
  <si>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</si>
  <si>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</si>
  <si>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</si>
  <si>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</si>
  <si>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</si>
  <si>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</si>
  <si>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</si>
  <si>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</si>
  <si>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</si>
  <si>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</si>
  <si>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</si>
  <si>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</si>
  <si>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</si>
  <si>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</si>
  <si>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</si>
  <si>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</si>
  <si>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</si>
  <si>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</si>
  <si>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</si>
  <si>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</si>
  <si>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</si>
  <si>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</si>
  <si>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</si>
  <si>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</si>
  <si>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</si>
  <si>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</si>
  <si>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</si>
  <si>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</si>
  <si>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</si>
  <si>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</si>
  <si>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</si>
  <si>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</si>
  <si>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</si>
  <si>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</si>
  <si>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</si>
  <si>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</si>
  <si>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</si>
  <si>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</si>
  <si>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</si>
  <si>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</si>
  <si>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</si>
  <si>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</si>
  <si>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</si>
  <si>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</si>
  <si>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</si>
  <si>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</si>
  <si>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</si>
  <si>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</si>
  <si>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</si>
  <si>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</si>
  <si>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</si>
  <si>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</si>
  <si>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</si>
  <si>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</si>
  <si>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</si>
  <si>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</si>
  <si>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</si>
  <si>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</si>
  <si>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</si>
  <si>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</si>
  <si>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</si>
  <si>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</si>
  <si>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</si>
  <si>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</si>
  <si>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</si>
  <si>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</si>
  <si>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</si>
  <si>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</si>
  <si>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</si>
  <si>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</si>
  <si>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</si>
  <si>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</si>
  <si>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</si>
  <si>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</si>
  <si>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</si>
  <si>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</si>
  <si>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</si>
  <si>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</si>
  <si>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</si>
  <si>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</si>
  <si>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</si>
  <si>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</si>
  <si>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</si>
  <si>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</si>
  <si>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</si>
  <si>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</si>
  <si>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</si>
  <si>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</si>
  <si>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</si>
  <si>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</si>
  <si>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</si>
  <si>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</si>
  <si>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</si>
  <si>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</si>
  <si>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</si>
  <si>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</si>
  <si>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</si>
  <si>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</si>
  <si>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</si>
  <si>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</si>
  <si>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</si>
  <si>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</si>
  <si>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</si>
  <si>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</si>
  <si>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</si>
  <si>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</si>
  <si>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</si>
  <si>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</si>
  <si>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</si>
  <si>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</si>
  <si>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</si>
  <si>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</si>
  <si>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</si>
  <si>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</si>
  <si>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</si>
  <si>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</si>
  <si>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</si>
  <si>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</si>
  <si>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</si>
  <si>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</si>
  <si>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</si>
  <si>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</si>
  <si>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</si>
  <si>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</si>
  <si>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</si>
  <si>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</si>
  <si>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</si>
  <si>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</si>
  <si>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</si>
  <si>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</si>
  <si>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</si>
  <si>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</si>
  <si>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</si>
  <si>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</si>
  <si>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</si>
  <si>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</si>
  <si>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</si>
  <si>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</si>
  <si>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</si>
  <si>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</si>
  <si>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</si>
  <si>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</si>
  <si>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</si>
  <si>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</si>
  <si>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</si>
  <si>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</si>
  <si>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</si>
  <si>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</si>
  <si>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</si>
  <si>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</si>
  <si>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</si>
  <si>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</si>
  <si>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</si>
  <si>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</si>
  <si>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</si>
  <si>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</si>
  <si>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</si>
  <si>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</si>
  <si>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</si>
  <si>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</si>
  <si>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</si>
  <si>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</si>
  <si>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</si>
  <si>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</si>
  <si>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</si>
  <si>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</si>
  <si>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</si>
  <si>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</si>
  <si>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</si>
  <si>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</si>
  <si>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</si>
  <si>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</si>
  <si>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</si>
  <si>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</si>
  <si>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</si>
  <si>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</si>
  <si>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</si>
  <si>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</si>
  <si>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</si>
  <si>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</si>
  <si>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</si>
  <si>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</si>
  <si>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</si>
  <si>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</si>
  <si>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</si>
  <si>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</si>
  <si>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</si>
  <si>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</si>
  <si>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</si>
  <si>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</si>
  <si>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</si>
  <si>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</si>
  <si>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</si>
  <si>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</si>
  <si>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</si>
  <si>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</si>
  <si>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</si>
  <si>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</si>
  <si>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</si>
  <si>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</si>
  <si>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</si>
  <si>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</si>
  <si>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</si>
  <si>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</si>
  <si>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</si>
  <si>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</si>
  <si>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</si>
  <si>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</si>
  <si>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</si>
  <si>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</si>
  <si>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</si>
  <si>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</si>
  <si>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</si>
  <si>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</si>
  <si>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</si>
  <si>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</si>
  <si>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</si>
  <si>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</si>
  <si>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</si>
  <si>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</si>
  <si>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</si>
  <si>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</si>
  <si>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</si>
  <si>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</si>
  <si>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</si>
  <si>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</si>
  <si>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</si>
  <si>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</si>
  <si>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</si>
  <si>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</si>
  <si>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</si>
  <si>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</si>
  <si>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</si>
  <si>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</si>
  <si>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</si>
  <si>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</si>
  <si>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</si>
  <si>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</si>
  <si>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</si>
  <si>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</si>
  <si>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</si>
  <si>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</si>
  <si>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</si>
  <si>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</si>
  <si>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</si>
  <si>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</si>
  <si>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</si>
  <si>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</si>
  <si>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</si>
  <si>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</si>
  <si>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</si>
  <si>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</si>
  <si>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</si>
  <si>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</si>
  <si>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</si>
  <si>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</si>
  <si>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</si>
  <si>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</si>
  <si>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</si>
  <si>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</si>
  <si>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</si>
  <si>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</si>
  <si>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</si>
  <si>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</si>
  <si>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</si>
  <si>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</si>
  <si>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</si>
  <si>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</si>
  <si>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</si>
  <si>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</si>
  <si>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</si>
  <si>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</si>
  <si>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</si>
  <si>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</si>
  <si>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</si>
  <si>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</si>
  <si>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</si>
  <si>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</si>
  <si>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</si>
  <si>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</si>
  <si>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</si>
  <si>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</si>
  <si>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</si>
  <si>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</si>
  <si>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</si>
  <si>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</si>
  <si>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</si>
  <si>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</si>
  <si>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</si>
  <si>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</si>
  <si>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</si>
  <si>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</si>
  <si>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</si>
  <si>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</si>
  <si>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</si>
  <si>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</si>
  <si>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</si>
  <si>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</si>
  <si>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</si>
  <si>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</si>
  <si>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</si>
  <si>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</si>
  <si>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</si>
  <si>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</si>
  <si>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</si>
  <si>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</si>
  <si>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</si>
  <si>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</si>
  <si>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</si>
  <si>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</si>
  <si>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</si>
  <si>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</si>
  <si>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</si>
  <si>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</si>
  <si>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</si>
  <si>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</si>
  <si>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</si>
  <si>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</si>
  <si>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</si>
  <si>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</si>
  <si>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</si>
  <si>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</si>
  <si>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</si>
  <si>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</si>
  <si>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</si>
  <si>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</si>
  <si>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</si>
  <si>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</si>
  <si>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</si>
  <si>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</si>
  <si>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</si>
  <si>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</si>
  <si>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</si>
  <si>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</si>
  <si>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</si>
  <si>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</si>
  <si>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</si>
  <si>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</si>
  <si>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</si>
  <si>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</si>
  <si>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</si>
  <si>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</si>
  <si>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</si>
  <si>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</si>
  <si>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</si>
  <si>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</si>
  <si>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</si>
  <si>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</si>
  <si>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</si>
  <si>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</si>
  <si>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</si>
  <si>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</si>
  <si>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</si>
  <si>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</si>
  <si>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</si>
  <si>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</si>
  <si>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</si>
  <si>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</si>
  <si>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</si>
  <si>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</si>
  <si>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</si>
  <si>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</si>
  <si>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</si>
  <si>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</si>
  <si>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</si>
  <si>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</si>
  <si>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</si>
  <si>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</si>
  <si>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</si>
  <si>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</si>
  <si>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</si>
  <si>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</si>
  <si>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</si>
  <si>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</si>
  <si>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</si>
  <si>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</si>
  <si>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</si>
  <si>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</si>
  <si>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</si>
  <si>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</si>
  <si>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</si>
  <si>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</si>
  <si>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</si>
  <si>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</si>
  <si>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</si>
  <si>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</si>
  <si>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</si>
  <si>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</si>
  <si>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</si>
  <si>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</si>
  <si>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</si>
  <si>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</si>
  <si>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</si>
  <si>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</si>
  <si>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</si>
  <si>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</si>
  <si>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</si>
  <si>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</si>
  <si>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</si>
  <si>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</si>
  <si>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</si>
  <si>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</si>
  <si>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</si>
  <si>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</si>
  <si>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</si>
  <si>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</si>
  <si>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</si>
  <si>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</si>
  <si>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</si>
  <si>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</si>
  <si>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</si>
  <si>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</si>
  <si>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</si>
  <si>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</si>
  <si>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</si>
  <si>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</si>
  <si>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</si>
  <si>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</si>
  <si>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</si>
  <si>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</si>
  <si>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</si>
  <si>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</si>
  <si>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</si>
  <si>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</si>
  <si>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</si>
  <si>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</si>
  <si>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</si>
  <si>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</si>
  <si>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</si>
  <si>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</si>
  <si>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</si>
  <si>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</si>
  <si>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</si>
  <si>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</si>
  <si>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</si>
  <si>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</si>
  <si>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</si>
  <si>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</si>
  <si>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</si>
  <si>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</si>
  <si>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</si>
  <si>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</si>
  <si>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</si>
  <si>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</si>
  <si>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</si>
  <si>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</si>
  <si>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</si>
  <si>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</si>
  <si>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</si>
  <si>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</si>
  <si>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</si>
  <si>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</si>
  <si>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</si>
  <si>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</si>
  <si>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</si>
  <si>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</si>
  <si>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</si>
  <si>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</si>
  <si>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</si>
  <si>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</si>
  <si>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</si>
  <si>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</si>
  <si>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</si>
  <si>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</si>
  <si>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</si>
  <si>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</si>
  <si>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</si>
  <si>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</si>
  <si>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</si>
  <si>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</si>
  <si>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</si>
  <si>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</si>
  <si>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</si>
  <si>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</si>
  <si>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</si>
  <si>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</si>
  <si>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</si>
  <si>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</si>
  <si>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</si>
  <si>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</si>
  <si>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</si>
  <si>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</si>
  <si>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</si>
  <si>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</si>
  <si>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</si>
  <si>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</si>
  <si>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</si>
  <si>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</si>
  <si>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</si>
  <si>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</si>
  <si>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</si>
  <si>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</si>
  <si>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</si>
  <si>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</si>
  <si>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</si>
  <si>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</si>
  <si>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</si>
  <si>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</si>
  <si>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</si>
  <si>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</si>
  <si>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</si>
  <si>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</si>
  <si>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</si>
  <si>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</si>
  <si>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</si>
  <si>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</si>
  <si>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</si>
  <si>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</si>
  <si>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</si>
  <si>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</si>
  <si>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</si>
  <si>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</si>
  <si>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</si>
  <si>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</si>
  <si>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</si>
  <si>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</si>
  <si>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</si>
  <si>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</si>
  <si>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</si>
  <si>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</si>
  <si>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</si>
  <si>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</si>
  <si>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</si>
  <si>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</si>
  <si>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</si>
  <si>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</si>
  <si>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</si>
  <si>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</si>
  <si>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</si>
  <si>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</si>
  <si>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</si>
  <si>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</si>
  <si>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</si>
  <si>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</si>
  <si>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</si>
  <si>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</si>
  <si>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</si>
  <si>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</si>
  <si>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</si>
  <si>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</si>
  <si>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</si>
  <si>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</si>
  <si>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</si>
  <si>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</si>
  <si>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</si>
  <si>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</si>
  <si>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</si>
  <si>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</si>
  <si>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</si>
  <si>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</si>
  <si>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</si>
  <si>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</si>
  <si>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</si>
  <si>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</si>
  <si>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</si>
  <si>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</si>
  <si>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</si>
  <si>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</si>
  <si>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</si>
  <si>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</si>
  <si>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</si>
  <si>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</si>
  <si>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</si>
  <si>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</si>
  <si>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</si>
  <si>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</si>
  <si>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</si>
  <si>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</si>
  <si>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</si>
  <si>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</si>
  <si>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</si>
  <si>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</si>
  <si>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</si>
  <si>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</si>
  <si>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</si>
  <si>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</si>
  <si>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</si>
  <si>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</si>
  <si>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</si>
  <si>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</si>
  <si>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</si>
  <si>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</si>
  <si>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</si>
  <si>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</si>
  <si>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</si>
  <si>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</si>
  <si>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</si>
  <si>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</si>
  <si>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</si>
  <si>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</si>
  <si>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</si>
  <si>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</si>
  <si>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</si>
  <si>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</si>
  <si>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</si>
  <si>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</si>
  <si>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</si>
  <si>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</si>
  <si>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</si>
  <si>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</si>
  <si>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</si>
  <si>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</si>
  <si>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</si>
  <si>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</si>
  <si>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</si>
  <si>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</si>
  <si>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</si>
  <si>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</si>
  <si>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</si>
  <si>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</si>
  <si>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</si>
  <si>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</si>
  <si>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</si>
  <si>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</si>
  <si>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</si>
  <si>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</si>
  <si>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</si>
  <si>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</si>
  <si>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</si>
  <si>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</si>
  <si>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</si>
  <si>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</si>
  <si>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</si>
  <si>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</si>
  <si>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</si>
  <si>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</si>
  <si>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</si>
  <si>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</si>
  <si>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</si>
  <si>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</si>
  <si>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</si>
  <si>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</si>
  <si>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</si>
  <si>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</si>
  <si>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</si>
  <si>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</si>
  <si>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</si>
  <si>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</si>
  <si>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</si>
  <si>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</si>
  <si>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</si>
  <si>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</si>
  <si>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</si>
  <si>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</si>
  <si>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</si>
  <si>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</si>
  <si>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</si>
  <si>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</si>
  <si>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</si>
  <si>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</si>
  <si>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</si>
  <si>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</si>
  <si>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</si>
  <si>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</si>
  <si>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</si>
  <si>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</si>
  <si>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</si>
  <si>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</si>
  <si>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</si>
  <si>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</si>
  <si>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</si>
  <si>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</si>
  <si>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</si>
  <si>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</si>
  <si>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</si>
  <si>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</si>
  <si>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</si>
  <si>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</si>
  <si>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</si>
  <si>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</si>
  <si>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</si>
  <si>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</si>
  <si>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</si>
  <si>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</si>
  <si>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</si>
  <si>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</si>
  <si>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</si>
  <si>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</si>
  <si>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</si>
  <si>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</si>
  <si>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</si>
  <si>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</si>
  <si>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</si>
  <si>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</si>
  <si>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</si>
  <si>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</si>
  <si>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</si>
  <si>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</si>
  <si>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</si>
  <si>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</si>
  <si>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</si>
  <si>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</si>
  <si>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</si>
  <si>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</si>
  <si>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</si>
  <si>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</si>
  <si>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</si>
  <si>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</si>
  <si>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</si>
  <si>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</si>
  <si>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</si>
  <si>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</si>
  <si>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</si>
  <si>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</si>
  <si>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</si>
  <si>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</si>
  <si>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</si>
  <si>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</si>
  <si>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</si>
  <si>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</si>
  <si>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</si>
  <si>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</si>
  <si>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</si>
  <si>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</si>
  <si>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</si>
  <si>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</si>
  <si>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</si>
  <si>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</si>
  <si>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</si>
  <si>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</si>
  <si>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</si>
  <si>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</si>
  <si>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</si>
  <si>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</si>
  <si>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</si>
  <si>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</si>
  <si>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</si>
  <si>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</si>
  <si>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</si>
  <si>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</si>
  <si>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</si>
  <si>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</si>
  <si>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</si>
  <si>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</si>
  <si>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</si>
  <si>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</si>
  <si>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</si>
  <si>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</si>
  <si>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</si>
  <si>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</si>
  <si>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</si>
  <si>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</si>
  <si>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</si>
  <si>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</si>
  <si>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</si>
  <si>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</si>
  <si>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</si>
  <si>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</si>
  <si>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</si>
  <si>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</si>
  <si>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</si>
  <si>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</si>
  <si>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</si>
  <si>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</si>
  <si>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</si>
  <si>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</si>
  <si>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</si>
  <si>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</si>
  <si>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</si>
  <si>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</si>
  <si>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</si>
  <si>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</si>
  <si>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</si>
  <si>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</si>
  <si>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</si>
  <si>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</si>
  <si>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</si>
  <si>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</si>
  <si>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</si>
  <si>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</si>
  <si>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</si>
  <si>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</si>
  <si>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</si>
  <si>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</si>
  <si>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</si>
  <si>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</si>
  <si>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</si>
  <si>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</si>
  <si>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</si>
  <si>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</si>
  <si>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</si>
  <si>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</si>
  <si>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</si>
  <si>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</si>
  <si>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</si>
  <si>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</si>
  <si>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</si>
  <si>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</si>
  <si>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</si>
  <si>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</si>
  <si>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</si>
  <si>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</si>
  <si>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</si>
  <si>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</si>
  <si>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</si>
  <si>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</si>
  <si>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</si>
  <si>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</si>
  <si>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</si>
  <si>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</si>
  <si>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</si>
  <si>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</si>
  <si>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</si>
  <si>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</si>
  <si>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</si>
  <si>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</si>
  <si>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</si>
  <si>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</si>
  <si>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</si>
  <si>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</si>
  <si>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</si>
  <si>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</si>
  <si>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</si>
  <si>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</si>
  <si>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</si>
  <si>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</si>
  <si>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</si>
  <si>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</si>
  <si>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</si>
  <si>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</si>
  <si>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</si>
  <si>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</si>
  <si>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</si>
  <si>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</si>
  <si>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</si>
  <si>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</si>
  <si>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</si>
  <si>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</si>
  <si>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</si>
  <si>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</si>
  <si>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</si>
  <si>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</si>
  <si>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</si>
  <si>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</si>
  <si>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</si>
  <si>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</si>
  <si>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</si>
  <si>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</si>
  <si>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</si>
  <si>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</si>
  <si>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</si>
  <si>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</si>
  <si>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</si>
  <si>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</si>
  <si>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</si>
  <si>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</si>
  <si>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</si>
  <si>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</si>
  <si>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</si>
  <si>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</si>
  <si>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</si>
  <si>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</si>
  <si>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</si>
  <si>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</si>
  <si>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</si>
  <si>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</si>
  <si>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</si>
  <si>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</si>
  <si>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</si>
  <si>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</si>
  <si>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</si>
  <si>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</si>
  <si>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</si>
  <si>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</si>
  <si>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</si>
  <si>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</si>
  <si>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</si>
  <si>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</si>
  <si>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</si>
  <si>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</si>
  <si>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</si>
  <si>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</si>
  <si>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</si>
  <si>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</si>
  <si>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</si>
  <si>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</si>
  <si>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</si>
  <si>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</si>
  <si>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</si>
  <si>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</si>
  <si>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</si>
  <si>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</si>
  <si>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</si>
  <si>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</si>
  <si>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</si>
  <si>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</si>
  <si>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</si>
  <si>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</si>
  <si>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</si>
  <si>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</si>
  <si>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</si>
  <si>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</si>
  <si>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</si>
  <si>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</si>
  <si>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</si>
  <si>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</si>
  <si>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</si>
  <si>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</si>
  <si>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</si>
  <si>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</si>
  <si>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</si>
  <si>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</si>
  <si>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</si>
  <si>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</si>
  <si>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</si>
  <si>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</si>
  <si>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</si>
  <si>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</si>
  <si>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</si>
  <si>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</si>
  <si>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</si>
  <si>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</si>
  <si>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</si>
  <si>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</si>
  <si>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</si>
  <si>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</si>
  <si>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</si>
  <si>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</si>
  <si>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</si>
  <si>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</si>
  <si>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</si>
  <si>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</si>
  <si>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</si>
  <si>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</si>
  <si>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</si>
  <si>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</si>
  <si>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</si>
  <si>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</si>
  <si>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</si>
  <si>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</si>
  <si>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</si>
  <si>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</si>
  <si>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</si>
  <si>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</si>
  <si>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</si>
  <si>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</si>
  <si>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</si>
  <si>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</si>
  <si>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</si>
  <si>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</si>
  <si>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</si>
  <si>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</si>
  <si>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</si>
  <si>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</si>
  <si>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</si>
  <si>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</si>
  <si>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</si>
  <si>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</si>
  <si>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</si>
  <si>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</si>
  <si>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</si>
  <si>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</si>
  <si>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</si>
  <si>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</si>
  <si>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</si>
  <si>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</si>
  <si>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</si>
  <si>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</si>
  <si>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</si>
  <si>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</si>
  <si>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</si>
  <si>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</si>
  <si>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</si>
  <si>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</si>
  <si>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</si>
  <si>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</si>
  <si>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</si>
  <si>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</si>
  <si>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</si>
  <si>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</si>
  <si>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</si>
  <si>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</si>
  <si>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</si>
  <si>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</si>
  <si>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</si>
  <si>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</si>
  <si>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</si>
  <si>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</si>
  <si>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</si>
  <si>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</si>
  <si>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</si>
  <si>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</si>
  <si>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</si>
  <si>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</si>
  <si>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</si>
  <si>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</si>
  <si>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</si>
  <si>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</si>
  <si>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</si>
  <si>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</si>
  <si>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</si>
  <si>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</si>
  <si>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</si>
  <si>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</si>
  <si>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</si>
  <si>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</si>
  <si>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</si>
  <si>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</si>
  <si>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</si>
  <si>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</si>
  <si>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</si>
  <si>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</si>
  <si>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</si>
  <si>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</si>
  <si>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</si>
  <si>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</si>
  <si>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</si>
  <si>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</si>
  <si>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</si>
  <si>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</si>
  <si>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</si>
  <si>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</si>
  <si>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</si>
  <si>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</si>
  <si>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</si>
  <si>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</si>
  <si>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</si>
  <si>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</si>
  <si>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</si>
  <si>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</si>
  <si>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</si>
  <si>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</si>
  <si>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</si>
  <si>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</si>
  <si>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</si>
  <si>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</si>
  <si>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</si>
  <si>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</si>
  <si>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</si>
  <si>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</si>
  <si>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</si>
  <si>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</si>
  <si>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</si>
  <si>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</si>
  <si>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</si>
  <si>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</si>
  <si>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</si>
  <si>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</si>
  <si>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</si>
  <si>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</si>
  <si>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</si>
  <si>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</si>
  <si>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</si>
  <si>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</si>
  <si>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</si>
  <si>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</si>
  <si>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</si>
  <si>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</si>
  <si>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</si>
  <si>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</si>
  <si>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</si>
  <si>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</si>
  <si>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</si>
  <si>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</si>
  <si>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</si>
  <si>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</si>
  <si>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</si>
  <si>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</si>
  <si>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</si>
  <si>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</si>
  <si>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</si>
  <si>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</si>
  <si>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</si>
  <si>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</si>
  <si>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</si>
  <si>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</si>
  <si>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</si>
  <si>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</si>
  <si>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</si>
  <si>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</si>
  <si>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</si>
  <si>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</si>
  <si>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</si>
  <si>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</si>
  <si>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</si>
  <si>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</si>
  <si>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</si>
  <si>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</si>
  <si>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</si>
  <si>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</si>
  <si>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</si>
  <si>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</si>
  <si>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</si>
  <si>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</si>
  <si>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</si>
  <si>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</si>
  <si>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</si>
  <si>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</si>
  <si>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</si>
  <si>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</si>
  <si>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</si>
  <si>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</si>
  <si>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</si>
  <si>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</si>
  <si>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</si>
  <si>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</si>
  <si>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</si>
  <si>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</si>
  <si>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</si>
  <si>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</si>
  <si>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</si>
  <si>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</si>
  <si>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</si>
  <si>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</si>
  <si>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</si>
  <si>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</si>
  <si>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</si>
  <si>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</si>
  <si>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</si>
  <si>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</si>
  <si>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</si>
  <si>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</si>
  <si>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</si>
  <si>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</si>
  <si>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</si>
  <si>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</si>
  <si>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</si>
  <si>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</si>
  <si>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</si>
  <si>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</si>
  <si>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</si>
  <si>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</si>
  <si>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</si>
  <si>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</si>
  <si>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</si>
  <si>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</si>
  <si>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</si>
  <si>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</si>
  <si>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</si>
  <si>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</si>
  <si>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</si>
  <si>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</si>
  <si>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</si>
  <si>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</si>
  <si>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</si>
  <si>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</si>
  <si>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</si>
  <si>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</si>
  <si>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</si>
  <si>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</si>
  <si>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</si>
  <si>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</si>
  <si>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</si>
  <si>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</si>
  <si>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</si>
  <si>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</si>
  <si>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</si>
  <si>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</si>
  <si>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</si>
  <si>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</si>
  <si>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</si>
  <si>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</si>
  <si>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</si>
  <si>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</si>
  <si>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</si>
  <si>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</si>
  <si>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</si>
  <si>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</si>
  <si>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</si>
  <si>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</si>
  <si>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</si>
  <si>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</si>
  <si>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</si>
  <si>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</si>
  <si>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</si>
  <si>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</si>
  <si>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</si>
  <si>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</si>
  <si>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</si>
  <si>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</si>
  <si>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</si>
  <si>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</si>
  <si>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</si>
  <si>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</si>
  <si>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</si>
  <si>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</si>
  <si>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</si>
  <si>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</si>
  <si>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</si>
  <si>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</si>
  <si>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</si>
  <si>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</si>
  <si>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</si>
  <si>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</si>
  <si>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</si>
  <si>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</si>
  <si>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</si>
  <si>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</si>
  <si>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</si>
  <si>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</si>
  <si>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</si>
  <si>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</si>
  <si>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</si>
  <si>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</si>
  <si>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</si>
  <si>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</si>
  <si>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</si>
  <si>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</si>
  <si>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</si>
  <si>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</si>
  <si>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</si>
  <si>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</si>
  <si>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</si>
  <si>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</si>
  <si>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</si>
  <si>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</si>
  <si>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</si>
  <si>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</si>
  <si>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</si>
  <si>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</si>
  <si>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</si>
  <si>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</si>
  <si>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</si>
  <si>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</si>
  <si>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</si>
  <si>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</si>
  <si>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</si>
  <si>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</si>
  <si>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</si>
  <si>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</si>
  <si>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</si>
  <si>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</si>
  <si>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</si>
  <si>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</si>
  <si>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</si>
  <si>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</si>
  <si>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</si>
  <si>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</si>
  <si>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</si>
  <si>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</si>
  <si>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</si>
  <si>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</si>
  <si>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</si>
  <si>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</si>
  <si>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</si>
  <si>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</si>
  <si>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</si>
  <si>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</si>
  <si>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</si>
  <si>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</si>
  <si>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</si>
  <si>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</si>
  <si>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</si>
  <si>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</si>
  <si>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</si>
  <si>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</si>
  <si>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</si>
  <si>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</si>
  <si>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</si>
  <si>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</si>
  <si>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</si>
  <si>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</si>
  <si>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</si>
  <si>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</si>
  <si>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</si>
  <si>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</si>
  <si>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</si>
  <si>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</si>
  <si>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</si>
  <si>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</si>
  <si>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</si>
  <si>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</si>
  <si>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</si>
  <si>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</si>
  <si>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</si>
  <si>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</si>
  <si>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</si>
  <si>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</si>
  <si>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</si>
  <si>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</si>
  <si>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</si>
  <si>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</si>
  <si>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</si>
  <si>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</si>
  <si>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</si>
  <si>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</si>
  <si>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</si>
  <si>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</si>
  <si>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</si>
  <si>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</si>
  <si>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</si>
  <si>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</si>
  <si>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</si>
  <si>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</si>
  <si>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</si>
  <si>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</si>
  <si>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</si>
  <si>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</si>
  <si>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</si>
  <si>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</si>
  <si>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</si>
  <si>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</si>
  <si>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</si>
  <si>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</si>
  <si>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</si>
  <si>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</si>
  <si>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</si>
  <si>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</si>
  <si>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</si>
  <si>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</si>
  <si>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</si>
  <si>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</si>
  <si>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</si>
  <si>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</si>
  <si>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</si>
  <si>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</si>
  <si>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</si>
  <si>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</si>
  <si>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</si>
  <si>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</si>
  <si>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</si>
  <si>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</si>
  <si>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</si>
  <si>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</si>
  <si>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</si>
  <si>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</si>
  <si>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</si>
  <si>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</si>
  <si>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</si>
  <si>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</si>
  <si>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</si>
  <si>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</si>
  <si>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</si>
  <si>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</si>
  <si>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</si>
  <si>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</si>
  <si>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</si>
  <si>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</si>
  <si>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</si>
  <si>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</si>
  <si>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</si>
  <si>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</si>
  <si>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</si>
  <si>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</si>
  <si>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</si>
  <si>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</si>
  <si>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</si>
  <si>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</si>
  <si>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</si>
  <si>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</si>
  <si>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</si>
  <si>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</si>
  <si>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</si>
  <si>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</si>
  <si>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</si>
  <si>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</si>
  <si>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</si>
  <si>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</si>
  <si>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</si>
  <si>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</si>
  <si>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</si>
  <si>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</si>
  <si>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</si>
  <si>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</si>
  <si>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</si>
  <si>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</si>
  <si>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</si>
  <si>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</si>
  <si>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</si>
  <si>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</si>
  <si>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</si>
  <si>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</si>
  <si>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</si>
  <si>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</si>
  <si>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</si>
  <si>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</si>
  <si>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</si>
  <si>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</si>
  <si>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</si>
  <si>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</si>
  <si>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</si>
  <si>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</si>
  <si>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</si>
  <si>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</si>
  <si>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</si>
  <si>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</si>
  <si>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</si>
  <si>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</si>
  <si>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</si>
  <si>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</si>
  <si>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</si>
  <si>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</si>
  <si>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</si>
  <si>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</si>
  <si>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</si>
  <si>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</si>
  <si>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</si>
  <si>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</si>
  <si>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</si>
  <si>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</si>
  <si>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</si>
  <si>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</si>
  <si>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</si>
  <si>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</si>
  <si>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</si>
  <si>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</si>
  <si>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</si>
  <si>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</si>
  <si>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</si>
  <si>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</si>
  <si>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</si>
  <si>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</si>
  <si>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</si>
  <si>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</si>
  <si>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</si>
  <si>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</si>
  <si>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</si>
  <si>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</si>
  <si>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</si>
  <si>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</si>
  <si>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</si>
  <si>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</si>
  <si>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</si>
  <si>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</si>
  <si>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</si>
  <si>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</si>
  <si>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</si>
  <si>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</si>
  <si>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</si>
  <si>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</si>
  <si>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</si>
  <si>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</si>
  <si>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</si>
  <si>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</si>
  <si>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</si>
  <si>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</si>
  <si>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</si>
  <si>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</si>
  <si>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</si>
  <si>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</si>
  <si>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</si>
  <si>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</si>
  <si>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</si>
  <si>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</si>
  <si>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</si>
  <si>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</si>
  <si>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</si>
  <si>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</si>
  <si>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</si>
  <si>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</si>
  <si>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</si>
  <si>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</si>
  <si>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</si>
  <si>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</si>
  <si>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</si>
  <si>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</si>
  <si>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</si>
  <si>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</si>
  <si>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</si>
  <si>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</si>
  <si>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</si>
  <si>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</si>
  <si>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</si>
  <si>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</si>
  <si>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</si>
  <si>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</si>
  <si>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</si>
  <si>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</si>
  <si>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</si>
  <si>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</si>
  <si>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</si>
  <si>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</si>
  <si>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</si>
  <si>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</si>
  <si>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</si>
  <si>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</si>
  <si>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</si>
  <si>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</si>
  <si>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</si>
  <si>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</si>
  <si>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</si>
  <si>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</si>
  <si>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</si>
  <si>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</si>
  <si>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</si>
  <si>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</si>
  <si>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</si>
  <si>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</si>
  <si>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</si>
  <si>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</si>
  <si>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</si>
  <si>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</si>
  <si>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</si>
  <si>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</si>
  <si>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</si>
  <si>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</si>
  <si>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</si>
  <si>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</si>
  <si>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</si>
  <si>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</si>
  <si>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</si>
  <si>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</si>
  <si>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</si>
  <si>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</si>
  <si>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</si>
  <si>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</si>
  <si>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</si>
  <si>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</si>
  <si>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</si>
  <si>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</si>
  <si>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</si>
  <si>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</si>
  <si>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</si>
  <si>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</si>
  <si>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</si>
  <si>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</si>
  <si>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</si>
  <si>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</si>
  <si>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</si>
  <si>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</si>
  <si>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</si>
  <si>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</si>
  <si>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</si>
  <si>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</si>
  <si>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</si>
  <si>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</si>
  <si>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</si>
  <si>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</si>
  <si>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</si>
  <si>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</si>
  <si>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</si>
  <si>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</si>
  <si>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</si>
  <si>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</si>
  <si>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</si>
  <si>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</si>
  <si>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</si>
  <si>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</si>
  <si>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</si>
  <si>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</si>
  <si>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</si>
  <si>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</si>
  <si>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</si>
  <si>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</si>
  <si>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</si>
  <si>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</si>
  <si>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</si>
  <si>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</si>
  <si>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</si>
  <si>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</si>
  <si>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</si>
  <si>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</si>
  <si>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</si>
  <si>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</si>
  <si>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</si>
  <si>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</si>
  <si>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</si>
  <si>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</si>
  <si>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</si>
  <si>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</si>
  <si>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</si>
  <si>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</si>
  <si>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</si>
  <si>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</si>
  <si>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</si>
  <si>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</si>
  <si>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</si>
  <si>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</si>
  <si>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</si>
  <si>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</si>
  <si>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</si>
  <si>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</si>
  <si>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</si>
  <si>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</si>
  <si>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</si>
  <si>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</si>
  <si>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</si>
  <si>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</si>
  <si>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</si>
  <si>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</si>
  <si>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</si>
  <si>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</si>
  <si>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</si>
  <si>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</si>
  <si>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</si>
  <si>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</si>
  <si>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</si>
  <si>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</si>
  <si>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</si>
  <si>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</si>
  <si>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</si>
  <si>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</si>
  <si>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</si>
  <si>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</si>
  <si>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</si>
  <si>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</si>
  <si>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</si>
  <si>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</si>
  <si>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</si>
  <si>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</si>
  <si>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</si>
  <si>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</si>
  <si>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</si>
  <si>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</si>
  <si>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</si>
  <si>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</si>
  <si>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</si>
  <si>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</si>
  <si>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</si>
  <si>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</si>
  <si>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</si>
  <si>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</si>
  <si>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</si>
  <si>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</si>
  <si>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</si>
  <si>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</si>
  <si>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</si>
  <si>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</si>
  <si>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</si>
  <si>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</si>
  <si>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</si>
  <si>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</si>
  <si>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</si>
  <si>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</si>
  <si>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</si>
  <si>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</si>
  <si>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</si>
  <si>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</si>
  <si>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</si>
  <si>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</si>
  <si>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</si>
  <si>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</si>
  <si>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</si>
  <si>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</si>
  <si>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</si>
  <si>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</si>
  <si>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</si>
  <si>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</si>
  <si>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</si>
  <si>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</si>
  <si>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</si>
  <si>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</si>
  <si>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</si>
  <si>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</si>
  <si>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</si>
  <si>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</si>
  <si>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</si>
  <si>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</si>
  <si>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</si>
  <si>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</si>
  <si>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</si>
  <si>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</si>
  <si>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</si>
  <si>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</si>
  <si>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</si>
  <si>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</si>
  <si>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</si>
  <si>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</si>
  <si>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</si>
  <si>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</si>
  <si>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</si>
  <si>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</si>
  <si>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</si>
  <si>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</si>
  <si>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</si>
  <si>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</si>
  <si>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</si>
  <si>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</si>
  <si>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</si>
  <si>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</si>
  <si>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</si>
  <si>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</si>
  <si>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</si>
  <si>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</si>
  <si>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</si>
  <si>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</si>
  <si>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</si>
  <si>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</si>
  <si>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</si>
  <si>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</si>
  <si>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</si>
  <si>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</si>
  <si>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</si>
  <si>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</si>
  <si>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</si>
  <si>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</si>
  <si>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</si>
  <si>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</si>
  <si>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</si>
  <si>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</si>
  <si>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</si>
  <si>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</si>
  <si>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</si>
  <si>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</si>
  <si>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</si>
  <si>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</si>
  <si>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</si>
  <si>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</si>
  <si>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</si>
  <si>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</si>
  <si>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</si>
  <si>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</si>
  <si>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</si>
  <si>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</si>
  <si>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</si>
  <si>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</si>
  <si>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</si>
  <si>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</si>
  <si>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</si>
  <si>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</si>
  <si>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</si>
  <si>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</si>
  <si>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</si>
  <si>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</si>
  <si>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</si>
  <si>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</si>
  <si>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</si>
  <si>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</si>
  <si>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</si>
  <si>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</si>
  <si>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</si>
  <si>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</si>
  <si>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</si>
  <si>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</si>
  <si>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</si>
  <si>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</si>
  <si>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</si>
  <si>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</si>
  <si>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</si>
  <si>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</si>
  <si>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</si>
  <si>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</si>
  <si>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</si>
  <si>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</si>
  <si>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</si>
  <si>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</si>
  <si>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</si>
  <si>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</si>
  <si>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</si>
  <si>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</si>
  <si>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</si>
  <si>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</si>
  <si>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</si>
  <si>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</si>
  <si>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</si>
  <si>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</si>
  <si>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</si>
  <si>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</si>
  <si>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</si>
  <si>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</si>
  <si>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</si>
  <si>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</si>
  <si>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</si>
  <si>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</si>
  <si>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</si>
  <si>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</si>
  <si>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</si>
  <si>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</si>
  <si>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</si>
  <si>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</si>
  <si>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</si>
  <si>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</si>
  <si>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</si>
  <si>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</si>
  <si>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</si>
  <si>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</si>
  <si>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</si>
  <si>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</si>
  <si>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</si>
  <si>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</si>
  <si>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</si>
  <si>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</si>
  <si>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</si>
  <si>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</si>
  <si>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</si>
  <si>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</si>
  <si>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</si>
  <si>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</si>
  <si>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</si>
  <si>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</si>
  <si>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</si>
  <si>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</si>
  <si>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</si>
  <si>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</si>
  <si>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</si>
  <si>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</si>
  <si>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</si>
  <si>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</si>
  <si>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</si>
  <si>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</si>
  <si>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</si>
  <si>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</si>
  <si>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</si>
  <si>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</si>
  <si>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</si>
  <si>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</si>
  <si>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</si>
  <si>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</si>
  <si>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</si>
  <si>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</si>
  <si>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</si>
  <si>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</si>
  <si>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</si>
  <si>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</si>
  <si>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</si>
  <si>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</si>
  <si>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</si>
  <si>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</si>
  <si>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</si>
  <si>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</si>
  <si>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</si>
  <si>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</si>
  <si>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</si>
  <si>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</si>
  <si>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</si>
  <si>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</si>
  <si>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</si>
  <si>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</si>
  <si>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</si>
  <si>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</si>
  <si>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</si>
  <si>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</si>
  <si>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</si>
  <si>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</si>
  <si>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</si>
  <si>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</si>
  <si>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</si>
  <si>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</si>
  <si>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</si>
  <si>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</si>
  <si>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</si>
  <si>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</si>
  <si>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</si>
  <si>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</si>
  <si>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</si>
  <si>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</si>
  <si>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</si>
  <si>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</si>
  <si>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</si>
  <si>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</si>
  <si>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</si>
  <si>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</si>
  <si>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</si>
  <si>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</si>
  <si>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</si>
  <si>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</si>
  <si>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</si>
  <si>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</si>
  <si>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</si>
  <si>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</si>
  <si>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</si>
  <si>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</si>
  <si>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</si>
  <si>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</si>
  <si>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</si>
  <si>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</si>
  <si>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</si>
  <si>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</si>
  <si>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</si>
  <si>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</si>
  <si>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</si>
  <si>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</si>
  <si>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</si>
  <si>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</si>
  <si>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</si>
  <si>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</si>
  <si>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</si>
  <si>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</si>
  <si>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</si>
  <si>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</si>
  <si>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</si>
  <si>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</si>
  <si>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</si>
  <si>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</si>
  <si>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</si>
  <si>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</si>
  <si>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</si>
  <si>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</si>
  <si>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</si>
  <si>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</si>
  <si>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</si>
  <si>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</si>
  <si>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</si>
  <si>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</si>
  <si>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</si>
  <si>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</si>
  <si>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</si>
  <si>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</si>
  <si>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</si>
  <si>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</si>
  <si>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</si>
  <si>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</si>
  <si>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</si>
  <si>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</si>
  <si>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</si>
  <si>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</si>
  <si>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</si>
  <si>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</si>
  <si>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</si>
  <si>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</si>
  <si>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</si>
  <si>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</si>
  <si>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</si>
  <si>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</si>
  <si>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</si>
  <si>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</si>
  <si>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</si>
  <si>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</si>
  <si>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</si>
  <si>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</si>
  <si>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</si>
  <si>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</si>
  <si>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</si>
  <si>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</si>
  <si>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</si>
  <si>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</si>
  <si>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</si>
  <si>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</si>
  <si>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</si>
  <si>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</si>
  <si>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</si>
  <si>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</si>
  <si>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</si>
  <si>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</si>
  <si>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</si>
  <si>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</si>
  <si>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</si>
  <si>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</si>
  <si>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</si>
  <si>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</si>
  <si>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</si>
  <si>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</si>
  <si>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</si>
  <si>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</si>
  <si>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</si>
  <si>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</si>
  <si>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</si>
  <si>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</si>
  <si>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</si>
  <si>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</si>
  <si>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</si>
  <si>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</si>
  <si>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</si>
  <si>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</si>
  <si>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</si>
  <si>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</si>
  <si>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</si>
  <si>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</si>
  <si>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</si>
  <si>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</si>
  <si>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</si>
  <si>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</si>
  <si>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</si>
  <si>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</si>
  <si>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</si>
  <si>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</si>
  <si>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</si>
  <si>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</si>
  <si>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</si>
  <si>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</si>
  <si>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</si>
  <si>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</si>
  <si>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</si>
  <si>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</si>
  <si>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</si>
  <si>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</si>
  <si>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</si>
  <si>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</si>
  <si>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</si>
  <si>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</si>
  <si>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</si>
  <si>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</si>
  <si>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</si>
  <si>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</si>
  <si>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</si>
  <si>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</si>
  <si>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</si>
  <si>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</si>
  <si>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</si>
  <si>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</si>
  <si>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</si>
  <si>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</si>
  <si>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</si>
  <si>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</si>
  <si>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</si>
  <si>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</si>
  <si>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</si>
  <si>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</si>
  <si>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</si>
  <si>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</si>
  <si>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</si>
  <si>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</si>
  <si>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</si>
  <si>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</si>
  <si>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</si>
  <si>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</si>
  <si>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</si>
  <si>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</si>
  <si>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</si>
  <si>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</si>
  <si>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</si>
  <si>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</si>
  <si>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</si>
  <si>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</si>
  <si>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</si>
  <si>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</si>
  <si>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</si>
  <si>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</si>
  <si>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</si>
  <si>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</si>
  <si>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</si>
  <si>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</si>
  <si>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</si>
  <si>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</si>
  <si>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</si>
  <si>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</si>
  <si>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</si>
  <si>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</si>
  <si>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</si>
  <si>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</si>
  <si>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</si>
  <si>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</si>
  <si>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</si>
  <si>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</si>
  <si>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</si>
  <si>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</si>
  <si>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</si>
  <si>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</si>
  <si>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</si>
  <si>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</si>
  <si>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</si>
  <si>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</si>
  <si>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</si>
  <si>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</si>
  <si>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</si>
  <si>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</si>
  <si>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</si>
  <si>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</si>
  <si>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</si>
  <si>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</si>
  <si>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</si>
  <si>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</si>
  <si>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</si>
  <si>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</si>
  <si>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</si>
  <si>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</si>
  <si>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</si>
  <si>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</si>
  <si>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</si>
  <si>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</si>
  <si>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</si>
  <si>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</si>
  <si>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</si>
  <si>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</si>
  <si>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</si>
  <si>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</si>
  <si>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</si>
  <si>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</si>
  <si>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</si>
  <si>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</si>
  <si>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</si>
  <si>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</si>
  <si>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</si>
  <si>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</si>
  <si>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</si>
  <si>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</si>
  <si>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</si>
  <si>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</si>
  <si>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</si>
  <si>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</si>
  <si>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</si>
  <si>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</si>
  <si>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</si>
  <si>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</si>
  <si>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</si>
  <si>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</si>
  <si>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</si>
  <si>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</si>
  <si>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</si>
  <si>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</si>
  <si>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</si>
  <si>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</si>
  <si>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</si>
  <si>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</si>
  <si>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</si>
  <si>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</si>
  <si>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</si>
  <si>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</si>
  <si>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</si>
  <si>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</si>
  <si>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</si>
  <si>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</si>
  <si>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</si>
  <si>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</si>
  <si>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</si>
  <si>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</si>
  <si>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</si>
  <si>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</si>
  <si>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</si>
  <si>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</si>
  <si>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</si>
  <si>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</si>
  <si>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</si>
  <si>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</si>
  <si>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</si>
  <si>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</si>
  <si>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</si>
  <si>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</si>
  <si>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</si>
  <si>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</si>
  <si>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</si>
  <si>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</si>
  <si>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</si>
  <si>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</si>
  <si>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</si>
  <si>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</si>
  <si>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</si>
  <si>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</si>
  <si>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</si>
  <si>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</si>
  <si>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</si>
  <si>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</si>
  <si>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</si>
  <si>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</si>
  <si>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</si>
  <si>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</si>
  <si>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</si>
  <si>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</si>
  <si>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</si>
  <si>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</si>
  <si>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</si>
  <si>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</si>
  <si>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</si>
  <si>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</si>
  <si>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</si>
  <si>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</si>
  <si>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</si>
  <si>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</si>
  <si>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</si>
  <si>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</si>
  <si>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</si>
  <si>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</si>
  <si>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</si>
  <si>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</si>
  <si>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</si>
  <si>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</si>
  <si>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</si>
  <si>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</si>
  <si>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</si>
  <si>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</si>
  <si>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</si>
  <si>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</si>
  <si>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</si>
  <si>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</si>
  <si>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</si>
  <si>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</si>
  <si>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</si>
  <si>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</si>
  <si>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</si>
  <si>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</si>
  <si>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</si>
  <si>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</si>
  <si>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</si>
  <si>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</si>
  <si>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</si>
  <si>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</si>
  <si>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</si>
  <si>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</si>
  <si>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</si>
  <si>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</si>
  <si>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</si>
  <si>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</si>
  <si>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</si>
  <si>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</si>
  <si>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</si>
  <si>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</si>
  <si>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</si>
  <si>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</si>
  <si>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</si>
  <si>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</si>
  <si>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</si>
  <si>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</si>
  <si>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</si>
  <si>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</si>
  <si>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</si>
  <si>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</si>
  <si>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</si>
  <si>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</si>
  <si>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</si>
  <si>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</si>
  <si>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</si>
  <si>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</si>
  <si>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</si>
  <si>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</si>
  <si>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</si>
  <si>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</si>
  <si>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</si>
  <si>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</si>
  <si>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</si>
  <si>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</si>
  <si>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</si>
  <si>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</si>
  <si>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</si>
  <si>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</si>
  <si>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</si>
  <si>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</si>
  <si>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</si>
  <si>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</si>
  <si>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</si>
  <si>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</si>
  <si>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</si>
  <si>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</si>
  <si>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</si>
  <si>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</si>
  <si>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</si>
  <si>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</si>
  <si>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</si>
  <si>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</si>
  <si>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</si>
  <si>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</si>
  <si>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</si>
  <si>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</si>
  <si>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</si>
  <si>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</si>
  <si>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</si>
  <si>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</si>
  <si>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</si>
  <si>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</si>
  <si>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</si>
  <si>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</si>
  <si>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</si>
  <si>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</si>
  <si>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</si>
  <si>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</si>
  <si>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</si>
  <si>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</si>
  <si>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</si>
  <si>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</si>
  <si>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</si>
  <si>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</si>
  <si>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</si>
  <si>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</si>
  <si>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</si>
  <si>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</si>
  <si>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</si>
  <si>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</si>
  <si>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</si>
  <si>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</si>
  <si>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</si>
  <si>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</si>
  <si>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</si>
  <si>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</si>
  <si>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</si>
  <si>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</si>
  <si>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</si>
  <si>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</si>
  <si>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</si>
  <si>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</si>
  <si>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</si>
  <si>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</si>
  <si>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</si>
  <si>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</si>
  <si>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</si>
  <si>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</si>
  <si>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</si>
  <si>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</si>
  <si>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</si>
  <si>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</si>
  <si>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</si>
  <si>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</si>
  <si>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</si>
  <si>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</si>
  <si>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</si>
  <si>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</si>
  <si>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</si>
  <si>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</si>
  <si>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</si>
  <si>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</si>
  <si>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</si>
  <si>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</si>
  <si>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</si>
  <si>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</si>
  <si>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</si>
  <si>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</si>
  <si>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</si>
  <si>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</si>
  <si>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</si>
  <si>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</si>
  <si>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</si>
  <si>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</si>
  <si>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</si>
  <si>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</si>
  <si>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</si>
  <si>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</si>
  <si>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</si>
  <si>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</si>
  <si>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</si>
  <si>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</si>
  <si>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</si>
  <si>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</si>
  <si>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</si>
  <si>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</si>
  <si>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</si>
  <si>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</si>
  <si>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</si>
  <si>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</si>
  <si>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</si>
  <si>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</si>
  <si>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</si>
  <si>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</si>
  <si>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</si>
  <si>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</si>
  <si>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</si>
  <si>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</si>
  <si>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</si>
  <si>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</si>
  <si>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</si>
  <si>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</si>
  <si>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</si>
  <si>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</si>
  <si>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</si>
  <si>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</si>
  <si>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</si>
  <si>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</si>
  <si>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</si>
  <si>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</si>
  <si>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</si>
  <si>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</si>
  <si>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</si>
  <si>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</si>
  <si>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</si>
  <si>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</si>
  <si>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</si>
  <si>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</si>
  <si>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</si>
  <si>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</si>
  <si>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</si>
  <si>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</si>
  <si>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</si>
  <si>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</si>
  <si>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</si>
  <si>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</si>
  <si>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</si>
  <si>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</si>
  <si>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</si>
  <si>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</si>
  <si>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</si>
  <si>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</si>
  <si>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</si>
  <si>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</si>
  <si>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</si>
  <si>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</si>
  <si>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</si>
  <si>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</si>
  <si>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</si>
  <si>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</si>
  <si>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</si>
  <si>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</si>
  <si>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</si>
  <si>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</si>
  <si>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</si>
  <si>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</si>
  <si>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</si>
  <si>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</si>
  <si>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</si>
  <si>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</si>
  <si>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</si>
  <si>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</si>
  <si>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</si>
  <si>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</si>
  <si>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</si>
  <si>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</si>
  <si>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</si>
  <si>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</si>
  <si>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</si>
  <si>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</si>
  <si>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</si>
  <si>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</si>
  <si>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</si>
  <si>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</si>
  <si>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</si>
  <si>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</si>
  <si>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</si>
  <si>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</si>
  <si>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</si>
  <si>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</si>
  <si>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</si>
  <si>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</si>
  <si>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</si>
  <si>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</si>
  <si>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</si>
  <si>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</si>
  <si>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</si>
  <si>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</si>
  <si>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</si>
  <si>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</si>
  <si>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</si>
  <si>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</si>
  <si>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</si>
  <si>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</si>
  <si>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</si>
  <si>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</si>
  <si>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</si>
  <si>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</si>
  <si>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</si>
  <si>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</si>
  <si>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</si>
  <si>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</si>
  <si>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</si>
  <si>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</si>
  <si>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</si>
  <si>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</si>
  <si>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</si>
  <si>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</si>
  <si>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</si>
  <si>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</si>
  <si>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</si>
  <si>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</si>
  <si>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</si>
  <si>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</si>
  <si>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</si>
  <si>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</si>
  <si>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</si>
  <si>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</si>
  <si>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</si>
  <si>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</si>
  <si>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</si>
  <si>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</si>
  <si>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</si>
  <si>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</si>
  <si>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</si>
  <si>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</si>
  <si>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</si>
  <si>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</si>
  <si>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</si>
  <si>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</si>
  <si>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</si>
  <si>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</si>
  <si>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</si>
  <si>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</si>
  <si>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</si>
  <si>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</si>
  <si>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</si>
  <si>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</si>
  <si>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</si>
  <si>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</si>
  <si>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</si>
  <si>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</si>
  <si>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</si>
  <si>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</si>
  <si>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</si>
  <si>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</si>
  <si>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</si>
  <si>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</si>
  <si>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</si>
  <si>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</si>
  <si>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</si>
  <si>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</si>
  <si>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</si>
  <si>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</si>
  <si>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</si>
  <si>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</si>
  <si>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</si>
  <si>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</si>
  <si>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</si>
  <si>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</si>
  <si>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</si>
  <si>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</si>
  <si>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</si>
  <si>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</si>
  <si>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</si>
  <si>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</si>
  <si>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</si>
  <si>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</si>
  <si>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</si>
  <si>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</si>
  <si>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</si>
  <si>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</si>
  <si>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</si>
  <si>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</si>
  <si>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</si>
  <si>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</si>
  <si>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</si>
  <si>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</si>
  <si>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</si>
  <si>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</si>
  <si>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</si>
  <si>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</si>
  <si>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</si>
  <si>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</si>
  <si>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</si>
  <si>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</si>
  <si>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</si>
  <si>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</si>
  <si>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</si>
  <si>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</si>
  <si>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</si>
  <si>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</si>
  <si>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</si>
  <si>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</si>
  <si>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</si>
  <si>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</si>
  <si>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</si>
  <si>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</si>
  <si>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</si>
  <si>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</si>
  <si>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</si>
  <si>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</si>
  <si>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</si>
  <si>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</si>
  <si>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</si>
  <si>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</si>
  <si>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</si>
  <si>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</si>
  <si>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</si>
  <si>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</si>
  <si>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</si>
  <si>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</si>
  <si>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</si>
  <si>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</si>
  <si>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</si>
  <si>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</si>
  <si>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</si>
  <si>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</si>
  <si>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</si>
  <si>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</si>
  <si>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</si>
  <si>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</si>
  <si>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</si>
  <si>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</si>
  <si>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</si>
  <si>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</si>
  <si>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</si>
  <si>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</si>
  <si>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</si>
  <si>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</si>
  <si>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</si>
  <si>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</si>
  <si>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</si>
  <si>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</si>
  <si>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</si>
  <si>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</si>
  <si>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</si>
  <si>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</si>
  <si>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</si>
  <si>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</si>
  <si>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</si>
  <si>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</si>
  <si>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</si>
  <si>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</si>
  <si>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</si>
  <si>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</si>
  <si>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</si>
  <si>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</si>
  <si>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</si>
  <si>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</si>
  <si>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</si>
  <si>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</si>
  <si>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</si>
  <si>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</si>
  <si>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</si>
  <si>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</si>
  <si>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</si>
  <si>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</si>
  <si>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</si>
  <si>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</si>
  <si>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</si>
  <si>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</si>
  <si>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</si>
  <si>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</si>
  <si>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</si>
  <si>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</si>
  <si>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</si>
  <si>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</si>
  <si>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</si>
  <si>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</si>
  <si>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</si>
  <si>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</si>
  <si>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</si>
  <si>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</si>
  <si>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</si>
  <si>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</si>
  <si>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</si>
  <si>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</si>
  <si>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</si>
  <si>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</si>
  <si>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</si>
  <si>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</si>
  <si>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</si>
  <si>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</si>
  <si>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</si>
  <si>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</si>
  <si>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</si>
  <si>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</si>
  <si>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</si>
  <si>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</si>
  <si>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</si>
  <si>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</si>
  <si>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</si>
  <si>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</si>
  <si>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</si>
  <si>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</si>
  <si>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</si>
  <si>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</si>
  <si>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</si>
  <si>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</si>
  <si>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</si>
  <si>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</si>
  <si>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</si>
  <si>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</si>
  <si>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</si>
  <si>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</si>
  <si>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</si>
  <si>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</si>
  <si>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</si>
  <si>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</si>
  <si>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</si>
  <si>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</si>
  <si>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</si>
  <si>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</si>
  <si>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</si>
  <si>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</si>
  <si>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</si>
  <si>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</si>
  <si>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</si>
  <si>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</si>
  <si>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</si>
  <si>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</si>
  <si>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</si>
  <si>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</si>
  <si>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</si>
  <si>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</si>
  <si>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</si>
  <si>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</si>
  <si>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</si>
  <si>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</si>
  <si>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</si>
  <si>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</si>
  <si>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</si>
  <si>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</si>
  <si>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</si>
  <si>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</si>
  <si>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</si>
  <si>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</si>
  <si>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</si>
  <si>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</si>
  <si>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</si>
  <si>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</si>
  <si>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</si>
  <si>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</si>
  <si>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</si>
  <si>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</si>
  <si>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</si>
  <si>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</si>
  <si>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</si>
  <si>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</si>
  <si>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</si>
  <si>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</si>
  <si>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</si>
  <si>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</si>
  <si>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</si>
  <si>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</si>
  <si>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</si>
  <si>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</si>
  <si>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</si>
  <si>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</si>
  <si>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</si>
  <si>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</si>
  <si>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</si>
  <si>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</si>
  <si>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</si>
  <si>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</si>
  <si>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</si>
  <si>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</si>
  <si>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</si>
  <si>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</si>
  <si>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</si>
  <si>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</si>
  <si>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</si>
  <si>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</si>
  <si>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</si>
  <si>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</si>
  <si>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</si>
  <si>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</si>
  <si>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</si>
  <si>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</si>
  <si>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</si>
  <si>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</si>
  <si>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</si>
  <si>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</si>
  <si>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</si>
  <si>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</si>
  <si>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</si>
  <si>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</si>
  <si>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</si>
  <si>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</si>
  <si>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</si>
  <si>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</si>
  <si>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</si>
  <si>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</si>
  <si>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</si>
  <si>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</si>
  <si>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</si>
  <si>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</si>
  <si>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</si>
  <si>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</si>
  <si>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</si>
  <si>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</si>
  <si>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</si>
  <si>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</si>
  <si>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</si>
  <si>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</si>
  <si>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</si>
  <si>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</si>
  <si>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</si>
  <si>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</si>
  <si>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</si>
  <si>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</si>
  <si>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</si>
  <si>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</si>
  <si>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</si>
  <si>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</si>
  <si>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</si>
  <si>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</si>
  <si>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</si>
  <si>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</si>
  <si>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</si>
  <si>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</si>
  <si>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</si>
  <si>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</si>
  <si>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</si>
  <si>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</si>
  <si>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</si>
  <si>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</si>
  <si>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</si>
  <si>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</si>
  <si>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</si>
  <si>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</si>
  <si>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</si>
  <si>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</si>
  <si>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</si>
  <si>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</si>
  <si>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</si>
  <si>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</si>
  <si>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</si>
  <si>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</si>
  <si>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</si>
  <si>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</si>
  <si>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</si>
  <si>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</si>
  <si>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</si>
  <si>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</si>
  <si>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</si>
  <si>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</si>
  <si>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</si>
  <si>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</si>
  <si>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</si>
  <si>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</si>
  <si>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</si>
  <si>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</si>
  <si>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</si>
  <si>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</si>
  <si>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</si>
  <si>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</si>
  <si>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</si>
  <si>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</si>
  <si>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</si>
  <si>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</si>
  <si>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</si>
  <si>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</si>
  <si>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</si>
  <si>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</si>
  <si>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</si>
  <si>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</si>
  <si>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</si>
  <si>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</si>
  <si>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</si>
  <si>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</si>
  <si>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</si>
  <si>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</si>
  <si>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</si>
  <si>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</si>
  <si>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</si>
  <si>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</si>
  <si>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</si>
  <si>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</si>
  <si>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</si>
  <si>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</si>
  <si>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</si>
  <si>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</si>
  <si>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</si>
  <si>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</si>
  <si>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</si>
  <si>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</si>
  <si>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</si>
  <si>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</si>
  <si>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</si>
  <si>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</si>
  <si>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</si>
  <si>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</si>
  <si>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</si>
  <si>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</si>
  <si>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</si>
  <si>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</si>
  <si>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</si>
  <si>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</si>
  <si>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</si>
  <si>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</si>
  <si>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</si>
  <si>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</si>
  <si>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</si>
  <si>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</si>
  <si>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</si>
  <si>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</si>
  <si>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</si>
  <si>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</si>
  <si>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</si>
  <si>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</si>
  <si>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</si>
  <si>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</si>
  <si>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</si>
  <si>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</si>
  <si>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</si>
  <si>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</si>
  <si>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</si>
  <si>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</si>
  <si>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</si>
  <si>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</si>
  <si>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</si>
  <si>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</si>
  <si>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</si>
  <si>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</si>
  <si>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</si>
  <si>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</si>
  <si>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</si>
  <si>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</si>
  <si>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</si>
  <si>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</si>
  <si>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</si>
  <si>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</si>
  <si>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</si>
  <si>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</si>
  <si>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</si>
  <si>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</si>
  <si>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</si>
  <si>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</si>
  <si>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</si>
  <si>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</si>
  <si>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</si>
  <si>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</si>
  <si>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</si>
  <si>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</si>
  <si>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</si>
  <si>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</si>
  <si>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</si>
  <si>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</si>
  <si>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</si>
  <si>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</si>
  <si>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</si>
  <si>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</si>
  <si>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</si>
  <si>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</si>
  <si>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</si>
  <si>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</si>
  <si>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</si>
  <si>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</si>
  <si>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</si>
  <si>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</si>
  <si>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</si>
  <si>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</si>
  <si>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</si>
  <si>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</si>
  <si>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</si>
  <si>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</si>
  <si>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</si>
  <si>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</si>
  <si>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</si>
  <si>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</si>
  <si>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</si>
  <si>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</si>
  <si>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</si>
  <si>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</si>
  <si>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</si>
  <si>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</si>
  <si>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</si>
  <si>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</si>
  <si>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</si>
  <si>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</si>
  <si>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</si>
  <si>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</si>
  <si>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</si>
  <si>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</si>
  <si>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</si>
  <si>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</si>
  <si>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</si>
  <si>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</si>
  <si>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</si>
  <si>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</si>
  <si>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</si>
  <si>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</si>
  <si>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</si>
  <si>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</si>
  <si>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</si>
  <si>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</si>
  <si>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</si>
  <si>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</si>
  <si>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</si>
  <si>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</si>
  <si>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</si>
  <si>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</si>
  <si>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</si>
  <si>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</si>
  <si>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</si>
  <si>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</si>
  <si>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</si>
  <si>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</si>
  <si>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</si>
  <si>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</si>
  <si>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</si>
  <si>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</si>
  <si>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</si>
  <si>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</si>
  <si>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</si>
  <si>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</si>
  <si>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</si>
  <si>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</si>
  <si>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</si>
  <si>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</si>
  <si>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</si>
  <si>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</si>
  <si>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</si>
  <si>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</si>
  <si>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</si>
  <si>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</si>
  <si>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</si>
  <si>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</si>
  <si>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</si>
  <si>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</si>
  <si>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</si>
  <si>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</si>
  <si>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</si>
  <si>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</si>
  <si>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</si>
  <si>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</si>
  <si>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</si>
  <si>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</si>
  <si>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</si>
  <si>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</si>
  <si>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</si>
  <si>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</si>
  <si>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</si>
  <si>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</si>
  <si>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</si>
  <si>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</si>
  <si>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</si>
  <si>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</si>
  <si>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</si>
  <si>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</si>
  <si>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</si>
  <si>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</si>
  <si>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</si>
  <si>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</si>
  <si>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</si>
  <si>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</si>
  <si>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</si>
  <si>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</si>
  <si>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</si>
  <si>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</si>
  <si>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</si>
  <si>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</si>
  <si>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</si>
  <si>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</si>
  <si>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</si>
  <si>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</si>
  <si>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</si>
  <si>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</si>
  <si>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</si>
  <si>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</si>
  <si>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</si>
  <si>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</si>
  <si>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</si>
  <si>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</si>
  <si>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</si>
  <si>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</si>
  <si>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</si>
  <si>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</si>
  <si>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</si>
  <si>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</si>
  <si>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</si>
  <si>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</si>
  <si>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</si>
  <si>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</si>
  <si>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</si>
  <si>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</si>
  <si>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</si>
  <si>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</si>
  <si>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</si>
  <si>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</si>
  <si>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</si>
  <si>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</si>
  <si>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</si>
  <si>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</si>
  <si>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</si>
  <si>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</si>
  <si>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</si>
  <si>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</si>
  <si>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</si>
  <si>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</si>
  <si>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</si>
  <si>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</si>
  <si>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</si>
  <si>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</si>
  <si>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</si>
  <si>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</si>
  <si>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</si>
  <si>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</si>
  <si>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</si>
  <si>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</si>
  <si>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</si>
  <si>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</si>
  <si>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</si>
  <si>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</si>
  <si>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</si>
  <si>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</si>
  <si>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</si>
  <si>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</si>
  <si>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</si>
  <si>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</si>
  <si>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</si>
  <si>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</si>
  <si>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</si>
  <si>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</si>
  <si>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</si>
  <si>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</si>
  <si>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</si>
  <si>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</si>
  <si>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</si>
  <si>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</si>
  <si>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</si>
  <si>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</si>
  <si>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</si>
  <si>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</si>
  <si>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</si>
  <si>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</si>
  <si>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</si>
  <si>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</si>
  <si>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</si>
  <si>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</si>
  <si>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</si>
  <si>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</si>
  <si>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</si>
  <si>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</si>
  <si>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</si>
  <si>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</si>
  <si>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</si>
  <si>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</si>
  <si>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</si>
  <si>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</si>
  <si>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</si>
  <si>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</si>
  <si>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</si>
  <si>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</si>
  <si>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</si>
  <si>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</si>
  <si>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</si>
  <si>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</si>
  <si>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</si>
  <si>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</si>
  <si>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</si>
  <si>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</si>
  <si>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</si>
  <si>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</si>
  <si>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</si>
  <si>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</si>
  <si>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</si>
  <si>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</si>
  <si>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</si>
  <si>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</si>
  <si>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</si>
  <si>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</si>
  <si>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</si>
  <si>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</si>
  <si>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</si>
  <si>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</si>
  <si>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</si>
  <si>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</si>
  <si>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</si>
  <si>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</si>
  <si>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</si>
  <si>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</si>
  <si>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</si>
  <si>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</si>
  <si>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</si>
  <si>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</si>
  <si>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</si>
  <si>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</si>
  <si>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</si>
  <si>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</si>
  <si>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</si>
  <si>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</si>
  <si>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</si>
  <si>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</si>
  <si>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</si>
  <si>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</si>
  <si>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</si>
  <si>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</si>
  <si>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</si>
  <si>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</si>
  <si>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</si>
  <si>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</si>
  <si>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</si>
  <si>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</si>
  <si>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</si>
  <si>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</si>
  <si>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</si>
  <si>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</si>
  <si>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</si>
  <si>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</si>
  <si>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</si>
  <si>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</si>
  <si>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</si>
  <si>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</si>
  <si>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</si>
  <si>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</si>
  <si>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</si>
  <si>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</si>
  <si>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</si>
  <si>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</si>
  <si>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</si>
  <si>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</si>
  <si>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</si>
  <si>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</si>
  <si>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</si>
  <si>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</si>
  <si>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</si>
  <si>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</si>
  <si>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</si>
  <si>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</si>
  <si>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</si>
  <si>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</si>
  <si>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</si>
  <si>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</si>
  <si>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</si>
  <si>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</si>
  <si>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</si>
  <si>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</si>
  <si>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</si>
  <si>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</si>
  <si>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</si>
  <si>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</si>
  <si>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</si>
  <si>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</si>
  <si>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</si>
  <si>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</si>
  <si>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</si>
  <si>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</si>
  <si>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</si>
  <si>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</si>
  <si>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</si>
  <si>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</si>
  <si>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</si>
  <si>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</si>
  <si>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</si>
  <si>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</si>
  <si>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</si>
  <si>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</si>
  <si>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</si>
  <si>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</si>
  <si>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</si>
  <si>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</si>
  <si>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</si>
  <si>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</si>
  <si>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</si>
  <si>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</si>
  <si>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</si>
  <si>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</si>
  <si>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</si>
  <si>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</si>
  <si>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</si>
  <si>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</si>
  <si>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</si>
  <si>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</si>
  <si>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</si>
  <si>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</si>
  <si>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</si>
  <si>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</si>
  <si>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</si>
  <si>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</si>
  <si>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</si>
  <si>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</si>
  <si>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</si>
  <si>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</si>
  <si>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</si>
  <si>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</si>
  <si>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</si>
  <si>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</si>
  <si>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</si>
  <si>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</si>
  <si>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</si>
  <si>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</si>
  <si>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</si>
  <si>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</si>
  <si>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</si>
  <si>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</si>
  <si>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</si>
  <si>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</si>
  <si>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</si>
  <si>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</si>
  <si>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</si>
  <si>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</si>
  <si>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</si>
  <si>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</si>
  <si>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</si>
  <si>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</si>
  <si>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</si>
  <si>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</si>
  <si>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</si>
  <si>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</si>
  <si>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</si>
  <si>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</si>
  <si>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</si>
  <si>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</si>
  <si>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</si>
  <si>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</si>
  <si>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</si>
  <si>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</si>
  <si>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</si>
  <si>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</si>
  <si>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</si>
  <si>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</si>
  <si>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</si>
  <si>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</si>
  <si>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</si>
  <si>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</si>
  <si>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</si>
  <si>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</si>
  <si>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</si>
  <si>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</si>
  <si>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</si>
  <si>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</si>
  <si>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</si>
  <si>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</si>
  <si>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</si>
  <si>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</si>
  <si>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</si>
  <si>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</si>
  <si>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</si>
  <si>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</si>
  <si>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</si>
  <si>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</si>
  <si>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</si>
  <si>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</si>
  <si>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</si>
  <si>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</si>
  <si>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</si>
  <si>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</si>
  <si>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</si>
  <si>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</si>
  <si>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</si>
  <si>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</si>
  <si>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</si>
  <si>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</si>
  <si>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</si>
  <si>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</si>
  <si>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</si>
  <si>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</si>
  <si>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</si>
  <si>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</si>
  <si>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</si>
  <si>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</si>
  <si>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</si>
  <si>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</si>
  <si>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</si>
  <si>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</si>
  <si>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</si>
  <si>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</si>
  <si>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</si>
  <si>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</si>
  <si>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</si>
  <si>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</si>
  <si>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</si>
  <si>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</si>
  <si>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</si>
  <si>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</si>
  <si>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</si>
  <si>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</si>
  <si>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</si>
  <si>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</si>
  <si>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</si>
  <si>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</si>
  <si>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</si>
  <si>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</si>
  <si>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</si>
  <si>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</si>
  <si>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</si>
  <si>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</si>
  <si>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</si>
  <si>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</si>
  <si>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</si>
  <si>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</si>
  <si>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</si>
  <si>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</si>
  <si>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</si>
  <si>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</si>
  <si>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</si>
  <si>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</si>
  <si>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</si>
  <si>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</si>
  <si>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</si>
  <si>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</si>
  <si>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</si>
  <si>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</si>
  <si>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</si>
  <si>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</si>
  <si>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</si>
  <si>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</si>
  <si>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</si>
  <si>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</si>
  <si>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</si>
  <si>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</si>
  <si>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</si>
  <si>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</si>
  <si>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</si>
  <si>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</si>
  <si>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</si>
  <si>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</si>
  <si>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</si>
  <si>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</si>
  <si>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</si>
  <si>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</si>
  <si>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</si>
  <si>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</si>
  <si>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</si>
  <si>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</si>
  <si>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</si>
  <si>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</si>
  <si>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</si>
  <si>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</si>
  <si>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</si>
  <si>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</si>
  <si>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</si>
  <si>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</si>
  <si>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</si>
  <si>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</si>
  <si>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</si>
  <si>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</si>
  <si>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</si>
  <si>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</si>
  <si>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</si>
  <si>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</si>
  <si>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</si>
  <si>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</si>
  <si>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</si>
  <si>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</si>
  <si>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</si>
  <si>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</si>
  <si>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</si>
  <si>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</si>
  <si>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</si>
  <si>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</si>
  <si>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</si>
  <si>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</si>
  <si>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</si>
  <si>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</si>
  <si>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</si>
  <si>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</si>
  <si>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</si>
  <si>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</si>
  <si>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</si>
  <si>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</si>
  <si>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</si>
  <si>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</si>
  <si>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</si>
  <si>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</si>
  <si>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</si>
  <si>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</si>
  <si>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</si>
  <si>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</si>
  <si>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</si>
  <si>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</si>
  <si>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</si>
  <si>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</si>
  <si>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</si>
  <si>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</si>
  <si>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</si>
  <si>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</si>
  <si>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</si>
  <si>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</si>
  <si>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</si>
  <si>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</si>
  <si>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</si>
  <si>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</si>
  <si>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</si>
  <si>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</si>
  <si>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</si>
  <si>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</si>
  <si>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</si>
  <si>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</si>
  <si>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</si>
  <si>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</si>
  <si>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</si>
  <si>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</si>
  <si>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</si>
  <si>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</si>
  <si>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</si>
  <si>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</si>
  <si>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</si>
  <si>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</si>
  <si>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</si>
  <si>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</si>
  <si>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</si>
  <si>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</si>
  <si>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</si>
  <si>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</si>
  <si>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</si>
  <si>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</si>
  <si>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</si>
  <si>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</si>
  <si>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</si>
  <si>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</si>
  <si>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</si>
  <si>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</si>
  <si>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</si>
  <si>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</si>
  <si>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</si>
  <si>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</si>
  <si>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</si>
  <si>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</si>
  <si>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</si>
  <si>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</si>
  <si>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</si>
  <si>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</si>
  <si>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</si>
  <si>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</si>
  <si>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</si>
  <si>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</si>
  <si>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</si>
  <si>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</si>
  <si>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</si>
  <si>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</si>
  <si>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</si>
  <si>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</si>
  <si>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</si>
  <si>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</si>
  <si>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</si>
  <si>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</si>
  <si>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</si>
  <si>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</si>
  <si>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</si>
  <si>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</si>
  <si>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</si>
  <si>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</si>
  <si>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</si>
  <si>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</si>
  <si>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</si>
  <si>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</si>
  <si>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</si>
  <si>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</si>
  <si>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</si>
  <si>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</si>
  <si>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</si>
  <si>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</si>
  <si>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</si>
  <si>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</si>
  <si>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</si>
  <si>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</si>
  <si>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</si>
  <si>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</si>
  <si>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</si>
  <si>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</si>
  <si>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</si>
  <si>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</si>
  <si>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</si>
  <si>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</si>
  <si>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</si>
  <si>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</si>
  <si>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</si>
  <si>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</si>
  <si>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</si>
  <si>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</si>
  <si>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</si>
  <si>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</si>
  <si>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</si>
  <si>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</si>
  <si>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</si>
  <si>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</si>
  <si>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</si>
  <si>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</si>
  <si>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</si>
  <si>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</si>
  <si>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</si>
  <si>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</si>
  <si>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</si>
  <si>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</si>
  <si>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</si>
  <si>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</si>
  <si>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</si>
  <si>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</si>
  <si>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</si>
  <si>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</si>
  <si>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</si>
  <si>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</si>
  <si>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</si>
  <si>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</si>
  <si>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</si>
  <si>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</si>
  <si>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</si>
  <si>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</si>
  <si>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</si>
  <si>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</si>
  <si>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</si>
  <si>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</si>
  <si>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</si>
  <si>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</si>
  <si>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</si>
  <si>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</si>
  <si>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</si>
  <si>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</si>
  <si>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</si>
  <si>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</si>
  <si>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</si>
  <si>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</si>
  <si>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</si>
  <si>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</si>
  <si>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</si>
  <si>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</si>
  <si>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</si>
  <si>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</si>
  <si>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</si>
  <si>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</si>
  <si>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</si>
  <si>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</si>
  <si>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</si>
  <si>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</si>
  <si>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</si>
  <si>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</si>
  <si>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</si>
  <si>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</si>
  <si>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</si>
  <si>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</si>
  <si>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</si>
  <si>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</si>
  <si>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</si>
  <si>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</si>
  <si>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</si>
  <si>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</si>
  <si>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</si>
  <si>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</si>
  <si>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</si>
  <si>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</si>
  <si>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</si>
  <si>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</si>
  <si>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</si>
  <si>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</si>
  <si>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</si>
  <si>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</si>
  <si>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</si>
  <si>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</si>
  <si>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</si>
  <si>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</si>
  <si>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</si>
  <si>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</si>
  <si>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</si>
  <si>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</si>
  <si>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</si>
  <si>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</si>
  <si>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</si>
  <si>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</si>
  <si>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</si>
  <si>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</si>
  <si>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</si>
  <si>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</si>
  <si>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</si>
  <si>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</si>
  <si>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</si>
  <si>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</si>
  <si>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</si>
  <si>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</si>
  <si>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</si>
  <si>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</si>
  <si>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</si>
  <si>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</si>
  <si>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</si>
  <si>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</si>
  <si>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</si>
  <si>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</si>
  <si>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</si>
  <si>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</si>
  <si>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</si>
  <si>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</si>
  <si>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</si>
  <si>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</si>
  <si>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</si>
  <si>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</si>
  <si>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</si>
  <si>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</si>
  <si>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</si>
  <si>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</si>
  <si>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</si>
  <si>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</si>
  <si>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</si>
  <si>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</si>
  <si>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</si>
  <si>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</si>
  <si>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</si>
  <si>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</si>
  <si>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</si>
  <si>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</si>
  <si>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</si>
  <si>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</si>
  <si>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</si>
  <si>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</si>
  <si>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</si>
  <si>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</si>
  <si>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</si>
  <si>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</si>
  <si>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</si>
  <si>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</si>
  <si>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</si>
  <si>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</si>
  <si>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</si>
  <si>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</si>
  <si>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</si>
  <si>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</si>
  <si>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</si>
  <si>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</si>
  <si>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</si>
  <si>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</si>
  <si>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</si>
  <si>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</si>
  <si>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</si>
  <si>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</si>
  <si>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</si>
  <si>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</si>
  <si>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</si>
  <si>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</si>
  <si>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</si>
  <si>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</si>
  <si>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</si>
  <si>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</si>
  <si>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</si>
  <si>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</si>
  <si>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</si>
  <si>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</si>
  <si>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</si>
  <si>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</si>
  <si>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</si>
  <si>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</si>
  <si>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</si>
  <si>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</si>
  <si>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</si>
  <si>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</si>
  <si>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</si>
  <si>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</si>
  <si>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</si>
  <si>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</si>
  <si>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</si>
  <si>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</si>
  <si>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</si>
  <si>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</si>
  <si>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</si>
  <si>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</si>
  <si>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</si>
  <si>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</si>
  <si>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</si>
  <si>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</si>
  <si>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</si>
  <si>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</si>
  <si>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</si>
  <si>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</si>
  <si>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</si>
  <si>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</si>
  <si>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</si>
  <si>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</si>
  <si>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</si>
  <si>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</si>
  <si>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</si>
  <si>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</si>
  <si>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</si>
  <si>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</si>
  <si>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</si>
  <si>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</si>
  <si>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</si>
  <si>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</si>
  <si>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</si>
  <si>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</si>
  <si>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</si>
  <si>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</si>
  <si>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</si>
  <si>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</si>
  <si>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</si>
  <si>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</si>
  <si>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</si>
  <si>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</si>
  <si>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</si>
  <si>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</si>
  <si>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</si>
  <si>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</si>
  <si>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</si>
  <si>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</si>
  <si>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</si>
  <si>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</si>
  <si>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</si>
  <si>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</si>
  <si>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</si>
  <si>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</si>
  <si>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</si>
  <si>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</si>
  <si>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</si>
  <si>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</si>
  <si>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</si>
  <si>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</si>
  <si>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</si>
  <si>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</si>
  <si>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</si>
  <si>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</si>
  <si>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</si>
  <si>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</si>
  <si>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</si>
  <si>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</si>
  <si>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</si>
  <si>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</si>
  <si>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</si>
  <si>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</si>
  <si>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</si>
  <si>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</si>
  <si>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</si>
  <si>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</si>
  <si>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</si>
  <si>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</si>
  <si>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</si>
  <si>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</si>
  <si>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</si>
  <si>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</si>
  <si>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</si>
  <si>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</si>
  <si>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</si>
  <si>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</si>
  <si>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</si>
  <si>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</si>
  <si>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</si>
  <si>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</si>
  <si>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</si>
  <si>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</si>
  <si>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</si>
  <si>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</si>
  <si>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</si>
  <si>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</si>
  <si>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</si>
  <si>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</si>
  <si>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</si>
  <si>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</si>
  <si>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</si>
  <si>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</si>
  <si>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</si>
  <si>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</si>
  <si>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</si>
  <si>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</si>
  <si>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</si>
  <si>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</si>
  <si>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</si>
  <si>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</si>
  <si>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</si>
  <si>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</si>
  <si>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</si>
  <si>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</si>
  <si>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</si>
  <si>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</si>
  <si>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</si>
  <si>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</si>
  <si>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</si>
  <si>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</si>
  <si>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</si>
  <si>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</si>
  <si>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</si>
  <si>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</si>
  <si>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</si>
  <si>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</si>
  <si>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</si>
  <si>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</si>
  <si>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</si>
  <si>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</si>
  <si>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</si>
  <si>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</si>
  <si>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</si>
  <si>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</si>
  <si>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</si>
  <si>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</si>
  <si>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</si>
  <si>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</si>
  <si>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</si>
  <si>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</si>
  <si>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</si>
  <si>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</si>
  <si>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</si>
  <si>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</si>
  <si>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</si>
  <si>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</si>
  <si>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</si>
  <si>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</si>
  <si>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</si>
  <si>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</si>
  <si>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</si>
  <si>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</si>
  <si>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</si>
  <si>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</si>
  <si>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</si>
  <si>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</si>
  <si>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</si>
  <si>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</si>
  <si>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</si>
  <si>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</si>
  <si>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</si>
  <si>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</si>
  <si>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</si>
  <si>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</si>
  <si>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</si>
  <si>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</si>
  <si>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</si>
  <si>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</si>
  <si>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</si>
  <si>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</si>
  <si>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</si>
  <si>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</si>
  <si>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</si>
  <si>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</si>
  <si>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</si>
  <si>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</si>
  <si>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</si>
  <si>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</si>
  <si>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</si>
  <si>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</si>
  <si>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</si>
  <si>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</si>
  <si>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</si>
  <si>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</si>
  <si>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</si>
  <si>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</si>
  <si>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</si>
  <si>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</si>
  <si>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</si>
  <si>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</si>
  <si>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</si>
  <si>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</si>
  <si>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</si>
  <si>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</si>
  <si>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</si>
  <si>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</si>
  <si>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</si>
  <si>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</si>
  <si>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</si>
  <si>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</si>
  <si>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</si>
  <si>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</si>
  <si>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</si>
  <si>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</si>
  <si>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</si>
  <si>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</si>
  <si>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</si>
  <si>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</si>
  <si>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</si>
  <si>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</si>
  <si>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</si>
  <si>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</si>
  <si>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</si>
  <si>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</si>
  <si>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</si>
  <si>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</si>
  <si>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</si>
  <si>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</si>
  <si>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</si>
  <si>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</si>
  <si>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</si>
  <si>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</si>
  <si>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</si>
  <si>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</si>
  <si>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</si>
  <si>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</si>
  <si>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</si>
  <si>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</si>
  <si>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</si>
  <si>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</si>
  <si>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</si>
  <si>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</si>
  <si>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</si>
  <si>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</si>
  <si>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</si>
  <si>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</si>
  <si>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</si>
  <si>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</si>
  <si>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</si>
  <si>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</si>
  <si>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</si>
  <si>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</si>
  <si>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</si>
  <si>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</si>
  <si>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</si>
  <si>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</si>
  <si>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</si>
  <si>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</si>
  <si>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</si>
  <si>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</si>
  <si>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</si>
  <si>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</si>
  <si>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</si>
  <si>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</si>
  <si>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</si>
  <si>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</si>
  <si>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</si>
  <si>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</si>
  <si>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</si>
  <si>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</si>
  <si>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</si>
  <si>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</si>
  <si>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</si>
  <si>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</si>
  <si>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</si>
  <si>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</si>
  <si>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</si>
  <si>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</si>
  <si>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</si>
  <si>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</si>
  <si>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</si>
  <si>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</si>
  <si>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</si>
  <si>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</si>
  <si>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</si>
  <si>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</si>
  <si>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</si>
  <si>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</si>
  <si>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</si>
  <si>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</si>
  <si>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</si>
  <si>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</si>
  <si>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</si>
  <si>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</si>
  <si>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</si>
  <si>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</si>
  <si>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</si>
  <si>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</si>
  <si>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</si>
  <si>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</si>
  <si>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</si>
  <si>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</si>
  <si>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</si>
  <si>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</si>
  <si>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</si>
  <si>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</si>
  <si>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</si>
  <si>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</si>
  <si>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</si>
  <si>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</si>
  <si>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</si>
  <si>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</si>
  <si>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</si>
  <si>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</si>
  <si>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</si>
  <si>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</si>
  <si>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</si>
  <si>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</si>
  <si>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</si>
  <si>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</si>
  <si>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</si>
  <si>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</si>
  <si>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</si>
  <si>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</si>
  <si>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</si>
  <si>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</si>
  <si>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</si>
  <si>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</si>
  <si>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</si>
  <si>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</si>
  <si>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</si>
  <si>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</si>
  <si>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</si>
  <si>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</si>
  <si>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</si>
  <si>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</si>
  <si>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</si>
  <si>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</si>
  <si>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</si>
  <si>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</si>
  <si>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</si>
  <si>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</si>
  <si>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</si>
  <si>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</si>
  <si>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</si>
  <si>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</si>
  <si>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</si>
  <si>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</si>
  <si>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</si>
  <si>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</si>
  <si>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</si>
  <si>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</si>
  <si>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</si>
  <si>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</si>
  <si>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</si>
  <si>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</si>
  <si>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</si>
  <si>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</si>
  <si>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</si>
  <si>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</si>
  <si>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</si>
  <si>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</si>
  <si>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</si>
  <si>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</si>
  <si>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</si>
  <si>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</si>
  <si>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</si>
  <si>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</si>
  <si>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</si>
  <si>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</si>
  <si>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</si>
  <si>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</si>
  <si>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</si>
  <si>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</si>
  <si>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</si>
  <si>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</si>
  <si>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</si>
  <si>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</si>
  <si>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</si>
  <si>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</si>
  <si>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</si>
  <si>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</si>
  <si>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</si>
  <si>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</si>
  <si>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</si>
  <si>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</si>
  <si>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</si>
  <si>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</si>
  <si>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</si>
  <si>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</si>
  <si>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</si>
  <si>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</si>
  <si>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</si>
  <si>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</si>
  <si>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</si>
  <si>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</si>
  <si>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</si>
  <si>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</si>
  <si>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</si>
  <si>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</si>
  <si>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</si>
  <si>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</si>
  <si>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</si>
  <si>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</si>
  <si>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</si>
  <si>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</si>
  <si>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</si>
  <si>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</si>
  <si>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</si>
  <si>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</si>
  <si>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</si>
  <si>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</si>
  <si>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</si>
  <si>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</si>
  <si>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</si>
  <si>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</si>
  <si>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</si>
  <si>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</si>
  <si>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</si>
  <si>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</si>
  <si>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</si>
  <si>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</si>
  <si>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</si>
  <si>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</si>
  <si>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</si>
  <si>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</si>
  <si>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</si>
  <si>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</si>
  <si>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</si>
  <si>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</si>
  <si>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</si>
  <si>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</si>
  <si>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</si>
  <si>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</si>
  <si>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</si>
  <si>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</si>
  <si>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</si>
  <si>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</si>
  <si>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</si>
  <si>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</si>
  <si>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</si>
  <si>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</si>
  <si>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</si>
  <si>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</si>
  <si>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</si>
  <si>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</si>
  <si>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</si>
  <si>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</si>
  <si>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</si>
  <si>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</si>
  <si>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</si>
  <si>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</si>
  <si>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</si>
  <si>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</si>
  <si>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</si>
  <si>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</si>
  <si>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</si>
  <si>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</si>
  <si>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</si>
  <si>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</si>
  <si>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</si>
  <si>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</si>
  <si>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</si>
  <si>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</si>
  <si>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</si>
  <si>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</si>
  <si>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</si>
  <si>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</si>
  <si>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</si>
  <si>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</si>
  <si>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</si>
  <si>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</si>
  <si>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</si>
  <si>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</si>
  <si>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</si>
  <si>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</si>
  <si>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</si>
  <si>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</si>
  <si>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</si>
  <si>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</si>
  <si>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</si>
  <si>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</si>
  <si>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</si>
  <si>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</si>
  <si>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</si>
  <si>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</si>
  <si>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</si>
  <si>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</si>
  <si>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</si>
  <si>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</si>
  <si>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</si>
  <si>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</si>
  <si>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</si>
  <si>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</si>
  <si>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</si>
  <si>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</si>
  <si>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</si>
  <si>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</si>
  <si>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</si>
  <si>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</si>
  <si>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</si>
  <si>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</si>
  <si>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</si>
  <si>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</si>
  <si>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</si>
  <si>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</si>
  <si>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</si>
  <si>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</si>
  <si>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</si>
  <si>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</si>
  <si>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</si>
  <si>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</si>
  <si>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</si>
  <si>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</si>
  <si>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</si>
  <si>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</si>
  <si>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</si>
  <si>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</si>
  <si>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</si>
  <si>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</si>
  <si>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</si>
  <si>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</si>
  <si>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</si>
  <si>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</si>
  <si>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</si>
  <si>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</si>
  <si>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</si>
  <si>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</si>
  <si>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</si>
  <si>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</si>
  <si>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</si>
  <si>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</si>
  <si>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</si>
  <si>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</si>
  <si>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</si>
  <si>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</si>
  <si>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</si>
  <si>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</si>
  <si>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</si>
  <si>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</si>
  <si>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</si>
  <si>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</si>
  <si>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</si>
  <si>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</si>
  <si>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</si>
  <si>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</si>
  <si>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</si>
  <si>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</si>
  <si>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</si>
  <si>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</si>
  <si>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</si>
  <si>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</si>
  <si>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</si>
  <si>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</si>
  <si>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</si>
  <si>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</si>
  <si>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</si>
  <si>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</si>
  <si>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</si>
  <si>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</si>
  <si>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</si>
  <si>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</si>
  <si>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</si>
  <si>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</si>
  <si>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</si>
  <si>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</si>
  <si>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</si>
  <si>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</si>
  <si>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</si>
  <si>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</si>
  <si>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</si>
  <si>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</si>
  <si>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</si>
  <si>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</si>
  <si>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</si>
  <si>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</si>
  <si>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</si>
  <si>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</si>
  <si>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</si>
  <si>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</si>
  <si>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</si>
  <si>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</si>
  <si>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</si>
  <si>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</si>
  <si>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</si>
  <si>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</si>
  <si>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</si>
  <si>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</si>
  <si>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</si>
  <si>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</si>
  <si>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</si>
  <si>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</si>
  <si>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</si>
  <si>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</si>
  <si>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</si>
  <si>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</si>
  <si>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</si>
  <si>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</si>
  <si>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</si>
  <si>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</si>
  <si>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</si>
  <si>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</si>
  <si>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</si>
  <si>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</si>
  <si>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</si>
  <si>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</si>
  <si>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</si>
  <si>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</si>
  <si>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</si>
  <si>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</si>
  <si>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</si>
  <si>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</si>
  <si>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</si>
  <si>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</si>
  <si>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</si>
  <si>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</si>
  <si>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</si>
  <si>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</si>
  <si>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</si>
  <si>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</si>
  <si>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</si>
  <si>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</si>
  <si>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</si>
  <si>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</si>
  <si>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</si>
  <si>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</si>
  <si>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</si>
  <si>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</si>
  <si>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</si>
  <si>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</si>
  <si>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</si>
  <si>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</si>
  <si>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</si>
  <si>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</si>
  <si>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</si>
  <si>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</si>
  <si>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</si>
  <si>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</si>
  <si>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</si>
  <si>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</si>
  <si>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</si>
  <si>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</si>
  <si>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</si>
  <si>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</si>
  <si>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</si>
  <si>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</si>
  <si>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</si>
  <si>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</si>
  <si>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</si>
  <si>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</si>
  <si>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</si>
  <si>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</si>
  <si>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</si>
  <si>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</si>
  <si>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</si>
  <si>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</si>
  <si>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</si>
  <si>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</si>
  <si>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</si>
  <si>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</si>
  <si>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</si>
  <si>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</si>
  <si>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</si>
  <si>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</si>
  <si>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</si>
  <si>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</si>
  <si>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</si>
  <si>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</si>
  <si>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</si>
  <si>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</si>
  <si>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</si>
  <si>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</si>
  <si>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</si>
  <si>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</si>
  <si>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</si>
  <si>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</si>
  <si>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</si>
  <si>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</si>
  <si>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</si>
  <si>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</si>
  <si>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</si>
  <si>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</si>
  <si>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</si>
  <si>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</si>
  <si>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</si>
  <si>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</si>
  <si>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</si>
  <si>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</si>
  <si>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</si>
  <si>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</si>
  <si>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</si>
  <si>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</si>
  <si>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</si>
  <si>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</si>
  <si>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</si>
  <si>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</si>
  <si>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</si>
  <si>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</si>
  <si>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</si>
  <si>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</si>
  <si>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</si>
  <si>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</si>
  <si>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</si>
  <si>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</si>
  <si>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</si>
  <si>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</si>
  <si>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</si>
  <si>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</si>
  <si>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</si>
  <si>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</si>
  <si>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</si>
  <si>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</si>
  <si>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</si>
  <si>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</si>
  <si>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</si>
  <si>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</si>
  <si>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</si>
  <si>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</si>
  <si>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</si>
  <si>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</si>
  <si>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</si>
  <si>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</si>
  <si>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</si>
  <si>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</si>
  <si>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</si>
  <si>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</si>
  <si>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</si>
  <si>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</si>
  <si>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</si>
  <si>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</si>
  <si>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</si>
  <si>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</si>
  <si>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</si>
  <si>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</si>
  <si>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</si>
  <si>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</si>
  <si>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</si>
  <si>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</si>
  <si>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</si>
  <si>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</si>
  <si>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</si>
  <si>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</si>
  <si>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</si>
  <si>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</si>
  <si>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</si>
  <si>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</si>
  <si>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</si>
  <si>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</si>
  <si>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</si>
  <si>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</si>
  <si>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</si>
  <si>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</si>
  <si>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</si>
  <si>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</si>
  <si>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</si>
  <si>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</si>
  <si>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</si>
  <si>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</si>
  <si>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</si>
  <si>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</si>
  <si>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</si>
  <si>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</si>
  <si>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</si>
  <si>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</si>
  <si>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</si>
  <si>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</si>
  <si>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</si>
  <si>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</si>
  <si>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</si>
  <si>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</si>
  <si>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</si>
  <si>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</si>
  <si>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</si>
  <si>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</si>
  <si>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</si>
  <si>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</si>
  <si>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</si>
  <si>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</si>
  <si>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</si>
  <si>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</si>
  <si>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</si>
  <si>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</si>
  <si>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</si>
  <si>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</si>
  <si>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</si>
  <si>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</si>
  <si>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</si>
  <si>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</si>
  <si>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</si>
  <si>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</si>
  <si>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</si>
  <si>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</si>
  <si>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</si>
  <si>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</si>
  <si>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</si>
  <si>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</si>
  <si>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</si>
  <si>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</si>
  <si>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</si>
  <si>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</si>
  <si>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</si>
  <si>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</si>
  <si>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</si>
  <si>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</si>
  <si>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</si>
  <si>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</si>
  <si>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</si>
  <si>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</si>
  <si>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</si>
  <si>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</si>
  <si>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</si>
  <si>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</si>
  <si>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</si>
  <si>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</si>
  <si>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</si>
  <si>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</si>
  <si>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</si>
  <si>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</si>
  <si>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</si>
  <si>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</si>
  <si>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</si>
  <si>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</si>
  <si>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</si>
  <si>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</si>
  <si>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</si>
  <si>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</si>
  <si>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</si>
  <si>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</si>
  <si>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</si>
  <si>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</si>
  <si>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</si>
  <si>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</si>
  <si>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</si>
  <si>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</si>
  <si>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</si>
  <si>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</si>
  <si>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</si>
  <si>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</si>
  <si>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</si>
  <si>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</si>
  <si>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</si>
  <si>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</si>
  <si>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</si>
  <si>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</si>
  <si>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</si>
  <si>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</si>
  <si>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</si>
  <si>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</si>
  <si>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</si>
  <si>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</si>
  <si>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</si>
  <si>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</si>
  <si>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</si>
  <si>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</si>
  <si>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</si>
  <si>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</si>
  <si>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</si>
  <si>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</si>
  <si>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</si>
  <si>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</si>
  <si>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</si>
  <si>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</si>
  <si>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</si>
  <si>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</si>
  <si>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</si>
  <si>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</si>
  <si>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</si>
  <si>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</si>
  <si>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</si>
  <si>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</si>
  <si>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</si>
  <si>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</si>
  <si>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</si>
  <si>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</si>
  <si>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</si>
  <si>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</si>
  <si>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</si>
  <si>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</si>
  <si>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</si>
  <si>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</si>
  <si>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</si>
  <si>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</si>
  <si>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</si>
  <si>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</si>
  <si>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</si>
  <si>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</si>
  <si>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</si>
  <si>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</si>
  <si>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</si>
  <si>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</si>
  <si>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</si>
  <si>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</si>
  <si>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</si>
  <si>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</si>
  <si>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</si>
  <si>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</si>
  <si>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</si>
  <si>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</si>
  <si>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</si>
  <si>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</si>
  <si>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</si>
  <si>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</si>
  <si>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</si>
  <si>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</si>
  <si>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</si>
  <si>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</si>
  <si>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</si>
  <si>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</si>
  <si>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</si>
  <si>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</si>
  <si>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</si>
  <si>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</si>
  <si>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</si>
  <si>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</si>
  <si>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</si>
  <si>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</si>
  <si>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</si>
  <si>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</si>
  <si>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</si>
  <si>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</si>
  <si>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</si>
  <si>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</si>
  <si>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</si>
  <si>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</si>
  <si>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</si>
  <si>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</si>
  <si>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</si>
  <si>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</si>
  <si>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</si>
  <si>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</si>
  <si>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</si>
  <si>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</si>
  <si>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</si>
  <si>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</si>
  <si>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</si>
  <si>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</si>
  <si>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</si>
  <si>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</si>
  <si>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</si>
  <si>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</si>
  <si>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</si>
  <si>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</si>
  <si>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</si>
  <si>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</si>
  <si>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</si>
  <si>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</si>
  <si>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</si>
  <si>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</si>
  <si>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</si>
  <si>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</si>
  <si>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</si>
  <si>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</si>
  <si>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</si>
  <si>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</si>
  <si>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</si>
  <si>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</si>
  <si>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</si>
  <si>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</si>
  <si>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</si>
  <si>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</si>
  <si>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</si>
  <si>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</si>
  <si>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</si>
  <si>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</si>
  <si>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</si>
  <si>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</si>
  <si>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</si>
  <si>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</si>
  <si>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</si>
  <si>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</si>
  <si>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</si>
  <si>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</si>
  <si>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</si>
  <si>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</si>
  <si>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</si>
  <si>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</si>
  <si>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</si>
  <si>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</si>
  <si>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</si>
  <si>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</si>
  <si>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</si>
  <si>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</si>
  <si>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</si>
  <si>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</si>
  <si>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</si>
  <si>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</si>
  <si>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</si>
  <si>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</si>
  <si>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</si>
  <si>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</si>
  <si>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</si>
  <si>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</si>
  <si>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</si>
  <si>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</si>
  <si>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</si>
  <si>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</si>
  <si>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</si>
  <si>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</si>
  <si>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</si>
  <si>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</si>
  <si>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</si>
  <si>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</si>
  <si>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</si>
  <si>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</si>
  <si>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</si>
  <si>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</si>
  <si>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</si>
  <si>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</si>
  <si>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</si>
  <si>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</si>
  <si>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</si>
  <si>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</si>
  <si>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</si>
  <si>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</si>
  <si>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</si>
  <si>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</si>
  <si>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</si>
  <si>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</si>
  <si>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</si>
  <si>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</si>
  <si>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</si>
  <si>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</si>
  <si>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</si>
  <si>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</si>
  <si>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</si>
  <si>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</si>
  <si>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</si>
  <si>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</si>
  <si>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</si>
  <si>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</si>
  <si>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</si>
  <si>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</si>
  <si>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</si>
  <si>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</si>
  <si>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</si>
  <si>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</si>
  <si>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</si>
  <si>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</si>
  <si>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</si>
  <si>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</si>
  <si>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</si>
  <si>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</si>
  <si>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</si>
  <si>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</si>
  <si>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</si>
  <si>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</si>
  <si>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</si>
  <si>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</si>
  <si>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</si>
  <si>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</si>
  <si>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</si>
  <si>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</si>
  <si>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</si>
  <si>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</si>
  <si>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</si>
  <si>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</si>
  <si>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</si>
  <si>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</si>
  <si>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</si>
  <si>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</si>
  <si>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</si>
  <si>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</si>
  <si>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</si>
  <si>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</si>
  <si>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</si>
  <si>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</si>
  <si>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</si>
  <si>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</si>
  <si>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</si>
  <si>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</si>
  <si>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</si>
  <si>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</si>
  <si>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</si>
  <si>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</si>
  <si>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</si>
  <si>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</si>
  <si>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</si>
  <si>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</si>
  <si>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</si>
  <si>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</si>
  <si>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</si>
  <si>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</si>
  <si>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</si>
  <si>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</si>
  <si>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</si>
  <si>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</si>
  <si>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</si>
  <si>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</si>
  <si>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</si>
  <si>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</si>
  <si>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</si>
  <si>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</si>
  <si>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</si>
  <si>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</si>
  <si>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</si>
  <si>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</si>
  <si>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</si>
  <si>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</si>
  <si>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</si>
  <si>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</si>
  <si>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</si>
  <si>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</si>
  <si>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</si>
  <si>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</si>
  <si>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</si>
  <si>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</si>
  <si>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</si>
  <si>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</si>
  <si>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</si>
  <si>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</si>
  <si>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</si>
  <si>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</si>
  <si>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</si>
  <si>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</si>
  <si>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</si>
  <si>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</si>
  <si>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</si>
  <si>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</si>
  <si>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</si>
  <si>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</si>
  <si>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</si>
  <si>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</si>
  <si>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</si>
  <si>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</si>
  <si>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</si>
  <si>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</si>
  <si>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</si>
  <si>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</si>
  <si>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</si>
  <si>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</si>
  <si>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</si>
  <si>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</si>
  <si>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</si>
  <si>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</si>
  <si>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</si>
  <si>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</si>
  <si>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</si>
  <si>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</si>
  <si>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</si>
  <si>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</si>
  <si>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</si>
  <si>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</si>
  <si>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</si>
  <si>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</si>
  <si>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</si>
  <si>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</si>
  <si>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</si>
  <si>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</si>
  <si>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</si>
  <si>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</si>
  <si>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</si>
  <si>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</si>
  <si>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</si>
  <si>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</si>
  <si>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</si>
  <si>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</si>
  <si>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</si>
  <si>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</si>
  <si>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</si>
  <si>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</si>
  <si>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</si>
  <si>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</si>
  <si>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</si>
  <si>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</si>
  <si>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</si>
  <si>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</si>
  <si>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</si>
  <si>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</si>
  <si>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</si>
  <si>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</si>
  <si>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</si>
  <si>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</si>
  <si>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</si>
  <si>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</si>
  <si>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</si>
  <si>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</si>
  <si>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</si>
  <si>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</si>
  <si>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</si>
  <si>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</si>
  <si>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</si>
  <si>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</si>
  <si>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</si>
  <si>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</si>
  <si>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</si>
  <si>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</si>
  <si>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</si>
  <si>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</si>
  <si>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</si>
  <si>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</si>
  <si>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</si>
  <si>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</si>
  <si>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</si>
  <si>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</si>
  <si>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</si>
  <si>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</si>
  <si>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</si>
  <si>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</si>
  <si>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</si>
  <si>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</si>
  <si>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</si>
  <si>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</si>
  <si>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</si>
  <si>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</si>
  <si>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</si>
  <si>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</si>
  <si>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</si>
  <si>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</si>
  <si>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</si>
  <si>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</si>
  <si>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</si>
  <si>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</si>
  <si>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</si>
  <si>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</si>
  <si>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</si>
  <si>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</si>
  <si>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</si>
  <si>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</si>
  <si>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</si>
  <si>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</si>
  <si>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</si>
  <si>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</si>
  <si>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</si>
  <si>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</si>
  <si>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</si>
  <si>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</si>
  <si>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</si>
  <si>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</si>
  <si>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</si>
  <si>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</si>
  <si>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</si>
  <si>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</si>
  <si>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</si>
  <si>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</si>
  <si>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</si>
  <si>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</si>
  <si>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</si>
  <si>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</si>
  <si>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</si>
  <si>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</si>
  <si>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</si>
  <si>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</si>
  <si>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</si>
  <si>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</si>
  <si>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</si>
  <si>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</si>
  <si>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</si>
  <si>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</si>
  <si>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</si>
  <si>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</si>
  <si>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</si>
  <si>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</si>
  <si>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</si>
  <si>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</si>
  <si>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</si>
  <si>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</si>
  <si>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</si>
  <si>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</si>
  <si>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</si>
  <si>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</si>
  <si>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</si>
  <si>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</si>
  <si>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</si>
  <si>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</si>
  <si>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</si>
  <si>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</si>
  <si>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</si>
  <si>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</si>
  <si>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</si>
  <si>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</si>
  <si>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</si>
  <si>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</si>
  <si>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</si>
  <si>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</si>
  <si>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</si>
  <si>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</si>
  <si>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</si>
  <si>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</si>
  <si>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</si>
  <si>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</si>
  <si>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</si>
  <si>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</si>
  <si>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</si>
  <si>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</si>
  <si>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</si>
  <si>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</si>
  <si>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</si>
  <si>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</si>
  <si>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</si>
  <si>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</si>
  <si>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</si>
  <si>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</si>
  <si>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</si>
  <si>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</si>
  <si>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</si>
  <si>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</si>
  <si>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</si>
  <si>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</si>
  <si>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</si>
  <si>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</si>
  <si>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</si>
  <si>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</si>
  <si>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</si>
  <si>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</si>
  <si>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</si>
  <si>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</si>
  <si>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</si>
  <si>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</si>
  <si>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</si>
  <si>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</si>
  <si>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</si>
  <si>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</si>
  <si>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</si>
  <si>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</si>
  <si>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</si>
  <si>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</si>
  <si>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</si>
  <si>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</si>
  <si>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</si>
  <si>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</si>
  <si>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</si>
  <si>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</si>
  <si>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</si>
  <si>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</si>
  <si>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</si>
  <si>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</si>
  <si>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</si>
  <si>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</si>
  <si>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</si>
  <si>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</si>
  <si>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</si>
  <si>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</si>
  <si>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</si>
  <si>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</si>
  <si>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</si>
  <si>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</si>
  <si>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</si>
  <si>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</si>
  <si>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</si>
  <si>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</si>
  <si>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</si>
  <si>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</si>
  <si>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</si>
  <si>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</si>
  <si>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</si>
  <si>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</si>
  <si>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</si>
  <si>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</si>
  <si>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</si>
  <si>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</si>
  <si>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</si>
  <si>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</si>
  <si>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</si>
  <si>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</si>
  <si>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</si>
  <si>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</si>
  <si>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</si>
  <si>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</si>
  <si>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</si>
  <si>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</si>
  <si>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</si>
  <si>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</si>
  <si>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</si>
  <si>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</si>
  <si>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</si>
  <si>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</si>
  <si>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</si>
  <si>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</si>
  <si>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</si>
  <si>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</si>
  <si>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</si>
  <si>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</si>
  <si>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</si>
  <si>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</si>
  <si>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</si>
  <si>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</si>
  <si>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</si>
  <si>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</si>
  <si>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</si>
  <si>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</si>
  <si>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</si>
  <si>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</si>
  <si>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</si>
  <si>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</si>
  <si>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</si>
  <si>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</si>
  <si>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</si>
  <si>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</si>
  <si>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</si>
  <si>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</si>
  <si>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</si>
  <si>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</si>
  <si>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</si>
  <si>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</si>
  <si>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</si>
  <si>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</si>
  <si>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</si>
  <si>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</si>
  <si>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</si>
  <si>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</si>
  <si>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</si>
  <si>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</si>
  <si>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</si>
  <si>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</si>
  <si>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</si>
  <si>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</si>
  <si>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</si>
  <si>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</si>
  <si>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</si>
  <si>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</si>
  <si>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</si>
  <si>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</si>
  <si>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</si>
  <si>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</si>
  <si>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</si>
  <si>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</si>
  <si>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</si>
  <si>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</si>
  <si>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</si>
  <si>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</si>
  <si>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</si>
  <si>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</si>
  <si>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</si>
  <si>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</si>
  <si>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</si>
  <si>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</si>
  <si>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</si>
  <si>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</si>
  <si>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</si>
  <si>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</si>
  <si>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</si>
  <si>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</si>
  <si>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</si>
  <si>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</si>
  <si>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</si>
  <si>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</si>
  <si>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</si>
  <si>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</si>
  <si>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</si>
  <si>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</si>
  <si>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</si>
  <si>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</si>
  <si>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</si>
  <si>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</si>
  <si>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</si>
  <si>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</si>
  <si>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</si>
  <si>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</si>
  <si>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</si>
  <si>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</si>
  <si>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</si>
  <si>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</si>
  <si>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</si>
  <si>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</si>
  <si>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</si>
  <si>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</si>
  <si>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</si>
  <si>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</si>
  <si>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</si>
  <si>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</si>
  <si>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</si>
  <si>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</si>
  <si>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</si>
  <si>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</si>
  <si>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</si>
  <si>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</si>
  <si>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</si>
  <si>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</si>
  <si>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</si>
  <si>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</si>
  <si>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</si>
  <si>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</si>
  <si>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</si>
  <si>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</si>
  <si>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</si>
  <si>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</si>
  <si>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</si>
  <si>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</si>
  <si>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</si>
  <si>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</si>
  <si>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</si>
  <si>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</si>
  <si>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</si>
  <si>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</si>
  <si>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</si>
  <si>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</si>
  <si>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</si>
  <si>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</si>
  <si>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</si>
  <si>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</si>
  <si>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</si>
  <si>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</si>
  <si>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</si>
  <si>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</si>
  <si>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</si>
  <si>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</si>
  <si>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</si>
  <si>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</si>
  <si>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</si>
  <si>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</si>
  <si>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</si>
  <si>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</si>
  <si>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</si>
  <si>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</si>
  <si>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</si>
  <si>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</si>
  <si>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</si>
  <si>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</si>
  <si>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</si>
  <si>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</si>
  <si>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</si>
  <si>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</si>
  <si>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</si>
  <si>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</si>
  <si>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</si>
  <si>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</si>
  <si>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</si>
  <si>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</si>
  <si>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</si>
  <si>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</si>
  <si>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</si>
  <si>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</si>
  <si>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</si>
  <si>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</si>
  <si>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</si>
  <si>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</si>
  <si>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</si>
  <si>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</si>
  <si>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</si>
  <si>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</si>
  <si>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</si>
  <si>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</si>
  <si>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</si>
  <si>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</si>
  <si>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</si>
  <si>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</si>
  <si>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</si>
  <si>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</si>
  <si>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</si>
  <si>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</si>
  <si>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</si>
  <si>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</si>
  <si>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</si>
  <si>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</si>
  <si>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</si>
  <si>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</si>
  <si>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</si>
  <si>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</si>
  <si>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</si>
  <si>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</si>
  <si>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</si>
  <si>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</si>
  <si>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</si>
  <si>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</si>
  <si>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</si>
  <si>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</si>
  <si>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</si>
  <si>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</si>
  <si>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</si>
  <si>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</si>
  <si>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</si>
  <si>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</si>
  <si>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</si>
  <si>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</si>
  <si>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</si>
  <si>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</si>
  <si>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</si>
  <si>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</si>
  <si>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</si>
  <si>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</si>
  <si>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</si>
  <si>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</si>
  <si>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</si>
  <si>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</si>
  <si>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</si>
  <si>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</si>
  <si>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</si>
  <si>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</si>
  <si>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</si>
  <si>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</si>
  <si>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</si>
  <si>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</si>
  <si>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</si>
  <si>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</si>
  <si>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</si>
  <si>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</si>
  <si>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</si>
  <si>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</si>
  <si>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</si>
  <si>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</si>
  <si>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</si>
  <si>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</si>
  <si>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</si>
  <si>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</si>
  <si>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</si>
  <si>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</si>
  <si>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</si>
  <si>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</si>
  <si>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</si>
  <si>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</si>
  <si>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</si>
  <si>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</si>
  <si>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</si>
  <si>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</si>
  <si>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</si>
  <si>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</si>
  <si>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</si>
  <si>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</si>
  <si>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</si>
  <si>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</si>
  <si>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</si>
  <si>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</si>
  <si>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</si>
  <si>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</si>
  <si>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</si>
  <si>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</si>
  <si>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</si>
  <si>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</si>
  <si>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</si>
  <si>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</si>
  <si>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</si>
  <si>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</si>
  <si>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</si>
  <si>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</si>
  <si>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</si>
  <si>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</si>
  <si>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</si>
  <si>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</si>
  <si>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</si>
  <si>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</si>
  <si>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</si>
  <si>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</si>
  <si>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</si>
  <si>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</si>
  <si>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</si>
  <si>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</si>
  <si>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</si>
  <si>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</si>
  <si>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</si>
  <si>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</si>
  <si>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</si>
  <si>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</si>
  <si>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</si>
  <si>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</si>
  <si>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</si>
  <si>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</si>
  <si>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</si>
  <si>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</si>
  <si>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</si>
  <si>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</si>
  <si>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</si>
  <si>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</si>
  <si>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</si>
  <si>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</si>
  <si>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</si>
  <si>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</si>
  <si>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</si>
  <si>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</si>
  <si>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</si>
  <si>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</si>
  <si>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</si>
  <si>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</si>
  <si>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</si>
  <si>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</si>
  <si>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</si>
  <si>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</si>
  <si>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</si>
  <si>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</si>
  <si>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</si>
  <si>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</si>
  <si>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</si>
  <si>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</si>
  <si>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</si>
  <si>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</si>
  <si>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</si>
  <si>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</si>
  <si>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</si>
  <si>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</si>
  <si>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</si>
  <si>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</si>
  <si>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</si>
  <si>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</si>
  <si>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</si>
  <si>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</si>
  <si>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</si>
  <si>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</si>
  <si>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</si>
  <si>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</si>
  <si>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</si>
  <si>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</si>
  <si>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</si>
  <si>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</si>
  <si>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</si>
  <si>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</si>
  <si>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</si>
  <si>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</si>
  <si>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</si>
  <si>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</si>
  <si>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</si>
  <si>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</si>
  <si>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</si>
  <si>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</si>
  <si>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</si>
  <si>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</si>
  <si>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</si>
  <si>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</si>
  <si>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</si>
  <si>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</si>
  <si>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</si>
  <si>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</si>
  <si>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</si>
  <si>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</si>
  <si>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</si>
  <si>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</si>
  <si>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</si>
  <si>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</si>
  <si>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</si>
  <si>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</si>
  <si>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</si>
  <si>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</si>
  <si>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</si>
  <si>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</si>
  <si>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</si>
  <si>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</si>
  <si>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</si>
  <si>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</si>
  <si>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</si>
  <si>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</si>
  <si>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</si>
  <si>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</si>
  <si>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</si>
  <si>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</si>
  <si>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</si>
  <si>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</si>
  <si>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</si>
  <si>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</si>
  <si>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</si>
  <si>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</si>
  <si>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</si>
  <si>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</si>
  <si>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</si>
  <si>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</si>
  <si>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</si>
  <si>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</si>
  <si>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</si>
  <si>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</si>
  <si>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</si>
  <si>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</si>
  <si>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</si>
  <si>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</si>
  <si>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</si>
  <si>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</si>
  <si>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</si>
  <si>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</si>
  <si>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</si>
  <si>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</si>
  <si>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</si>
  <si>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</si>
  <si>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</si>
  <si>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</si>
  <si>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</si>
  <si>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</si>
  <si>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</si>
  <si>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</si>
  <si>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</si>
  <si>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</si>
  <si>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</si>
  <si>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</si>
  <si>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</si>
  <si>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</si>
  <si>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</si>
  <si>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</si>
  <si>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</si>
  <si>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</si>
  <si>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</si>
  <si>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</si>
  <si>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</si>
  <si>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</si>
  <si>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</si>
  <si>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</si>
  <si>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</si>
  <si>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</si>
  <si>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</si>
  <si>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</si>
  <si>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</si>
  <si>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</si>
  <si>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</si>
  <si>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</si>
  <si>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</si>
  <si>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</si>
  <si>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</si>
  <si>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</si>
  <si>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</si>
  <si>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</si>
  <si>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</si>
  <si>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</si>
  <si>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</si>
  <si>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</si>
  <si>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</si>
  <si>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</si>
  <si>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</si>
  <si>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</si>
  <si>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</si>
  <si>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</si>
  <si>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</si>
  <si>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</si>
  <si>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</si>
  <si>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</si>
  <si>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</si>
  <si>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</si>
  <si>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</si>
  <si>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</si>
  <si>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</si>
  <si>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</si>
  <si>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</si>
  <si>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</si>
  <si>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</si>
  <si>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</si>
  <si>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</si>
  <si>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</si>
  <si>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</si>
  <si>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</si>
  <si>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</si>
  <si>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</si>
  <si>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</si>
  <si>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</si>
  <si>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</si>
  <si>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</si>
  <si>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</si>
  <si>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</si>
  <si>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</si>
  <si>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</si>
  <si>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</si>
  <si>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</si>
  <si>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</si>
  <si>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</si>
  <si>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</si>
  <si>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</si>
  <si>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</si>
  <si>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</si>
  <si>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</si>
  <si>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</si>
  <si>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</si>
  <si>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</si>
  <si>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</si>
  <si>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</si>
  <si>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</si>
  <si>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</si>
  <si>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</si>
  <si>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</si>
  <si>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</si>
  <si>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</si>
  <si>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</si>
  <si>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</si>
  <si>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</si>
  <si>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</si>
  <si>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</si>
  <si>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</si>
  <si>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</si>
  <si>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</si>
  <si>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</si>
  <si>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</si>
  <si>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</si>
  <si>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</si>
  <si>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</si>
  <si>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</si>
  <si>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</si>
  <si>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</si>
  <si>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</si>
  <si>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</si>
  <si>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</si>
  <si>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</si>
  <si>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</si>
  <si>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</si>
  <si>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</si>
  <si>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</si>
  <si>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</si>
  <si>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</si>
  <si>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</si>
  <si>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</si>
  <si>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</si>
  <si>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</si>
  <si>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</si>
  <si>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</si>
  <si>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</si>
  <si>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</si>
  <si>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</si>
  <si>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</si>
  <si>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</si>
  <si>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</si>
  <si>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</si>
  <si>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</si>
  <si>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</si>
  <si>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</si>
  <si>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</si>
  <si>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</si>
  <si>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</si>
  <si>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</si>
  <si>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</si>
  <si>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</si>
  <si>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</si>
  <si>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</si>
  <si>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</si>
  <si>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</si>
  <si>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</si>
  <si>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</si>
  <si>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</si>
  <si>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</si>
  <si>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</si>
  <si>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</si>
  <si>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</si>
  <si>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</si>
  <si>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</si>
  <si>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</si>
  <si>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</si>
  <si>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</si>
  <si>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</si>
  <si>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</si>
  <si>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</si>
  <si>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</si>
  <si>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</si>
  <si>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</si>
  <si>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</si>
  <si>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</si>
  <si>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</si>
  <si>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</si>
  <si>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</si>
  <si>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</si>
  <si>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</si>
  <si>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</si>
  <si>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</si>
  <si>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</si>
  <si>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</si>
  <si>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</si>
  <si>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</si>
  <si>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</si>
  <si>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</si>
  <si>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</si>
  <si>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</si>
  <si>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</si>
  <si>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</si>
  <si>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</si>
  <si>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</si>
  <si>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</si>
  <si>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</si>
  <si>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</si>
  <si>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</si>
  <si>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</si>
  <si>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</si>
  <si>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</si>
  <si>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</si>
  <si>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</si>
  <si>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</si>
  <si>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</si>
  <si>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</si>
  <si>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</si>
  <si>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</si>
  <si>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</si>
  <si>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</si>
  <si>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</si>
  <si>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</si>
  <si>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</si>
  <si>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</si>
  <si>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</si>
  <si>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</si>
  <si>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</si>
  <si>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</si>
  <si>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</si>
  <si>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</si>
  <si>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</si>
  <si>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</si>
  <si>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</si>
  <si>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</si>
  <si>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</si>
  <si>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</si>
  <si>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</si>
  <si>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</si>
  <si>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</si>
  <si>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</si>
  <si>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</si>
  <si>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</si>
  <si>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</si>
  <si>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</si>
  <si>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</si>
  <si>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</si>
  <si>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</si>
  <si>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</si>
  <si>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</si>
  <si>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</si>
  <si>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</si>
  <si>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</si>
  <si>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</si>
  <si>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</si>
  <si>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</si>
  <si>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</si>
  <si>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</si>
  <si>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</si>
  <si>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</si>
  <si>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</si>
  <si>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</si>
  <si>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</si>
  <si>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</si>
  <si>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</si>
  <si>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</si>
  <si>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</si>
  <si>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</si>
  <si>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</si>
  <si>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</si>
  <si>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</si>
  <si>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</si>
  <si>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</si>
  <si>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</si>
  <si>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</si>
  <si>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</si>
  <si>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</si>
  <si>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</si>
  <si>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</si>
  <si>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</si>
  <si>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</si>
  <si>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</si>
  <si>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</si>
  <si>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</si>
  <si>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</si>
  <si>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</si>
  <si>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</si>
  <si>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</si>
  <si>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</si>
  <si>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</si>
  <si>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</si>
  <si>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</si>
  <si>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</si>
  <si>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</si>
  <si>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</si>
  <si>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</si>
  <si>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</si>
  <si>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</si>
  <si>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</si>
  <si>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</si>
  <si>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</si>
  <si>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</si>
  <si>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</si>
  <si>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</si>
  <si>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</si>
  <si>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</si>
  <si>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</si>
  <si>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</si>
  <si>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</si>
  <si>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</si>
  <si>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</si>
  <si>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</si>
  <si>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</si>
  <si>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</si>
  <si>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</si>
  <si>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</si>
  <si>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</si>
  <si>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</si>
  <si>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</si>
  <si>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</si>
  <si>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</si>
  <si>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</si>
  <si>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</si>
  <si>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</si>
  <si>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</si>
  <si>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</si>
  <si>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</si>
  <si>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</si>
  <si>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</si>
  <si>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</si>
  <si>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</si>
  <si>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</si>
  <si>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</si>
  <si>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</si>
  <si>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</si>
  <si>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</si>
  <si>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</si>
  <si>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</si>
  <si>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</si>
  <si>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</si>
  <si>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</si>
  <si>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</si>
  <si>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</si>
  <si>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</si>
  <si>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</si>
  <si>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</si>
  <si>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</si>
  <si>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</si>
  <si>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</si>
  <si>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</si>
  <si>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</si>
  <si>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</si>
  <si>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</si>
  <si>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</si>
  <si>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</si>
  <si>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</si>
  <si>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</si>
  <si>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</si>
  <si>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</si>
  <si>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</si>
  <si>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</si>
  <si>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</si>
  <si>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</si>
  <si>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</si>
  <si>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</si>
  <si>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</si>
  <si>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</si>
  <si>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</si>
  <si>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</si>
  <si>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</si>
  <si>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</si>
  <si>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</si>
  <si>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</si>
  <si>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</si>
  <si>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</si>
  <si>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</si>
  <si>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</si>
  <si>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</si>
  <si>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</si>
  <si>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</si>
  <si>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</si>
  <si>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</si>
  <si>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</si>
  <si>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</si>
  <si>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</si>
  <si>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</si>
  <si>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</si>
  <si>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</si>
  <si>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</si>
  <si>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</si>
  <si>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</si>
  <si>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</si>
  <si>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</si>
  <si>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</si>
  <si>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</si>
  <si>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</si>
  <si>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</si>
  <si>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</si>
  <si>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</si>
  <si>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</si>
  <si>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</si>
  <si>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</si>
  <si>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</si>
  <si>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</si>
  <si>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</si>
  <si>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</si>
  <si>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</si>
  <si>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</si>
  <si>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</si>
  <si>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</si>
  <si>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</si>
  <si>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</si>
  <si>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</si>
  <si>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</si>
  <si>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</si>
  <si>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</si>
  <si>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</si>
  <si>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</si>
  <si>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</si>
  <si>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</si>
  <si>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</si>
  <si>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</si>
  <si>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</si>
  <si>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</si>
  <si>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</si>
  <si>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</si>
  <si>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</si>
  <si>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</si>
  <si>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</si>
  <si>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</si>
  <si>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</si>
  <si>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</si>
  <si>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</si>
  <si>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</si>
  <si>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</si>
  <si>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</si>
  <si>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</si>
  <si>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</si>
  <si>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</si>
  <si>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</si>
  <si>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</si>
  <si>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</si>
  <si>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</si>
  <si>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</si>
  <si>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</si>
  <si>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</si>
  <si>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</si>
  <si>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</si>
  <si>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</si>
  <si>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</si>
  <si>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</si>
  <si>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</si>
  <si>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</si>
  <si>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</si>
  <si>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</si>
  <si>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</si>
  <si>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</si>
  <si>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</si>
  <si>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</si>
  <si>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</si>
  <si>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</si>
  <si>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</si>
  <si>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</si>
  <si>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</si>
  <si>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</si>
  <si>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</si>
  <si>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</si>
  <si>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</si>
  <si>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</si>
  <si>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</si>
  <si>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</si>
  <si>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</si>
  <si>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</si>
  <si>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</si>
  <si>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</si>
  <si>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</si>
  <si>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</si>
  <si>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</si>
  <si>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</si>
  <si>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</si>
  <si>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</si>
  <si>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</si>
  <si>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</si>
  <si>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</si>
  <si>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</si>
  <si>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</si>
  <si>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</si>
  <si>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</si>
  <si>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</si>
  <si>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</si>
  <si>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</si>
  <si>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</si>
  <si>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</si>
  <si>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</si>
  <si>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</si>
  <si>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</si>
  <si>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</si>
  <si>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</si>
  <si>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</si>
  <si>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</si>
  <si>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</si>
  <si>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</si>
  <si>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</si>
  <si>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</si>
  <si>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</si>
  <si>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</si>
  <si>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</si>
  <si>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</si>
  <si>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</si>
  <si>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</si>
  <si>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</si>
  <si>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</si>
  <si>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</si>
  <si>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</si>
  <si>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</si>
  <si>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</si>
  <si>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</si>
  <si>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</si>
  <si>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</si>
  <si>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</si>
  <si>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</si>
  <si>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</si>
  <si>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</si>
  <si>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</si>
  <si>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</si>
  <si>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</si>
  <si>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</si>
  <si>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</si>
  <si>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</si>
  <si>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</si>
  <si>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</si>
  <si>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</si>
  <si>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</si>
  <si>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</si>
  <si>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</si>
  <si>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</si>
  <si>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</si>
  <si>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</si>
  <si>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</si>
  <si>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</si>
  <si>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</si>
  <si>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</si>
  <si>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</si>
  <si>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</si>
  <si>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</si>
  <si>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</si>
  <si>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</si>
  <si>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</si>
  <si>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</si>
  <si>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</si>
  <si>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</si>
  <si>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</si>
  <si>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</si>
  <si>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</si>
  <si>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</si>
  <si>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</si>
  <si>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</si>
  <si>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</si>
  <si>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</si>
  <si>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</si>
  <si>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</si>
  <si>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</si>
  <si>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</si>
  <si>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</si>
  <si>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</si>
  <si>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</si>
  <si>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</si>
  <si>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</si>
  <si>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</si>
  <si>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</si>
  <si>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</si>
  <si>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</si>
  <si>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</si>
  <si>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</si>
  <si>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</si>
  <si>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</si>
  <si>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</si>
  <si>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</si>
  <si>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</si>
  <si>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</si>
  <si>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</si>
  <si>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</si>
  <si>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</si>
  <si>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</si>
  <si>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</si>
  <si>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</si>
  <si>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</si>
  <si>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</si>
  <si>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</si>
  <si>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</si>
  <si>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</si>
  <si>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</si>
  <si>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</si>
  <si>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</si>
  <si>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</si>
  <si>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</si>
  <si>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</si>
  <si>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</si>
  <si>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</si>
  <si>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</si>
  <si>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</si>
  <si>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</si>
  <si>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</si>
  <si>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</si>
  <si>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</si>
  <si>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</si>
  <si>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</si>
  <si>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</si>
  <si>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</si>
  <si>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</si>
  <si>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</si>
  <si>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</si>
  <si>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</si>
  <si>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</si>
  <si>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</si>
  <si>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</si>
  <si>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</si>
  <si>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</si>
  <si>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</si>
  <si>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</si>
  <si>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</si>
  <si>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</si>
  <si>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</si>
  <si>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</si>
  <si>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</si>
  <si>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</si>
  <si>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</si>
  <si>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</si>
  <si>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</si>
  <si>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</si>
  <si>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</si>
  <si>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</si>
  <si>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</si>
  <si>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</si>
  <si>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</si>
  <si>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</si>
  <si>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</si>
  <si>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</si>
  <si>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</si>
  <si>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</si>
  <si>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</si>
  <si>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</si>
  <si>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</si>
  <si>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</si>
  <si>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</si>
  <si>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</si>
  <si>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</si>
  <si>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</si>
  <si>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</si>
  <si>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</si>
  <si>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</si>
  <si>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</si>
  <si>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</si>
  <si>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</si>
  <si>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</si>
  <si>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</si>
  <si>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</si>
  <si>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</si>
  <si>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</si>
  <si>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</si>
  <si>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</si>
  <si>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</si>
  <si>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</si>
  <si>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</si>
  <si>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</si>
  <si>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</si>
  <si>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</si>
  <si>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</si>
  <si>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</si>
  <si>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</si>
  <si>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</si>
  <si>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</si>
  <si>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</si>
  <si>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</si>
  <si>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</si>
  <si>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</si>
  <si>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</si>
  <si>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</si>
  <si>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</si>
  <si>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</si>
  <si>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</si>
  <si>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</si>
  <si>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</si>
  <si>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</si>
  <si>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</si>
  <si>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</si>
  <si>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</si>
  <si>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</si>
  <si>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</si>
  <si>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</si>
  <si>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</si>
  <si>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</si>
  <si>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</si>
  <si>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</si>
  <si>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</si>
  <si>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</si>
  <si>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</si>
  <si>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</si>
  <si>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</si>
  <si>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</si>
  <si>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</si>
  <si>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</si>
  <si>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</si>
  <si>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</si>
  <si>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</si>
  <si>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</si>
  <si>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</si>
  <si>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</si>
  <si>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</si>
  <si>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</si>
  <si>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</si>
  <si>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</si>
  <si>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</si>
  <si>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</si>
  <si>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</si>
  <si>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</si>
  <si>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</si>
  <si>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</si>
  <si>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</si>
  <si>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</si>
  <si>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</si>
  <si>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</si>
  <si>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</si>
  <si>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</si>
  <si>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</si>
  <si>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</si>
  <si>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</si>
  <si>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</si>
  <si>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</si>
  <si>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</si>
  <si>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</si>
  <si>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</si>
  <si>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</si>
  <si>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</si>
  <si>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</si>
  <si>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</si>
  <si>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</si>
  <si>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</si>
  <si>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</si>
  <si>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</si>
  <si>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</si>
  <si>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</si>
  <si>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</si>
  <si>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</si>
  <si>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</si>
  <si>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</si>
  <si>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</si>
  <si>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</si>
  <si>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</si>
  <si>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</si>
  <si>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</si>
  <si>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</si>
  <si>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</si>
  <si>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</si>
  <si>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</si>
  <si>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</si>
  <si>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</si>
  <si>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</si>
  <si>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</si>
  <si>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</si>
  <si>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</si>
  <si>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</si>
  <si>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</si>
  <si>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</si>
  <si>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</si>
  <si>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</si>
  <si>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</si>
  <si>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</si>
  <si>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</si>
  <si>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</si>
  <si>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</si>
  <si>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</si>
  <si>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</si>
  <si>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</si>
  <si>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</si>
  <si>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</si>
  <si>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</si>
  <si>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</si>
  <si>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</si>
  <si>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</si>
  <si>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</si>
  <si>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</si>
  <si>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</si>
  <si>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</si>
  <si>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</si>
  <si>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</si>
  <si>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</si>
  <si>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</si>
  <si>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</si>
  <si>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</si>
  <si>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</si>
  <si>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</si>
  <si>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</si>
  <si>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</si>
  <si>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</si>
  <si>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</si>
  <si>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</si>
  <si>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</si>
  <si>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</si>
  <si>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</si>
  <si>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</si>
  <si>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</si>
  <si>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</si>
  <si>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</si>
  <si>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</si>
  <si>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</si>
  <si>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</si>
  <si>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</si>
  <si>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</si>
  <si>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</si>
  <si>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</si>
  <si>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</si>
  <si>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</si>
  <si>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</si>
  <si>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</si>
  <si>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</si>
  <si>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</si>
  <si>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</si>
  <si>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</si>
  <si>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</si>
  <si>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</si>
  <si>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</si>
  <si>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</si>
  <si>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</si>
  <si>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</si>
  <si>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</si>
  <si>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</si>
  <si>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</si>
  <si>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</si>
  <si>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</si>
  <si>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</si>
  <si>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</si>
  <si>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</si>
  <si>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</si>
  <si>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</si>
  <si>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</si>
  <si>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</si>
  <si>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</si>
  <si>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</si>
  <si>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</si>
  <si>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</si>
  <si>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</si>
  <si>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</si>
  <si>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</si>
  <si>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</si>
  <si>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</si>
  <si>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</si>
  <si>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</si>
  <si>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</si>
  <si>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</si>
  <si>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</si>
  <si>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</si>
  <si>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</si>
  <si>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</si>
  <si>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</si>
  <si>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</si>
  <si>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</si>
  <si>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</si>
  <si>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</si>
  <si>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</si>
  <si>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</si>
  <si>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</si>
  <si>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</si>
  <si>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</si>
  <si>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</si>
  <si>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</si>
  <si>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</si>
  <si>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</si>
  <si>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</si>
  <si>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</si>
  <si>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</si>
  <si>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</si>
  <si>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</si>
  <si>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</si>
  <si>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</si>
  <si>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</si>
  <si>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</si>
  <si>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</si>
  <si>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</si>
  <si>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</si>
  <si>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</si>
  <si>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</si>
  <si>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</si>
  <si>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</si>
  <si>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</si>
  <si>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</si>
  <si>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</si>
  <si>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</si>
  <si>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</si>
  <si>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</si>
  <si>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</si>
  <si>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</si>
  <si>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</si>
  <si>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</si>
  <si>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</si>
  <si>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</si>
  <si>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</si>
  <si>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</si>
  <si>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</si>
  <si>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</si>
  <si>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</si>
  <si>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</si>
  <si>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</si>
  <si>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</si>
  <si>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</si>
  <si>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</si>
  <si>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</si>
  <si>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</si>
  <si>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</si>
  <si>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</si>
  <si>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</si>
  <si>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</si>
  <si>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</si>
  <si>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</si>
  <si>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</si>
  <si>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</si>
  <si>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</si>
  <si>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</si>
  <si>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</si>
  <si>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</si>
  <si>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</si>
  <si>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</si>
  <si>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</si>
  <si>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</si>
  <si>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</si>
  <si>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</si>
  <si>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</si>
  <si>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</si>
  <si>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</si>
  <si>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</si>
  <si>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</si>
  <si>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</si>
  <si>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</si>
  <si>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</si>
  <si>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</si>
  <si>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</si>
  <si>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</si>
  <si>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</si>
  <si>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</si>
  <si>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</si>
  <si>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</si>
  <si>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</si>
  <si>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</si>
  <si>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</si>
  <si>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</si>
  <si>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</si>
  <si>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</si>
  <si>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</si>
  <si>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</si>
  <si>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</si>
  <si>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</si>
  <si>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</si>
  <si>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</si>
  <si>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</si>
  <si>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</si>
  <si>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</si>
  <si>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</si>
  <si>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</si>
  <si>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</si>
  <si>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</si>
  <si>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</si>
  <si>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</si>
  <si>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</si>
  <si>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</si>
  <si>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</si>
  <si>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</si>
  <si>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</si>
  <si>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</si>
  <si>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</si>
  <si>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</si>
  <si>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</si>
  <si>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</si>
  <si>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</si>
  <si>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</si>
  <si>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</si>
  <si>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</si>
  <si>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</si>
  <si>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</si>
  <si>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</si>
  <si>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</si>
  <si>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</si>
  <si>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</si>
  <si>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</si>
  <si>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</si>
  <si>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</si>
  <si>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</si>
  <si>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</si>
  <si>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</si>
  <si>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</si>
  <si>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</si>
  <si>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</si>
  <si>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</si>
  <si>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</si>
  <si>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</si>
  <si>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</si>
  <si>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</si>
  <si>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</si>
  <si>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</si>
  <si>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</si>
  <si>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</si>
  <si>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</si>
  <si>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</si>
  <si>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</si>
  <si>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</si>
  <si>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</si>
  <si>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</si>
  <si>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</si>
  <si>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</si>
  <si>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</si>
  <si>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</si>
  <si>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</si>
  <si>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</si>
  <si>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</si>
  <si>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</si>
  <si>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</si>
  <si>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</si>
  <si>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</si>
  <si>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</si>
  <si>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</si>
  <si>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</si>
  <si>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</si>
  <si>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</si>
  <si>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</si>
  <si>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</si>
  <si>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</si>
  <si>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</si>
  <si>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</si>
  <si>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</si>
  <si>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</si>
  <si>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</si>
  <si>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</si>
  <si>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</si>
  <si>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</si>
  <si>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</si>
  <si>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</si>
  <si>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</si>
  <si>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</si>
  <si>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</si>
  <si>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</si>
  <si>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</si>
  <si>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</si>
  <si>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</si>
  <si>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</si>
  <si>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</si>
  <si>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</si>
  <si>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</si>
  <si>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</si>
  <si>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</si>
  <si>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</si>
  <si>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</si>
  <si>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</si>
  <si>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</si>
  <si>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</si>
  <si>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</si>
  <si>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</si>
  <si>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</si>
  <si>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</si>
  <si>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</si>
  <si>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</si>
  <si>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</si>
  <si>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</si>
  <si>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</si>
  <si>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</si>
  <si>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</si>
  <si>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</si>
  <si>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</si>
  <si>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</si>
  <si>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</si>
  <si>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</si>
  <si>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</si>
  <si>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</si>
  <si>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</si>
  <si>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</si>
  <si>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</si>
  <si>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</si>
  <si>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</si>
  <si>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</si>
  <si>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</si>
  <si>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</si>
  <si>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</si>
  <si>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</si>
  <si>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</si>
  <si>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</si>
  <si>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</si>
  <si>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</si>
  <si>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</si>
  <si>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</si>
  <si>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</si>
  <si>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</si>
  <si>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</si>
  <si>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</si>
  <si>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</si>
  <si>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</si>
  <si>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</si>
  <si>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</si>
  <si>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</si>
  <si>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</si>
  <si>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</si>
  <si>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</si>
  <si>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</si>
  <si>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</si>
  <si>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</si>
  <si>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</si>
  <si>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</si>
  <si>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</si>
  <si>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</si>
  <si>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</si>
  <si>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</si>
  <si>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</si>
  <si>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</si>
  <si>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</si>
  <si>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</si>
  <si>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</si>
  <si>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</si>
  <si>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</si>
  <si>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</si>
  <si>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</si>
  <si>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</si>
  <si>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</si>
  <si>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</si>
  <si>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</si>
  <si>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</si>
  <si>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</si>
  <si>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</si>
  <si>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</si>
  <si>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</si>
  <si>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</si>
  <si>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</si>
  <si>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</si>
  <si>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</si>
  <si>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</si>
  <si>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</si>
  <si>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</si>
  <si>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</si>
  <si>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</si>
  <si>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</si>
  <si>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</si>
  <si>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</si>
  <si>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</si>
  <si>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</si>
  <si>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</si>
  <si>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</si>
  <si>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</si>
  <si>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</si>
  <si>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</si>
  <si>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</si>
  <si>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</si>
  <si>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</si>
  <si>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</si>
  <si>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</si>
  <si>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</si>
  <si>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</si>
  <si>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</si>
  <si>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</si>
  <si>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</si>
  <si>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</si>
  <si>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</si>
  <si>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</si>
  <si>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</si>
  <si>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</si>
  <si>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</si>
  <si>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</si>
  <si>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</si>
  <si>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</si>
  <si>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</si>
  <si>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</si>
  <si>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</si>
  <si>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</si>
  <si>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</si>
  <si>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</si>
  <si>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</si>
  <si>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</si>
  <si>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</si>
  <si>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</si>
  <si>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</si>
  <si>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</si>
  <si>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</si>
  <si>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</si>
  <si>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</si>
  <si>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</si>
  <si>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</si>
  <si>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</si>
  <si>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</si>
  <si>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</si>
  <si>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</si>
  <si>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</si>
  <si>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</si>
  <si>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</si>
  <si>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</si>
  <si>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</si>
  <si>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</si>
  <si>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</si>
  <si>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</si>
  <si>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</si>
  <si>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</si>
  <si>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</si>
  <si>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</si>
  <si>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</si>
  <si>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</si>
  <si>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</si>
  <si>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</si>
  <si>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</si>
  <si>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</si>
  <si>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</si>
  <si>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</si>
  <si>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</si>
  <si>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</si>
  <si>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</si>
  <si>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</si>
  <si>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</si>
  <si>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</si>
  <si>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</si>
  <si>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</si>
  <si>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</si>
  <si>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</si>
  <si>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</si>
  <si>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</si>
  <si>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</si>
  <si>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</si>
  <si>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</si>
  <si>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</si>
  <si>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</si>
  <si>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</si>
  <si>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</si>
  <si>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</si>
  <si>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</si>
  <si>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</si>
  <si>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</si>
  <si>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</si>
  <si>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</si>
  <si>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</si>
  <si>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</si>
  <si>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</si>
  <si>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</si>
  <si>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</si>
  <si>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</si>
  <si>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</si>
  <si>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</si>
  <si>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</si>
  <si>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</si>
  <si>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</si>
  <si>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</si>
  <si>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</si>
  <si>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</si>
  <si>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</si>
  <si>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</si>
  <si>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</si>
  <si>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</si>
  <si>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</si>
  <si>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</si>
  <si>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</si>
  <si>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</si>
  <si>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</si>
  <si>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</si>
  <si>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</si>
  <si>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</si>
  <si>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</si>
  <si>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</si>
  <si>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</si>
  <si>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</si>
  <si>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</si>
  <si>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</si>
  <si>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</si>
  <si>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</si>
  <si>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</si>
  <si>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</si>
  <si>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</si>
  <si>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</si>
  <si>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</si>
  <si>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</si>
  <si>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</si>
  <si>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</si>
  <si>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</si>
  <si>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</si>
  <si>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</si>
  <si>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</si>
  <si>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</si>
  <si>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</si>
  <si>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</si>
  <si>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</si>
  <si>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</si>
  <si>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</si>
  <si>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</si>
  <si>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</si>
  <si>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</si>
  <si>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</si>
  <si>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</si>
  <si>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</si>
  <si>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</si>
  <si>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</si>
  <si>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</si>
  <si>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</si>
  <si>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</si>
  <si>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</si>
  <si>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</si>
  <si>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</si>
  <si>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</si>
  <si>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</si>
  <si>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</si>
  <si>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</si>
  <si>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</si>
  <si>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</si>
  <si>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</si>
  <si>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</si>
  <si>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</si>
  <si>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</si>
  <si>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</si>
  <si>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</si>
  <si>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</si>
  <si>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</si>
  <si>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</si>
  <si>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</si>
  <si>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</si>
  <si>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</si>
  <si>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</si>
  <si>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</si>
  <si>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</si>
  <si>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</si>
  <si>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</si>
  <si>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</si>
  <si>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</si>
  <si>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</si>
  <si>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</si>
  <si>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</si>
  <si>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</si>
  <si>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</si>
  <si>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</si>
  <si>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</si>
  <si>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</si>
  <si>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</si>
  <si>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</si>
  <si>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</si>
  <si>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</si>
  <si>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</si>
  <si>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</si>
  <si>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</si>
  <si>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</si>
  <si>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</si>
  <si>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</si>
  <si>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</si>
  <si>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</si>
  <si>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</si>
  <si>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</si>
  <si>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</si>
  <si>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</si>
  <si>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</si>
  <si>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</si>
  <si>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</si>
  <si>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</si>
  <si>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</si>
  <si>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</si>
  <si>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</si>
  <si>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</si>
  <si>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</si>
  <si>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</si>
  <si>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</si>
  <si>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</si>
  <si>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</si>
  <si>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</si>
  <si>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</si>
  <si>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</si>
  <si>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</si>
  <si>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</si>
  <si>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</si>
  <si>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</si>
  <si>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</si>
  <si>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</si>
  <si>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</si>
  <si>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</si>
  <si>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</si>
  <si>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</si>
  <si>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</si>
  <si>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</si>
  <si>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</si>
  <si>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</si>
  <si>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</si>
  <si>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</si>
  <si>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</si>
  <si>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</si>
  <si>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</si>
  <si>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</si>
  <si>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</si>
  <si>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</si>
  <si>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</si>
  <si>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</si>
  <si>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</si>
  <si>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</si>
  <si>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</si>
  <si>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</si>
  <si>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</si>
  <si>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</si>
  <si>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</si>
  <si>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</si>
  <si>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</si>
  <si>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</si>
  <si>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</si>
  <si>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</si>
  <si>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</si>
  <si>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</si>
  <si>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</si>
  <si>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</si>
  <si>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</si>
  <si>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</si>
  <si>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</si>
  <si>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</si>
  <si>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</si>
  <si>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</si>
  <si>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</si>
  <si>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</si>
  <si>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</si>
  <si>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</si>
  <si>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</si>
  <si>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</si>
  <si>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</si>
  <si>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</si>
  <si>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</si>
  <si>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</si>
  <si>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</si>
  <si>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</si>
  <si>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</si>
  <si>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</si>
  <si>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</si>
  <si>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</si>
  <si>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</si>
  <si>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</si>
  <si>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</si>
  <si>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</si>
  <si>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</si>
  <si>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</si>
  <si>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</si>
  <si>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</si>
  <si>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</si>
  <si>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</si>
  <si>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</si>
  <si>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</si>
  <si>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</si>
  <si>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</si>
  <si>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</si>
  <si>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</si>
  <si>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</si>
  <si>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</si>
  <si>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</si>
  <si>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</si>
  <si>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</si>
  <si>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</si>
  <si>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</si>
  <si>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</si>
  <si>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</si>
  <si>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</si>
  <si>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</si>
  <si>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</si>
  <si>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</si>
  <si>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</si>
  <si>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</si>
  <si>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</si>
  <si>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</si>
  <si>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</si>
  <si>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</si>
  <si>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</si>
  <si>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</si>
  <si>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</si>
  <si>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</si>
  <si>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</si>
  <si>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</si>
  <si>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</si>
  <si>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</si>
  <si>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</si>
  <si>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</si>
  <si>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</si>
  <si>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</si>
  <si>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</si>
  <si>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</si>
  <si>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</si>
  <si>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</si>
  <si>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</si>
  <si>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</si>
  <si>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</si>
  <si>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</si>
  <si>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</si>
  <si>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</si>
  <si>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</si>
  <si>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</si>
  <si>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</si>
  <si>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</si>
  <si>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</si>
  <si>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</si>
  <si>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</si>
  <si>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</si>
  <si>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</si>
  <si>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</si>
  <si>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</si>
  <si>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</si>
  <si>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</si>
  <si>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</si>
  <si>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</si>
  <si>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</si>
  <si>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</si>
  <si>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</si>
  <si>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</si>
  <si>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</si>
  <si>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</si>
  <si>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</si>
  <si>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</si>
  <si>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</si>
  <si>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</si>
  <si>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</si>
  <si>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</si>
  <si>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</si>
  <si>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</si>
  <si>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</si>
  <si>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</si>
  <si>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</si>
  <si>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</si>
  <si>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</si>
  <si>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</si>
  <si>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</si>
  <si>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</si>
  <si>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</si>
  <si>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</si>
  <si>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</si>
  <si>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</si>
  <si>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</si>
  <si>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</si>
  <si>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</si>
  <si>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</si>
  <si>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</si>
  <si>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</si>
  <si>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</si>
  <si>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</si>
  <si>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</si>
  <si>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</si>
  <si>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</si>
  <si>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</si>
  <si>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</si>
  <si>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</si>
  <si>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</si>
  <si>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</si>
  <si>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</si>
  <si>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</si>
  <si>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</si>
  <si>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</si>
  <si>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</si>
  <si>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</si>
  <si>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</si>
  <si>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</si>
  <si>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</si>
  <si>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</si>
  <si>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</si>
  <si>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</si>
  <si>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</si>
  <si>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</si>
  <si>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</si>
  <si>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</si>
  <si>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</si>
  <si>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</si>
  <si>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</si>
  <si>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</si>
  <si>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</si>
  <si>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</si>
  <si>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</si>
  <si>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</si>
  <si>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</si>
  <si>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</si>
  <si>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</si>
  <si>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</si>
  <si>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</si>
  <si>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</si>
  <si>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</si>
  <si>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</si>
  <si>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</si>
  <si>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</si>
  <si>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</si>
  <si>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</si>
  <si>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</si>
  <si>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</si>
  <si>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</si>
  <si>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</si>
  <si>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</si>
  <si>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</si>
  <si>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</si>
  <si>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</si>
  <si>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</si>
  <si>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</si>
  <si>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</si>
  <si>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</si>
  <si>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</si>
  <si>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</si>
  <si>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</si>
  <si>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</si>
  <si>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</si>
  <si>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</si>
  <si>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</si>
  <si>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</si>
  <si>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</si>
  <si>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</si>
  <si>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</si>
  <si>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</si>
  <si>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</si>
  <si>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</si>
  <si>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</si>
  <si>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</si>
  <si>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</si>
  <si>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</si>
  <si>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</si>
  <si>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</si>
  <si>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</si>
  <si>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</si>
  <si>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</si>
  <si>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</si>
  <si>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</si>
  <si>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</si>
  <si>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</si>
  <si>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</si>
  <si>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</si>
  <si>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</si>
  <si>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</si>
  <si>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</si>
  <si>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</si>
  <si>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</si>
  <si>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</si>
  <si>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</si>
  <si>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</si>
  <si>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</si>
  <si>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</si>
  <si>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</si>
  <si>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</si>
  <si>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</si>
  <si>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</si>
  <si>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</si>
  <si>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</si>
  <si>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</si>
  <si>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</si>
  <si>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</si>
  <si>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</si>
  <si>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</si>
  <si>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</si>
  <si>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</si>
  <si>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</si>
  <si>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</si>
  <si>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</si>
  <si>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</si>
  <si>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</si>
  <si>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</si>
  <si>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</si>
  <si>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</si>
  <si>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</si>
  <si>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</si>
  <si>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</si>
  <si>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</si>
  <si>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</si>
  <si>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</si>
  <si>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</si>
  <si>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</si>
  <si>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</si>
  <si>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</si>
  <si>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</si>
  <si>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</si>
  <si>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</si>
  <si>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</si>
  <si>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</si>
  <si>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</si>
  <si>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</si>
  <si>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</si>
  <si>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</si>
  <si>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</si>
  <si>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</si>
  <si>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</si>
  <si>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</si>
  <si>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</si>
  <si>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</si>
  <si>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</si>
  <si>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</si>
  <si>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</si>
  <si>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</si>
  <si>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</si>
  <si>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</si>
  <si>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</si>
  <si>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</si>
  <si>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</si>
  <si>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</si>
  <si>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</si>
  <si>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</si>
  <si>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</si>
  <si>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</si>
  <si>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</si>
  <si>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</si>
  <si>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</si>
  <si>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</si>
  <si>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</si>
  <si>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</si>
  <si>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</si>
  <si>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</si>
  <si>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</si>
  <si>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</si>
  <si>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</si>
  <si>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</si>
  <si>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</si>
  <si>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</si>
  <si>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</si>
  <si>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</si>
  <si>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</si>
  <si>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</si>
  <si>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</si>
  <si>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</si>
  <si>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</si>
  <si>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</si>
  <si>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</si>
  <si>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</si>
  <si>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</si>
  <si>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</si>
  <si>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</si>
  <si>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</si>
  <si>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</si>
  <si>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</si>
  <si>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</si>
  <si>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</si>
  <si>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</si>
  <si>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</si>
  <si>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</si>
  <si>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</si>
  <si>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</si>
  <si>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</si>
  <si>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</si>
  <si>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</si>
  <si>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</si>
  <si>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</si>
  <si>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</si>
  <si>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</si>
  <si>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</si>
  <si>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</si>
  <si>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</si>
  <si>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</si>
  <si>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</si>
  <si>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</si>
  <si>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</si>
  <si>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</si>
  <si>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</si>
  <si>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</si>
  <si>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</si>
  <si>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</si>
  <si>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</si>
  <si>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</si>
  <si>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</si>
  <si>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</si>
  <si>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</si>
  <si>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</si>
  <si>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</si>
  <si>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</si>
  <si>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</si>
  <si>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</si>
  <si>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</si>
  <si>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</si>
  <si>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</si>
  <si>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</si>
  <si>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</si>
  <si>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</si>
  <si>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</si>
  <si>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</si>
  <si>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</si>
  <si>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</si>
  <si>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</si>
  <si>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</si>
  <si>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</si>
  <si>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</si>
  <si>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</si>
  <si>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</si>
  <si>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</si>
  <si>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</si>
  <si>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</si>
  <si>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</si>
  <si>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</si>
  <si>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</si>
  <si>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</si>
  <si>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</si>
  <si>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</si>
  <si>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</si>
  <si>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</si>
  <si>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</si>
  <si>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</si>
  <si>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</si>
  <si>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</si>
  <si>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</si>
  <si>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</si>
  <si>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</si>
  <si>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</si>
  <si>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</si>
  <si>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</si>
  <si>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</si>
  <si>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</si>
  <si>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</si>
  <si>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</si>
  <si>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</si>
  <si>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</si>
  <si>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</si>
  <si>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</si>
  <si>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</si>
  <si>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</si>
  <si>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</si>
  <si>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</si>
  <si>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</si>
  <si>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</si>
  <si>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</si>
  <si>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</si>
  <si>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</si>
  <si>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</si>
  <si>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</si>
  <si>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</si>
  <si>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</si>
  <si>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</si>
  <si>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</si>
  <si>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</si>
  <si>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</si>
  <si>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</si>
  <si>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</si>
  <si>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</si>
  <si>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</si>
  <si>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</si>
  <si>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</si>
  <si>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</si>
  <si>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</si>
  <si>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</si>
  <si>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</si>
  <si>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</si>
  <si>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</si>
  <si>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</si>
  <si>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</si>
  <si>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</si>
  <si>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</si>
  <si>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</si>
  <si>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</si>
  <si>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</si>
  <si>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</si>
  <si>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</si>
  <si>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</si>
  <si>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</si>
  <si>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</si>
  <si>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</si>
  <si>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</si>
  <si>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</si>
  <si>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</si>
  <si>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</si>
  <si>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</si>
  <si>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</si>
  <si>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</si>
  <si>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</si>
  <si>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</si>
  <si>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</si>
  <si>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</si>
  <si>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</si>
  <si>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</si>
  <si>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</si>
  <si>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</si>
  <si>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</si>
  <si>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</si>
  <si>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</si>
  <si>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</si>
  <si>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</si>
  <si>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</si>
  <si>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</si>
  <si>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</si>
  <si>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</si>
  <si>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</si>
  <si>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</si>
  <si>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</si>
  <si>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</si>
  <si>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</si>
  <si>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</si>
  <si>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</si>
  <si>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</si>
  <si>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</si>
  <si>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</si>
  <si>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</si>
  <si>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</si>
  <si>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</si>
  <si>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</si>
  <si>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</si>
  <si>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</si>
  <si>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</si>
  <si>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</si>
  <si>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</si>
  <si>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</si>
  <si>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</si>
  <si>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</si>
  <si>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</si>
  <si>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</si>
  <si>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</si>
  <si>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</si>
  <si>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</si>
  <si>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</si>
  <si>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</si>
  <si>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</si>
  <si>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</si>
  <si>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</si>
  <si>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</si>
  <si>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</si>
  <si>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</si>
  <si>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</si>
  <si>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</si>
  <si>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</si>
  <si>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</si>
  <si>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</si>
  <si>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</si>
  <si>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</si>
  <si>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</si>
  <si>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</si>
  <si>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</si>
  <si>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</si>
  <si>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</si>
  <si>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</si>
  <si>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</si>
  <si>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</si>
  <si>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</si>
  <si>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</si>
  <si>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</si>
  <si>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</si>
  <si>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</si>
  <si>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</si>
  <si>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</si>
  <si>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</si>
  <si>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</si>
  <si>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</si>
  <si>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</si>
  <si>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</si>
  <si>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</si>
  <si>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</si>
  <si>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</si>
  <si>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</si>
  <si>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</si>
  <si>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</si>
  <si>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</si>
  <si>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</si>
  <si>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</si>
  <si>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</si>
  <si>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</si>
  <si>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</si>
  <si>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</si>
  <si>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</si>
  <si>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</si>
  <si>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</si>
  <si>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</si>
  <si>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</si>
  <si>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</si>
  <si>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</si>
  <si>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</si>
  <si>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</si>
  <si>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</si>
  <si>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</si>
  <si>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</si>
  <si>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</si>
  <si>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</si>
  <si>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</si>
  <si>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</si>
  <si>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</si>
  <si>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</si>
  <si>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</si>
  <si>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</si>
  <si>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</si>
  <si>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</si>
  <si>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</si>
  <si>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</si>
  <si>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</si>
  <si>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</si>
  <si>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</si>
  <si>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</si>
  <si>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</si>
  <si>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</si>
  <si>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</si>
  <si>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</si>
  <si>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</si>
  <si>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</si>
  <si>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</si>
  <si>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</si>
  <si>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</si>
  <si>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</si>
  <si>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</si>
  <si>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</si>
  <si>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</si>
  <si>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</si>
  <si>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</si>
  <si>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</si>
  <si>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</si>
  <si>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</si>
  <si>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</si>
  <si>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</si>
  <si>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</si>
  <si>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</si>
  <si>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</si>
  <si>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</si>
  <si>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</si>
  <si>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</si>
  <si>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</si>
  <si>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</si>
  <si>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</si>
  <si>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</si>
  <si>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</si>
  <si>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</si>
  <si>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</si>
  <si>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</si>
  <si>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</si>
  <si>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</si>
  <si>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</si>
  <si>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</si>
  <si>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</si>
  <si>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</si>
  <si>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</si>
  <si>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</si>
  <si>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</si>
  <si>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</si>
  <si>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</si>
  <si>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</si>
  <si>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</si>
  <si>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</si>
  <si>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</si>
  <si>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</si>
  <si>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</si>
  <si>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</si>
  <si>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</si>
  <si>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</si>
  <si>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</si>
  <si>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</si>
  <si>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</si>
  <si>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</si>
  <si>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</si>
  <si>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</si>
  <si>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</si>
  <si>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</si>
  <si>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</si>
  <si>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</si>
  <si>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</si>
  <si>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</si>
  <si>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</si>
  <si>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</si>
  <si>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</si>
  <si>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</si>
  <si>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</si>
  <si>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</si>
  <si>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</si>
  <si>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</si>
  <si>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</si>
  <si>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</si>
  <si>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</si>
  <si>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</si>
  <si>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</si>
  <si>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</si>
  <si>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</si>
  <si>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</si>
  <si>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</si>
  <si>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</si>
  <si>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</si>
  <si>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</si>
  <si>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</si>
  <si>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</si>
  <si>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</si>
  <si>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</si>
  <si>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</si>
  <si>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</si>
  <si>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</si>
  <si>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</si>
  <si>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</si>
  <si>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</si>
  <si>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</si>
  <si>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</si>
  <si>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</si>
  <si>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</si>
  <si>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</si>
  <si>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</si>
  <si>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</si>
  <si>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</si>
  <si>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</si>
  <si>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</si>
  <si>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</si>
  <si>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</si>
  <si>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</si>
  <si>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</si>
  <si>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</si>
  <si>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</si>
  <si>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</si>
  <si>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</si>
  <si>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</si>
  <si>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</si>
  <si>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</si>
  <si>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</si>
  <si>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</si>
  <si>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</si>
  <si>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</si>
  <si>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</si>
  <si>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</si>
  <si>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</si>
  <si>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</si>
  <si>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</si>
  <si>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</si>
  <si>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</si>
  <si>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</si>
  <si>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</si>
  <si>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</si>
  <si>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</si>
  <si>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</si>
  <si>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</si>
  <si>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</si>
  <si>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</si>
  <si>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</si>
  <si>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</si>
  <si>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</si>
  <si>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</si>
  <si>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</si>
  <si>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</si>
  <si>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</si>
  <si>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</si>
  <si>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</si>
  <si>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</si>
  <si>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</si>
  <si>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</si>
  <si>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</si>
  <si>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</si>
  <si>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</si>
  <si>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</si>
  <si>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</si>
  <si>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</si>
  <si>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</si>
  <si>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</si>
  <si>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</si>
  <si>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</si>
  <si>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</si>
  <si>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</si>
  <si>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</si>
  <si>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</si>
  <si>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</si>
  <si>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</si>
  <si>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</si>
  <si>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</si>
  <si>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</si>
  <si>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</si>
  <si>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</si>
  <si>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</si>
  <si>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</si>
  <si>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</si>
  <si>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</si>
  <si>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</si>
  <si>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</si>
  <si>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</si>
  <si>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</si>
  <si>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</si>
  <si>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</si>
  <si>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</si>
  <si>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</si>
  <si>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</si>
  <si>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</si>
  <si>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</si>
  <si>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</si>
  <si>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</si>
  <si>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</si>
  <si>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</si>
  <si>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</si>
  <si>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</si>
  <si>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</si>
  <si>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</si>
  <si>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</si>
  <si>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</si>
  <si>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</si>
  <si>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</si>
  <si>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</si>
  <si>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</si>
  <si>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</si>
  <si>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</si>
  <si>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</si>
  <si>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</si>
  <si>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</si>
  <si>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</si>
  <si>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</si>
  <si>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</si>
  <si>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</si>
  <si>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</si>
  <si>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</si>
  <si>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</si>
  <si>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</si>
  <si>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</si>
  <si>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</si>
  <si>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</si>
  <si>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</si>
  <si>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</si>
  <si>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</si>
  <si>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</si>
  <si>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</si>
  <si>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</si>
  <si>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</si>
  <si>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</si>
  <si>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</si>
  <si>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</si>
  <si>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</si>
  <si>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</si>
  <si>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</si>
  <si>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</si>
  <si>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</si>
  <si>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</si>
  <si>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</si>
  <si>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</si>
  <si>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</si>
  <si>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</si>
  <si>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</si>
  <si>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</si>
  <si>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</si>
  <si>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</si>
  <si>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</si>
  <si>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</si>
  <si>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</si>
  <si>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</si>
  <si>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</si>
  <si>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</si>
  <si>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</si>
  <si>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</si>
  <si>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</si>
  <si>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</si>
  <si>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</si>
  <si>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</si>
  <si>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</si>
  <si>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</si>
  <si>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</si>
  <si>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</si>
  <si>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</si>
  <si>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</si>
  <si>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</si>
  <si>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</si>
  <si>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</si>
  <si>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</si>
  <si>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</si>
  <si>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</si>
  <si>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</si>
  <si>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</si>
  <si>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</si>
  <si>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</si>
  <si>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</si>
  <si>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</si>
  <si>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</si>
  <si>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</si>
  <si>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</si>
  <si>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</si>
  <si>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</si>
  <si>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</si>
  <si>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</si>
  <si>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</si>
  <si>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</si>
  <si>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</si>
  <si>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</si>
  <si>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</si>
  <si>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</si>
  <si>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</si>
  <si>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</si>
  <si>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</si>
  <si>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Column Labels</t>
  </si>
  <si>
    <t>Grand Total</t>
  </si>
  <si>
    <t>Count of outcomes</t>
  </si>
  <si>
    <t>(All)</t>
  </si>
  <si>
    <t>Row Labels</t>
  </si>
  <si>
    <t>Date Created Conversion</t>
  </si>
  <si>
    <t xml:space="preserve">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</si>
  <si>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</si>
  <si>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</si>
  <si>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</si>
  <si>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</si>
  <si>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</si>
  <si>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</si>
  <si>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</si>
  <si>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</si>
  <si>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</si>
  <si>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</si>
  <si>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</si>
  <si>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</si>
  <si>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</si>
  <si>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Years</t>
  </si>
  <si>
    <t>Goal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</si>
  <si>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</si>
  <si>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</si>
  <si>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</si>
  <si>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</si>
  <si>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</si>
  <si>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</si>
  <si>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</si>
  <si>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</si>
  <si>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</si>
  <si>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</si>
  <si>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</si>
  <si>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</si>
  <si>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</si>
  <si>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</si>
  <si>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</si>
  <si>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</si>
  <si>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</si>
  <si>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35000 to 39999</t>
  </si>
  <si>
    <t>45000 to 49999</t>
  </si>
  <si>
    <t xml:space="preserve">Sum of Percentage Successful </t>
  </si>
  <si>
    <t>Sum of Percentage Failed</t>
  </si>
  <si>
    <t>Count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</si>
</sst>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[$-F800]dddd\,\ mmmm\ dd\,\ yyyy"/>
    <numFmt numFmtId="173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alibri"/>
      <family val="2"/>
      <scheme val="minor"/>
    </font>
    <font>
      <sz val="10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1" fontId="4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1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0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49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B3B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1999786927003127"/>
          <c:y val="5.47011062869477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1-49F4-B0E3-A7F31EC0321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1-49F4-B0E3-A7F31EC0321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1-49F4-B0E3-A7F31EC03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490911"/>
        <c:axId val="967472191"/>
      </c:lineChart>
      <c:catAx>
        <c:axId val="9674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72191"/>
        <c:crosses val="autoZero"/>
        <c:auto val="1"/>
        <c:lblAlgn val="ctr"/>
        <c:lblOffset val="100"/>
        <c:noMultiLvlLbl val="0"/>
      </c:catAx>
      <c:valAx>
        <c:axId val="96747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Challenge.xlsx]Outcomes_vs_Goals!PivotTable7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Percentages Based on Goals</a:t>
            </a:r>
            <a:endParaRPr lang="en-US"/>
          </a:p>
        </c:rich>
      </c:tx>
      <c:layout>
        <c:manualLayout>
          <c:xMode val="edge"/>
          <c:yMode val="edge"/>
          <c:x val="0.29929230874112767"/>
          <c:y val="0.13457570774790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Outcomes_vs_Goals!$B$4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Outcomes_vs_Goals!$A$5:$A$17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Outcomes_vs_Goals!$B$5:$B$17</c:f>
              <c:numCache>
                <c:formatCode>0.00%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0.83333333333333337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1-4F56-9C01-F08DE6FE1029}"/>
            </c:ext>
          </c:extLst>
        </c:ser>
        <c:ser>
          <c:idx val="1"/>
          <c:order val="1"/>
          <c:tx>
            <c:strRef>
              <c:f>Outcomes_vs_Goals!$C$4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Outcomes_vs_Goals!$A$5:$A$17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Outcomes_vs_Goals!$C$5:$C$17</c:f>
              <c:numCache>
                <c:formatCode>0.00%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0.16666666666666666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1-4F56-9C01-F08DE6FE1029}"/>
            </c:ext>
          </c:extLst>
        </c:ser>
        <c:ser>
          <c:idx val="2"/>
          <c:order val="2"/>
          <c:tx>
            <c:strRef>
              <c:f>Outcomes_vs_Goals!$D$4</c:f>
              <c:strCache>
                <c:ptCount val="1"/>
                <c:pt idx="0">
                  <c:v>Count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Outcomes_vs_Goals!$A$5:$A$17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Outcomes_vs_Goals!$D$5:$D$17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1-4F56-9C01-F08DE6FE1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521135"/>
        <c:axId val="974521551"/>
      </c:lineChart>
      <c:catAx>
        <c:axId val="974521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689945225378297"/>
              <c:y val="0.90383540767081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21551"/>
        <c:crosses val="autoZero"/>
        <c:auto val="1"/>
        <c:lblAlgn val="ctr"/>
        <c:lblOffset val="100"/>
        <c:noMultiLvlLbl val="0"/>
      </c:catAx>
      <c:valAx>
        <c:axId val="9745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2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786084017349291"/>
          <c:y val="6.6924007545931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5-468E-8719-2C44AEF337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5-468E-8719-2C44AEF337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75-468E-8719-2C44AEF337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5-468E-8719-2C44AEF33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927631"/>
        <c:axId val="971928047"/>
      </c:barChart>
      <c:catAx>
        <c:axId val="9719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28047"/>
        <c:crosses val="autoZero"/>
        <c:auto val="1"/>
        <c:lblAlgn val="ctr"/>
        <c:lblOffset val="100"/>
        <c:noMultiLvlLbl val="0"/>
      </c:catAx>
      <c:valAx>
        <c:axId val="9719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3627250082111831"/>
          <c:y val="5.9656236316651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D-4EC6-91E9-C6F28F6C2A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D-4EC6-91E9-C6F28F6C2A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D-4EC6-91E9-C6F28F6C2A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1911407"/>
        <c:axId val="971928879"/>
      </c:barChart>
      <c:catAx>
        <c:axId val="97191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28879"/>
        <c:crosses val="autoZero"/>
        <c:auto val="1"/>
        <c:lblAlgn val="ctr"/>
        <c:lblOffset val="100"/>
        <c:noMultiLvlLbl val="0"/>
      </c:catAx>
      <c:valAx>
        <c:axId val="9719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1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Month</a:t>
            </a:r>
            <a:endParaRPr lang="en-US"/>
          </a:p>
        </c:rich>
      </c:tx>
      <c:layout>
        <c:manualLayout>
          <c:xMode val="edge"/>
          <c:yMode val="edge"/>
          <c:x val="0.25900640695022292"/>
          <c:y val="7.9593709322920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C-4A0F-93F9-0B86FC6806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C-4A0F-93F9-0B86FC6806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C-4A0F-93F9-0B86FC6806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2C-4A0F-93F9-0B86FC68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924303"/>
        <c:axId val="971918479"/>
      </c:lineChart>
      <c:catAx>
        <c:axId val="9719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18479"/>
        <c:crosses val="autoZero"/>
        <c:auto val="1"/>
        <c:lblAlgn val="ctr"/>
        <c:lblOffset val="100"/>
        <c:noMultiLvlLbl val="0"/>
      </c:catAx>
      <c:valAx>
        <c:axId val="9719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2</xdr:row>
      <xdr:rowOff>53340</xdr:rowOff>
    </xdr:from>
    <xdr:to>
      <xdr:col>15</xdr:col>
      <xdr:colOff>327660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C8A9F-EBA9-4F0D-9053-D8EF908D6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17</xdr:row>
      <xdr:rowOff>175260</xdr:rowOff>
    </xdr:from>
    <xdr:to>
      <xdr:col>4</xdr:col>
      <xdr:colOff>2026920</xdr:colOff>
      <xdr:row>42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C2EA7-5E0B-42AA-B33F-AB8C944E6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99060</xdr:rowOff>
    </xdr:from>
    <xdr:to>
      <xdr:col>15</xdr:col>
      <xdr:colOff>586740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3DAC0-BDFF-4CD2-A218-52EE5ACCC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102870</xdr:rowOff>
    </xdr:from>
    <xdr:to>
      <xdr:col>17</xdr:col>
      <xdr:colOff>472440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EF8B5-A4A1-4A02-A222-00E6968E5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133350</xdr:rowOff>
    </xdr:from>
    <xdr:to>
      <xdr:col>15</xdr:col>
      <xdr:colOff>281940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CA557-D804-450D-B35B-ED15CB515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a" refreshedDate="44552.651313310183" createdVersion="7" refreshedVersion="7" minRefreshableVersion="3" recordCount="4114" xr:uid="{985AFED1-6219-4A4F-8959-1FE1C44D321A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a" refreshedDate="44552.660990277778" createdVersion="7" refreshedVersion="7" minRefreshableVersion="3" recordCount="4114" xr:uid="{278B53BF-CF7A-4E8C-8145-CA281C31322E}">
  <cacheSource type="worksheet">
    <worksheetSource ref="A1:S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a" refreshedDate="44552.735970949077" createdVersion="7" refreshedVersion="7" minRefreshableVersion="3" recordCount="4114" xr:uid="{946CAFEB-ACD1-4EC2-8DEE-45B246058ED9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a" refreshedDate="44553.056417361113" createdVersion="7" refreshedVersion="7" minRefreshableVersion="3" recordCount="12" xr:uid="{E5DE1FB8-37D1-4FC1-9F12-52AFFDCADBCD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 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 " numFmtId="173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73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10">
      <sharedItems count="1">
        <s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0"/>
    <x v="0"/>
    <x v="0"/>
    <x v="0"/>
    <x v="0"/>
  </r>
  <r>
    <x v="1"/>
    <x v="1"/>
    <x v="1"/>
    <n v="0"/>
    <x v="1"/>
    <x v="1"/>
    <x v="1"/>
    <x v="0"/>
  </r>
  <r>
    <x v="2"/>
    <x v="2"/>
    <x v="2"/>
    <n v="0"/>
    <x v="2"/>
    <x v="2"/>
    <x v="2"/>
    <x v="0"/>
  </r>
  <r>
    <x v="3"/>
    <x v="3"/>
    <x v="3"/>
    <n v="0"/>
    <x v="3"/>
    <x v="3"/>
    <x v="3"/>
    <x v="0"/>
  </r>
  <r>
    <x v="4"/>
    <x v="4"/>
    <x v="4"/>
    <n v="0"/>
    <x v="4"/>
    <x v="4"/>
    <x v="4"/>
    <x v="0"/>
  </r>
  <r>
    <x v="5"/>
    <x v="5"/>
    <x v="5"/>
    <n v="0"/>
    <x v="5"/>
    <x v="5"/>
    <x v="5"/>
    <x v="0"/>
  </r>
  <r>
    <x v="6"/>
    <x v="6"/>
    <x v="6"/>
    <n v="0"/>
    <x v="6"/>
    <x v="6"/>
    <x v="6"/>
    <x v="0"/>
  </r>
  <r>
    <x v="7"/>
    <x v="7"/>
    <x v="7"/>
    <n v="0"/>
    <x v="7"/>
    <x v="7"/>
    <x v="7"/>
    <x v="0"/>
  </r>
  <r>
    <x v="8"/>
    <x v="8"/>
    <x v="8"/>
    <n v="0"/>
    <x v="8"/>
    <x v="8"/>
    <x v="8"/>
    <x v="0"/>
  </r>
  <r>
    <x v="9"/>
    <x v="9"/>
    <x v="9"/>
    <n v="0"/>
    <x v="9"/>
    <x v="8"/>
    <x v="8"/>
    <x v="0"/>
  </r>
  <r>
    <x v="10"/>
    <x v="10"/>
    <x v="9"/>
    <n v="0"/>
    <x v="10"/>
    <x v="9"/>
    <x v="9"/>
    <x v="0"/>
  </r>
  <r>
    <x v="11"/>
    <x v="9"/>
    <x v="10"/>
    <n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9F841-597D-4290-B3FC-527389D62828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1B30D-7A24-49AE-B478-45831775C9C0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17" firstHeaderRow="0" firstDataRow="1" firstDataCol="1" rowPageCount="1" colPageCount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/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173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73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Failed" fld="6" baseField="0" baseItem="0" numFmtId="10"/>
    <dataField name="Sum of Percentage Successful " fld="5" baseField="0" baseItem="0" numFmtId="10"/>
    <dataField name="Count of Percentage Canceled" fld="7" subtotal="count" baseField="0" baseItem="0"/>
  </dataFields>
  <formats count="4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EB473-058E-4F19-9DCF-C70608F570E7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E18BD-9FB5-49D7-B1C8-CD2FAAC2D50A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087A-CA8D-4BC5-8363-1E360EA116B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6326-E448-43E1-905F-9B5959F2A17F}">
  <sheetPr codeName="Sheet1"/>
  <dimension ref="A1:E18"/>
  <sheetViews>
    <sheetView workbookViewId="0">
      <selection activeCell="F2" sqref="F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8365</v>
      </c>
      <c r="B1" t="s">
        <v>8315</v>
      </c>
    </row>
    <row r="2" spans="1:5" x14ac:dyDescent="0.3">
      <c r="A2" s="14" t="s">
        <v>8379</v>
      </c>
      <c r="B2" t="s">
        <v>8362</v>
      </c>
    </row>
    <row r="4" spans="1:5" x14ac:dyDescent="0.3">
      <c r="A4" s="14" t="s">
        <v>8361</v>
      </c>
      <c r="B4" s="14" t="s">
        <v>8359</v>
      </c>
    </row>
    <row r="5" spans="1:5" x14ac:dyDescent="0.3">
      <c r="A5" s="14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20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20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20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20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20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20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20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20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20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20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20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20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20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95" zoomScaleNormal="95" workbookViewId="0">
      <pane xSplit="2" ySplit="1" topLeftCell="C622" activePane="bottomRight" state="frozen"/>
      <selection pane="topRight" activeCell="C1" sqref="C1"/>
      <selection pane="bottomLeft" activeCell="A2" sqref="A2"/>
      <selection pane="bottomRight" activeCell="G4108" sqref="G410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88671875" customWidth="1"/>
    <col min="15" max="15" width="18.6640625" customWidth="1"/>
    <col min="16" max="16" width="23.33203125" customWidth="1"/>
    <col min="17" max="17" width="23" customWidth="1"/>
    <col min="18" max="18" width="16.21875" customWidth="1"/>
    <col min="19" max="19" width="31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8365</v>
      </c>
      <c r="R1" s="13" t="s">
        <v>8358</v>
      </c>
      <c r="S1" s="1" t="s">
        <v>8364</v>
      </c>
      <c r="T1" s="1" t="s">
        <v>8378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9">
        <f>YEAR(S2)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9">
        <f t="shared" ref="T3:T66" si="3">YEAR(S3)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9">
        <f t="shared" si="3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9">
        <f t="shared" si="3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9">
        <f t="shared" si="3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9">
        <f t="shared" si="3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9">
        <f t="shared" si="3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9">
        <f t="shared" si="3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9">
        <f t="shared" si="3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9">
        <f t="shared" si="3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9">
        <f t="shared" si="3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9">
        <f t="shared" si="3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9">
        <f t="shared" si="3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9">
        <f t="shared" si="3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9">
        <f t="shared" si="3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9">
        <f t="shared" si="3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9">
        <f t="shared" si="3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9">
        <f t="shared" si="3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9">
        <f t="shared" si="3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9">
        <f t="shared" si="3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9">
        <f t="shared" si="3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9">
        <f t="shared" si="3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9">
        <f t="shared" si="3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9">
        <f t="shared" si="3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9">
        <f t="shared" si="3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9">
        <f t="shared" si="3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9">
        <f t="shared" si="3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9">
        <f t="shared" si="3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9">
        <f t="shared" si="3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9">
        <f t="shared" si="3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9">
        <f t="shared" si="3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9">
        <f t="shared" si="3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9">
        <f t="shared" si="3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9">
        <f t="shared" si="3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9">
        <f t="shared" si="3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9">
        <f t="shared" si="3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9">
        <f t="shared" si="3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9">
        <f t="shared" si="3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9">
        <f t="shared" si="3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9">
        <f t="shared" si="3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9">
        <f t="shared" si="3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9">
        <f t="shared" si="3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9">
        <f t="shared" si="3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9">
        <f t="shared" si="3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9">
        <f t="shared" si="3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9">
        <f t="shared" si="3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9">
        <f t="shared" si="3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9">
        <f t="shared" si="3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9">
        <f t="shared" si="3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9">
        <f t="shared" si="3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9">
        <f t="shared" si="3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9">
        <f t="shared" si="3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9">
        <f t="shared" si="3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9">
        <f t="shared" si="3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9">
        <f t="shared" si="3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9">
        <f t="shared" si="3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9">
        <f t="shared" si="3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9">
        <f t="shared" si="3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9">
        <f t="shared" si="3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9">
        <f t="shared" si="3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9">
        <f t="shared" si="3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9">
        <f t="shared" si="3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9">
        <f t="shared" si="3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9">
        <f t="shared" si="3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9">
        <f t="shared" si="3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9">
        <f t="shared" ref="T67:T130" si="7">YEAR(S67)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9">
        <f t="shared" si="7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9">
        <f t="shared" si="7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9">
        <f t="shared" si="7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9">
        <f t="shared" si="7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9">
        <f t="shared" si="7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9">
        <f t="shared" si="7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9">
        <f t="shared" si="7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9">
        <f t="shared" si="7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9">
        <f t="shared" si="7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9">
        <f t="shared" si="7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9">
        <f t="shared" si="7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9">
        <f t="shared" si="7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9">
        <f t="shared" si="7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9">
        <f t="shared" si="7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9">
        <f t="shared" si="7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9">
        <f t="shared" si="7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9">
        <f t="shared" si="7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9">
        <f t="shared" si="7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9">
        <f t="shared" si="7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9">
        <f t="shared" si="7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9">
        <f t="shared" si="7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9">
        <f t="shared" si="7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9">
        <f t="shared" si="7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9">
        <f t="shared" si="7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9">
        <f t="shared" si="7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9">
        <f t="shared" si="7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9">
        <f t="shared" si="7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9">
        <f t="shared" si="7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9">
        <f t="shared" si="7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9">
        <f t="shared" si="7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9">
        <f t="shared" si="7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9">
        <f t="shared" si="7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9">
        <f t="shared" si="7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9">
        <f t="shared" si="7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9">
        <f t="shared" si="7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9">
        <f t="shared" si="7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9">
        <f t="shared" si="7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9">
        <f t="shared" si="7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9">
        <f t="shared" si="7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9">
        <f t="shared" si="7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9">
        <f t="shared" si="7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9">
        <f t="shared" si="7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9">
        <f t="shared" si="7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9">
        <f t="shared" si="7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9">
        <f t="shared" si="7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9">
        <f t="shared" si="7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9">
        <f t="shared" si="7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9">
        <f t="shared" si="7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9">
        <f t="shared" si="7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9">
        <f t="shared" si="7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9">
        <f t="shared" si="7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9">
        <f t="shared" si="7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9">
        <f t="shared" si="7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9">
        <f t="shared" si="7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9">
        <f t="shared" si="7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9">
        <f t="shared" si="7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9">
        <f t="shared" si="7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9">
        <f t="shared" si="7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9">
        <f t="shared" si="7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9">
        <f t="shared" si="7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9">
        <f t="shared" si="7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9">
        <f t="shared" si="7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9">
        <f t="shared" si="7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9">
        <f t="shared" ref="T131:T194" si="11">YEAR(S131)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9">
        <f t="shared" si="11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9">
        <f t="shared" si="11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9">
        <f t="shared" si="11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9">
        <f t="shared" si="11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9">
        <f t="shared" si="11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9">
        <f t="shared" si="11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9">
        <f t="shared" si="11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9">
        <f t="shared" si="11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9">
        <f t="shared" si="11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9">
        <f t="shared" si="11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9">
        <f t="shared" si="11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9">
        <f t="shared" si="11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9">
        <f t="shared" si="11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9">
        <f t="shared" si="11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9">
        <f t="shared" si="11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9">
        <f t="shared" si="11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9">
        <f t="shared" si="11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9">
        <f t="shared" si="11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9">
        <f t="shared" si="11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9">
        <f t="shared" si="11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9">
        <f t="shared" si="11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9">
        <f t="shared" si="11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9">
        <f t="shared" si="11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9">
        <f t="shared" si="11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9">
        <f t="shared" si="11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9">
        <f t="shared" si="11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9">
        <f t="shared" si="11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9">
        <f t="shared" si="11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9">
        <f t="shared" si="11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9">
        <f t="shared" si="11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9">
        <f t="shared" si="11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9">
        <f t="shared" si="11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9">
        <f t="shared" si="11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9">
        <f t="shared" si="11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9">
        <f t="shared" si="11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9">
        <f t="shared" si="11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9">
        <f t="shared" si="11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9">
        <f t="shared" si="11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9">
        <f t="shared" si="11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9">
        <f t="shared" si="11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9">
        <f t="shared" si="11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9">
        <f t="shared" si="11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9">
        <f t="shared" si="11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9">
        <f t="shared" si="11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9">
        <f t="shared" si="11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9">
        <f t="shared" si="11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9">
        <f t="shared" si="11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9">
        <f t="shared" si="11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9">
        <f t="shared" si="11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9">
        <f t="shared" si="11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9">
        <f t="shared" si="11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9">
        <f t="shared" si="11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9">
        <f t="shared" si="11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9">
        <f t="shared" si="11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9">
        <f t="shared" si="11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9">
        <f t="shared" si="11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9">
        <f t="shared" si="11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9">
        <f t="shared" si="11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9">
        <f t="shared" si="11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9">
        <f t="shared" si="11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9">
        <f t="shared" si="11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9">
        <f t="shared" si="11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9">
        <f t="shared" si="11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9">
        <f t="shared" ref="T195:T258" si="15">YEAR(S195)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9">
        <f t="shared" si="15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9">
        <f t="shared" si="15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9">
        <f t="shared" si="15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9">
        <f t="shared" si="15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9">
        <f t="shared" si="15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9">
        <f t="shared" si="15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9">
        <f t="shared" si="15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9">
        <f t="shared" si="15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9">
        <f t="shared" si="15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9">
        <f t="shared" si="15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9">
        <f t="shared" si="15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9">
        <f t="shared" si="15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9">
        <f t="shared" si="15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9">
        <f t="shared" si="15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9">
        <f t="shared" si="15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9">
        <f t="shared" si="15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9">
        <f t="shared" si="15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9">
        <f t="shared" si="15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9">
        <f t="shared" si="15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9">
        <f t="shared" si="15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9">
        <f t="shared" si="15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9">
        <f t="shared" si="15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9">
        <f t="shared" si="15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9">
        <f t="shared" si="15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9">
        <f t="shared" si="15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9">
        <f t="shared" si="15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9">
        <f t="shared" si="15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9">
        <f t="shared" si="15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9">
        <f t="shared" si="15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9">
        <f t="shared" si="15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9">
        <f t="shared" si="15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9">
        <f t="shared" si="15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9">
        <f t="shared" si="15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9">
        <f t="shared" si="15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9">
        <f t="shared" si="15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9">
        <f t="shared" si="15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9">
        <f t="shared" si="15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9">
        <f t="shared" si="15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9">
        <f t="shared" si="15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9">
        <f t="shared" si="15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9">
        <f t="shared" si="15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9">
        <f t="shared" si="15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9">
        <f t="shared" si="15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9">
        <f t="shared" si="15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9">
        <f t="shared" si="15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9">
        <f t="shared" si="15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9">
        <f t="shared" si="15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9">
        <f t="shared" si="15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9">
        <f t="shared" si="15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9">
        <f t="shared" si="15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9">
        <f t="shared" si="15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9">
        <f t="shared" si="15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9">
        <f t="shared" si="15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9">
        <f t="shared" si="15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9">
        <f t="shared" si="15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9">
        <f t="shared" si="15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9">
        <f t="shared" si="15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9">
        <f t="shared" si="15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9">
        <f t="shared" si="15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9">
        <f t="shared" si="15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9">
        <f t="shared" si="15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9">
        <f t="shared" si="15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9">
        <f t="shared" si="15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9">
        <f t="shared" ref="T259:T322" si="19">YEAR(S259)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9">
        <f t="shared" si="19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9">
        <f t="shared" si="19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9">
        <f t="shared" si="19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9">
        <f t="shared" si="19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9">
        <f t="shared" si="19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9">
        <f t="shared" si="19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9">
        <f t="shared" si="19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9">
        <f t="shared" si="19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9">
        <f t="shared" si="19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9">
        <f t="shared" si="19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9">
        <f t="shared" si="19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9">
        <f t="shared" si="19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9">
        <f t="shared" si="19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9">
        <f t="shared" si="19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9">
        <f t="shared" si="19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9">
        <f t="shared" si="19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9">
        <f t="shared" si="19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9">
        <f t="shared" si="19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9">
        <f t="shared" si="19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9">
        <f t="shared" si="19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9">
        <f t="shared" si="19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9">
        <f t="shared" si="19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9">
        <f t="shared" si="19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9">
        <f t="shared" si="19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9">
        <f t="shared" si="19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9">
        <f t="shared" si="19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9">
        <f t="shared" si="19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9">
        <f t="shared" si="19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9">
        <f t="shared" si="19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9">
        <f t="shared" si="19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9">
        <f t="shared" si="19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9">
        <f t="shared" si="19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9">
        <f t="shared" si="19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9">
        <f t="shared" si="19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9">
        <f t="shared" si="19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9">
        <f t="shared" si="19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9">
        <f t="shared" si="19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9">
        <f t="shared" si="19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9">
        <f t="shared" si="19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9">
        <f t="shared" si="19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9">
        <f t="shared" si="19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9">
        <f t="shared" si="19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9">
        <f t="shared" si="19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9">
        <f t="shared" si="19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9">
        <f t="shared" si="19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9">
        <f t="shared" si="19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9">
        <f t="shared" si="19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9">
        <f t="shared" si="19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9">
        <f t="shared" si="19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9">
        <f t="shared" si="19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9">
        <f t="shared" si="19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9">
        <f t="shared" si="19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9">
        <f t="shared" si="19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9">
        <f t="shared" si="19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9">
        <f t="shared" si="19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9">
        <f t="shared" si="19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9">
        <f t="shared" si="19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9">
        <f t="shared" si="19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9">
        <f t="shared" si="19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9">
        <f t="shared" si="19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9">
        <f t="shared" si="19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9">
        <f t="shared" si="19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9">
        <f t="shared" si="19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9">
        <f t="shared" ref="T323:T386" si="23">YEAR(S323)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9">
        <f t="shared" si="23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9">
        <f t="shared" si="23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9">
        <f t="shared" si="23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9">
        <f t="shared" si="23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9">
        <f t="shared" si="23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9">
        <f t="shared" si="23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9">
        <f t="shared" si="23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9">
        <f t="shared" si="23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9">
        <f t="shared" si="23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9">
        <f t="shared" si="23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9">
        <f t="shared" si="23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9">
        <f t="shared" si="23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9">
        <f t="shared" si="23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9">
        <f t="shared" si="23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9">
        <f t="shared" si="23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9">
        <f t="shared" si="23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9">
        <f t="shared" si="23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9">
        <f t="shared" si="23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9">
        <f t="shared" si="23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9">
        <f t="shared" si="23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9">
        <f t="shared" si="23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9">
        <f t="shared" si="23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9">
        <f t="shared" si="23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9">
        <f t="shared" si="23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9">
        <f t="shared" si="23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9">
        <f t="shared" si="23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9">
        <f t="shared" si="23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9">
        <f t="shared" si="23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9">
        <f t="shared" si="23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9">
        <f t="shared" si="23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9">
        <f t="shared" si="23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9">
        <f t="shared" si="23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9">
        <f t="shared" si="23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9">
        <f t="shared" si="23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9">
        <f t="shared" si="23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9">
        <f t="shared" si="23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9">
        <f t="shared" si="23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9">
        <f t="shared" si="23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9">
        <f t="shared" si="23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9">
        <f t="shared" si="23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9">
        <f t="shared" si="23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9">
        <f t="shared" si="23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9">
        <f t="shared" si="23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9">
        <f t="shared" si="23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9">
        <f t="shared" si="23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9">
        <f t="shared" si="23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9">
        <f t="shared" si="23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9">
        <f t="shared" si="23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9">
        <f t="shared" si="23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9">
        <f t="shared" si="23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9">
        <f t="shared" si="23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9">
        <f t="shared" si="23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9">
        <f t="shared" si="23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9">
        <f t="shared" si="23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9">
        <f t="shared" si="23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9">
        <f t="shared" si="23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9">
        <f t="shared" si="23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9">
        <f t="shared" si="23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9">
        <f t="shared" si="23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9">
        <f t="shared" si="23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9">
        <f t="shared" si="23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9">
        <f t="shared" si="23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9">
        <f t="shared" si="23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9">
        <f t="shared" ref="T387:T450" si="27">YEAR(S387)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9">
        <f t="shared" si="27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9">
        <f t="shared" si="27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9">
        <f t="shared" si="27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9">
        <f t="shared" si="27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9">
        <f t="shared" si="27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9">
        <f t="shared" si="27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9">
        <f t="shared" si="27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9">
        <f t="shared" si="27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9">
        <f t="shared" si="27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9">
        <f t="shared" si="27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9">
        <f t="shared" si="27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9">
        <f t="shared" si="27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9">
        <f t="shared" si="27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9">
        <f t="shared" si="27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9">
        <f t="shared" si="27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9">
        <f t="shared" si="27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9">
        <f t="shared" si="27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9">
        <f t="shared" si="27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9">
        <f t="shared" si="27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9">
        <f t="shared" si="27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9">
        <f t="shared" si="27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9">
        <f t="shared" si="27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9">
        <f t="shared" si="27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9">
        <f t="shared" si="27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9">
        <f t="shared" si="27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9">
        <f t="shared" si="27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9">
        <f t="shared" si="27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9">
        <f t="shared" si="27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9">
        <f t="shared" si="27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9">
        <f t="shared" si="27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9">
        <f t="shared" si="27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9">
        <f t="shared" si="27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9">
        <f t="shared" si="27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9">
        <f t="shared" si="27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9">
        <f t="shared" si="27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9">
        <f t="shared" si="27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9">
        <f t="shared" si="27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9">
        <f t="shared" si="27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9">
        <f t="shared" si="27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9">
        <f t="shared" si="27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9">
        <f t="shared" si="27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9">
        <f t="shared" si="27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9">
        <f t="shared" si="27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9">
        <f t="shared" si="27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9">
        <f t="shared" si="27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9">
        <f t="shared" si="27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9">
        <f t="shared" si="27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9">
        <f t="shared" si="27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9">
        <f t="shared" si="27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9">
        <f t="shared" si="27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9">
        <f t="shared" si="27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9">
        <f t="shared" si="27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9">
        <f t="shared" si="27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9">
        <f t="shared" si="27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9">
        <f t="shared" si="27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9">
        <f t="shared" si="27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9">
        <f t="shared" si="27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9">
        <f t="shared" si="27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9">
        <f t="shared" si="27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9">
        <f t="shared" si="27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9">
        <f t="shared" si="27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9">
        <f t="shared" si="27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9">
        <f t="shared" si="27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9">
        <f t="shared" ref="T451:T514" si="31">YEAR(S451)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9">
        <f t="shared" si="31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9">
        <f t="shared" si="31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9">
        <f t="shared" si="31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9">
        <f t="shared" si="31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9">
        <f t="shared" si="31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9">
        <f t="shared" si="31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9">
        <f t="shared" si="31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9">
        <f t="shared" si="31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9">
        <f t="shared" si="31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9">
        <f t="shared" si="31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9">
        <f t="shared" si="31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9">
        <f t="shared" si="31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9">
        <f t="shared" si="31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9">
        <f t="shared" si="31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9">
        <f t="shared" si="31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9">
        <f t="shared" si="31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9">
        <f t="shared" si="31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9">
        <f t="shared" si="31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9">
        <f t="shared" si="31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9">
        <f t="shared" si="31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9">
        <f t="shared" si="31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9">
        <f t="shared" si="31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9">
        <f t="shared" si="31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9">
        <f t="shared" si="31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9">
        <f t="shared" si="31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9">
        <f t="shared" si="31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9">
        <f t="shared" si="31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9">
        <f t="shared" si="31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9">
        <f t="shared" si="31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9">
        <f t="shared" si="31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9">
        <f t="shared" si="31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9">
        <f t="shared" si="31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9">
        <f t="shared" si="31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9">
        <f t="shared" si="31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9">
        <f t="shared" si="31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9">
        <f t="shared" si="31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9">
        <f t="shared" si="31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9">
        <f t="shared" si="31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9">
        <f t="shared" si="31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9">
        <f t="shared" si="31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9">
        <f t="shared" si="31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9">
        <f t="shared" si="31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9">
        <f t="shared" si="31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9">
        <f t="shared" si="31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9">
        <f t="shared" si="31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9">
        <f t="shared" si="31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9">
        <f t="shared" si="31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9">
        <f t="shared" si="31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9">
        <f t="shared" si="31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9">
        <f t="shared" si="31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9">
        <f t="shared" si="31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9">
        <f t="shared" si="31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9">
        <f t="shared" si="31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9">
        <f t="shared" si="31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9">
        <f t="shared" si="31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9">
        <f t="shared" si="31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9">
        <f t="shared" si="31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9">
        <f t="shared" si="31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9">
        <f t="shared" si="31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9">
        <f t="shared" si="31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9">
        <f t="shared" si="31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9">
        <f t="shared" si="31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9">
        <f t="shared" si="31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9">
        <f t="shared" ref="T515:T578" si="35">YEAR(S515)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9">
        <f t="shared" si="3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9">
        <f t="shared" si="3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9">
        <f t="shared" si="3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9">
        <f t="shared" si="3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9">
        <f t="shared" si="3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9">
        <f t="shared" si="3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9">
        <f t="shared" si="3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9">
        <f t="shared" si="3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9">
        <f t="shared" si="3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9">
        <f t="shared" si="3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9">
        <f t="shared" si="3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9">
        <f t="shared" si="3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9">
        <f t="shared" si="3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9">
        <f t="shared" si="3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9">
        <f t="shared" si="3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9">
        <f t="shared" si="35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9">
        <f t="shared" si="3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9">
        <f t="shared" si="3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9">
        <f t="shared" si="3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9">
        <f t="shared" si="3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9">
        <f t="shared" si="3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9">
        <f t="shared" si="35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9">
        <f t="shared" si="3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9">
        <f t="shared" si="3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9">
        <f t="shared" si="3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9">
        <f t="shared" si="3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9">
        <f t="shared" si="3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9">
        <f t="shared" si="3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9">
        <f t="shared" si="3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9">
        <f t="shared" si="3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9">
        <f t="shared" si="3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9">
        <f t="shared" si="3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9">
        <f t="shared" si="3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9">
        <f t="shared" si="3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9">
        <f t="shared" si="3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9">
        <f t="shared" si="3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9">
        <f t="shared" si="3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9">
        <f t="shared" si="3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9">
        <f t="shared" si="35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9">
        <f t="shared" si="3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9">
        <f t="shared" si="3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9">
        <f t="shared" si="3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9">
        <f t="shared" si="35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9">
        <f t="shared" si="3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9">
        <f t="shared" si="3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9">
        <f t="shared" si="3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9">
        <f t="shared" si="3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9">
        <f t="shared" si="3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9">
        <f t="shared" si="3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9">
        <f t="shared" si="3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9">
        <f t="shared" si="3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9">
        <f t="shared" si="3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9">
        <f t="shared" si="3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9">
        <f t="shared" si="35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9">
        <f t="shared" si="35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9">
        <f t="shared" si="35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9">
        <f t="shared" si="3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9">
        <f t="shared" si="3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9">
        <f t="shared" si="3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9">
        <f t="shared" si="35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9">
        <f t="shared" si="3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9">
        <f t="shared" si="3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9">
        <f t="shared" si="3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9">
        <f t="shared" ref="T579:T642" si="39">YEAR(S579)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9">
        <f t="shared" si="39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9">
        <f t="shared" si="39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9">
        <f t="shared" si="39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9">
        <f t="shared" si="39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9">
        <f t="shared" si="3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9">
        <f t="shared" si="39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9">
        <f t="shared" si="3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9">
        <f t="shared" si="3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9">
        <f t="shared" si="3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9">
        <f t="shared" si="39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9">
        <f t="shared" si="3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9">
        <f t="shared" si="3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9">
        <f t="shared" si="3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9">
        <f t="shared" si="39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9">
        <f t="shared" si="3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9">
        <f t="shared" si="3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9">
        <f t="shared" si="39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9">
        <f t="shared" si="39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9">
        <f t="shared" si="3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9">
        <f t="shared" si="3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9">
        <f t="shared" si="39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9">
        <f t="shared" si="39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9">
        <f t="shared" si="3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9">
        <f t="shared" si="3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9">
        <f t="shared" si="39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9">
        <f t="shared" si="39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9">
        <f t="shared" si="3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9">
        <f t="shared" si="3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9">
        <f t="shared" si="3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9">
        <f t="shared" si="3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9">
        <f t="shared" si="39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9">
        <f t="shared" si="3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9">
        <f t="shared" si="39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9">
        <f t="shared" si="3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9">
        <f t="shared" si="39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9">
        <f t="shared" si="3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9">
        <f t="shared" si="3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9">
        <f t="shared" si="39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9">
        <f t="shared" si="3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9">
        <f t="shared" si="39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9">
        <f t="shared" si="3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9">
        <f t="shared" si="39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9">
        <f t="shared" si="39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9">
        <f t="shared" si="39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9">
        <f t="shared" si="3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9">
        <f t="shared" si="3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9">
        <f t="shared" si="39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9">
        <f t="shared" si="39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9">
        <f t="shared" si="3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9">
        <f t="shared" si="3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9">
        <f t="shared" si="39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9">
        <f t="shared" si="3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9">
        <f t="shared" si="39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9">
        <f t="shared" si="39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9">
        <f t="shared" si="39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9">
        <f t="shared" si="3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9">
        <f t="shared" si="39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9">
        <f t="shared" si="3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9">
        <f t="shared" si="39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9">
        <f t="shared" si="3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9">
        <f t="shared" si="39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9">
        <f t="shared" si="39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9">
        <f t="shared" si="39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9">
        <f t="shared" ref="T643:T706" si="43">YEAR(S643)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9">
        <f t="shared" si="43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9">
        <f t="shared" si="43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9">
        <f t="shared" si="43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9">
        <f t="shared" si="43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9">
        <f t="shared" si="43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9">
        <f t="shared" si="43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9">
        <f t="shared" si="43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9">
        <f t="shared" si="43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9">
        <f t="shared" si="43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9">
        <f t="shared" si="43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9">
        <f t="shared" si="43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9">
        <f t="shared" si="43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9">
        <f t="shared" si="43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9">
        <f t="shared" si="43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9">
        <f t="shared" si="43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9">
        <f t="shared" si="43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9">
        <f t="shared" si="43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9">
        <f t="shared" si="43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9">
        <f t="shared" si="43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9">
        <f t="shared" si="43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9">
        <f t="shared" si="43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9">
        <f t="shared" si="43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9">
        <f t="shared" si="43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9">
        <f t="shared" si="43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9">
        <f t="shared" si="43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9">
        <f t="shared" si="43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9">
        <f t="shared" si="43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9">
        <f t="shared" si="43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9">
        <f t="shared" si="43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9">
        <f t="shared" si="43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9">
        <f t="shared" si="43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9">
        <f t="shared" si="43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9">
        <f t="shared" si="43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9">
        <f t="shared" si="43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9">
        <f t="shared" si="43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9">
        <f t="shared" si="43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9">
        <f t="shared" si="43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9">
        <f t="shared" si="43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9">
        <f t="shared" si="43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9">
        <f t="shared" si="43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9">
        <f t="shared" si="43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9">
        <f t="shared" si="43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9">
        <f t="shared" si="43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9">
        <f t="shared" si="43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9">
        <f t="shared" si="43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9">
        <f t="shared" si="43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9">
        <f t="shared" si="43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9">
        <f t="shared" si="43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9">
        <f t="shared" si="43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9">
        <f t="shared" si="43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9">
        <f t="shared" si="43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9">
        <f t="shared" si="43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9">
        <f t="shared" si="43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9">
        <f t="shared" si="43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9">
        <f t="shared" si="43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9">
        <f t="shared" si="43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9">
        <f t="shared" si="43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9">
        <f t="shared" si="43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9">
        <f t="shared" si="43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9">
        <f t="shared" si="43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9">
        <f t="shared" si="43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9">
        <f t="shared" si="43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9">
        <f t="shared" si="43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9">
        <f t="shared" ref="T707:T770" si="47">YEAR(S707)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9">
        <f t="shared" si="47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9">
        <f t="shared" si="47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9">
        <f t="shared" si="47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9">
        <f t="shared" si="47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9">
        <f t="shared" si="47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9">
        <f t="shared" si="47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9">
        <f t="shared" si="47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9">
        <f t="shared" si="47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9">
        <f t="shared" si="47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9">
        <f t="shared" si="47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9">
        <f t="shared" si="47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9">
        <f t="shared" si="47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9">
        <f t="shared" si="47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9">
        <f t="shared" si="47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9">
        <f t="shared" si="47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9">
        <f t="shared" si="47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9">
        <f t="shared" si="47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9">
        <f t="shared" si="47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9">
        <f t="shared" si="47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9">
        <f t="shared" si="47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9">
        <f t="shared" si="47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9">
        <f t="shared" si="47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9">
        <f t="shared" si="47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9">
        <f t="shared" si="47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9">
        <f t="shared" si="47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9">
        <f t="shared" si="47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9">
        <f t="shared" si="47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9">
        <f t="shared" si="47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9">
        <f t="shared" si="47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9">
        <f t="shared" si="47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9">
        <f t="shared" si="47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9">
        <f t="shared" si="47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9">
        <f t="shared" si="47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9">
        <f t="shared" si="47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9">
        <f t="shared" si="47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9">
        <f t="shared" si="47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9">
        <f t="shared" si="47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9">
        <f t="shared" si="47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9">
        <f t="shared" si="47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9">
        <f t="shared" si="47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9">
        <f t="shared" si="47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9">
        <f t="shared" si="47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9">
        <f t="shared" si="47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9">
        <f t="shared" si="47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9">
        <f t="shared" si="47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9">
        <f t="shared" si="47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9">
        <f t="shared" si="47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9">
        <f t="shared" si="47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9">
        <f t="shared" si="47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9">
        <f t="shared" si="47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9">
        <f t="shared" si="47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9">
        <f t="shared" si="47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9">
        <f t="shared" si="47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9">
        <f t="shared" si="47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9">
        <f t="shared" si="47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9">
        <f t="shared" si="47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9">
        <f t="shared" si="47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9">
        <f t="shared" si="47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9">
        <f t="shared" si="47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9">
        <f t="shared" si="47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9">
        <f t="shared" si="47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9">
        <f t="shared" si="47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9">
        <f t="shared" si="47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9">
        <f t="shared" ref="T771:T834" si="51">YEAR(S771)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9">
        <f t="shared" si="51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9">
        <f t="shared" si="51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9">
        <f t="shared" si="51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9">
        <f t="shared" si="51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9">
        <f t="shared" si="51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9">
        <f t="shared" si="51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9">
        <f t="shared" si="51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9">
        <f t="shared" si="51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9">
        <f t="shared" si="51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9">
        <f t="shared" si="51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9">
        <f t="shared" si="51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9">
        <f t="shared" si="51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9">
        <f t="shared" si="51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9">
        <f t="shared" si="51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9">
        <f t="shared" si="51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9">
        <f t="shared" si="51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9">
        <f t="shared" si="51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9">
        <f t="shared" si="51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9">
        <f t="shared" si="51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9">
        <f t="shared" si="51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9">
        <f t="shared" si="51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9">
        <f t="shared" si="51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9">
        <f t="shared" si="51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9">
        <f t="shared" si="51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9">
        <f t="shared" si="51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9">
        <f t="shared" si="51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9">
        <f t="shared" si="51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9">
        <f t="shared" si="51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9">
        <f t="shared" si="51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9">
        <f t="shared" si="51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9">
        <f t="shared" si="51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9">
        <f t="shared" si="51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9">
        <f t="shared" si="51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9">
        <f t="shared" si="51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9">
        <f t="shared" si="51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9">
        <f t="shared" si="51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9">
        <f t="shared" si="51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9">
        <f t="shared" si="51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9">
        <f t="shared" si="51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9">
        <f t="shared" si="51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9">
        <f t="shared" si="51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9">
        <f t="shared" si="51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9">
        <f t="shared" si="51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9">
        <f t="shared" si="51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9">
        <f t="shared" si="51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9">
        <f t="shared" si="51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9">
        <f t="shared" si="51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9">
        <f t="shared" si="51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9">
        <f t="shared" si="51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9">
        <f t="shared" si="51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9">
        <f t="shared" si="51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9">
        <f t="shared" si="51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9">
        <f t="shared" si="51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9">
        <f t="shared" si="51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9">
        <f t="shared" si="51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9">
        <f t="shared" si="51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9">
        <f t="shared" si="51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9">
        <f t="shared" si="51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9">
        <f t="shared" si="51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9">
        <f t="shared" si="51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9">
        <f t="shared" si="51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9">
        <f t="shared" si="51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9">
        <f t="shared" si="51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9">
        <f t="shared" ref="T835:T898" si="55">YEAR(S835)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9">
        <f t="shared" si="55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9">
        <f t="shared" si="55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9">
        <f t="shared" si="55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9">
        <f t="shared" si="55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9">
        <f t="shared" si="55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9">
        <f t="shared" si="55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9">
        <f t="shared" si="55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9">
        <f t="shared" si="55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9">
        <f t="shared" si="55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9">
        <f t="shared" si="55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9">
        <f t="shared" si="55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9">
        <f t="shared" si="55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9">
        <f t="shared" si="55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9">
        <f t="shared" si="55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9">
        <f t="shared" si="55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9">
        <f t="shared" si="55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9">
        <f t="shared" si="55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9">
        <f t="shared" si="55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9">
        <f t="shared" si="55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9">
        <f t="shared" si="55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9">
        <f t="shared" si="55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9">
        <f t="shared" si="55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9">
        <f t="shared" si="55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9">
        <f t="shared" si="55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9">
        <f t="shared" si="55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9">
        <f t="shared" si="55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9">
        <f t="shared" si="55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9">
        <f t="shared" si="55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9">
        <f t="shared" si="55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9">
        <f t="shared" si="55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9">
        <f t="shared" si="55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9">
        <f t="shared" si="55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9">
        <f t="shared" si="55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9">
        <f t="shared" si="55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9">
        <f t="shared" si="55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9">
        <f t="shared" si="55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9">
        <f t="shared" si="55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9">
        <f t="shared" si="55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9">
        <f t="shared" si="55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9">
        <f t="shared" si="55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9">
        <f t="shared" si="55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9">
        <f t="shared" si="55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9">
        <f t="shared" si="55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9">
        <f t="shared" si="55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9">
        <f t="shared" si="55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9">
        <f t="shared" si="55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9">
        <f t="shared" si="55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9">
        <f t="shared" si="55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9">
        <f t="shared" si="55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9">
        <f t="shared" si="55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9">
        <f t="shared" si="55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9">
        <f t="shared" si="55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9">
        <f t="shared" si="55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9">
        <f t="shared" si="55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9">
        <f t="shared" si="55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9">
        <f t="shared" si="55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9">
        <f t="shared" si="55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9">
        <f t="shared" si="55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9">
        <f t="shared" si="55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9">
        <f t="shared" si="55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9">
        <f t="shared" si="55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9">
        <f t="shared" si="55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9">
        <f t="shared" si="55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9">
        <f t="shared" ref="T899:T962" si="59">YEAR(S899)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9">
        <f t="shared" si="59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9">
        <f t="shared" si="59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9">
        <f t="shared" si="59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9">
        <f t="shared" si="59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9">
        <f t="shared" si="59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9">
        <f t="shared" si="59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9">
        <f t="shared" si="59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9">
        <f t="shared" si="59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9">
        <f t="shared" si="59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9">
        <f t="shared" si="59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9">
        <f t="shared" si="59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9">
        <f t="shared" si="59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9">
        <f t="shared" si="59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9">
        <f t="shared" si="59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9">
        <f t="shared" si="59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9">
        <f t="shared" si="59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9">
        <f t="shared" si="59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9">
        <f t="shared" si="59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9">
        <f t="shared" si="59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9">
        <f t="shared" si="59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9">
        <f t="shared" si="59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9">
        <f t="shared" si="59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9">
        <f t="shared" si="59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9">
        <f t="shared" si="59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9">
        <f t="shared" si="59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9">
        <f t="shared" si="59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9">
        <f t="shared" si="59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9">
        <f t="shared" si="59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9">
        <f t="shared" si="59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9">
        <f t="shared" si="59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9">
        <f t="shared" si="59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9">
        <f t="shared" si="59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9">
        <f t="shared" si="59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9">
        <f t="shared" si="59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9">
        <f t="shared" si="59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9">
        <f t="shared" si="59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9">
        <f t="shared" si="59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9">
        <f t="shared" si="59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9">
        <f t="shared" si="59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9">
        <f t="shared" si="59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9">
        <f t="shared" si="59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9">
        <f t="shared" si="59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9">
        <f t="shared" si="59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9">
        <f t="shared" si="59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9">
        <f t="shared" si="59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9">
        <f t="shared" si="59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9">
        <f t="shared" si="59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9">
        <f t="shared" si="59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9">
        <f t="shared" si="59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9">
        <f t="shared" si="59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9">
        <f t="shared" si="59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9">
        <f t="shared" si="59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9">
        <f t="shared" si="59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9">
        <f t="shared" si="59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9">
        <f t="shared" si="59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9">
        <f t="shared" si="59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9">
        <f t="shared" si="59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9">
        <f t="shared" si="59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9">
        <f t="shared" si="59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9">
        <f t="shared" si="59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9">
        <f t="shared" si="59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9">
        <f t="shared" si="59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9">
        <f t="shared" si="59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9">
        <f t="shared" ref="T963:T1026" si="63">YEAR(S963)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9">
        <f t="shared" si="63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9">
        <f t="shared" si="63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9">
        <f t="shared" si="63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9">
        <f t="shared" si="63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9">
        <f t="shared" si="63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9">
        <f t="shared" si="63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9">
        <f t="shared" si="63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9">
        <f t="shared" si="63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9">
        <f t="shared" si="63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9">
        <f t="shared" si="63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9">
        <f t="shared" si="63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9">
        <f t="shared" si="63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9">
        <f t="shared" si="63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9">
        <f t="shared" si="63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9">
        <f t="shared" si="63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9">
        <f t="shared" si="63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9">
        <f t="shared" si="63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9">
        <f t="shared" si="63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9">
        <f t="shared" si="63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9">
        <f t="shared" si="63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9">
        <f t="shared" si="63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9">
        <f t="shared" si="63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9">
        <f t="shared" si="63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9">
        <f t="shared" si="63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9">
        <f t="shared" si="63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9">
        <f t="shared" si="63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9">
        <f t="shared" si="63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9">
        <f t="shared" si="63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9">
        <f t="shared" si="63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9">
        <f t="shared" si="63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9">
        <f t="shared" si="63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9">
        <f t="shared" si="63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9">
        <f t="shared" si="63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9">
        <f t="shared" si="63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9">
        <f t="shared" si="63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9">
        <f t="shared" si="63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9">
        <f t="shared" si="63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9">
        <f t="shared" si="63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9">
        <f t="shared" si="63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9">
        <f t="shared" si="63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9">
        <f t="shared" si="63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9">
        <f t="shared" si="63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9">
        <f t="shared" si="63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9">
        <f t="shared" si="63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9">
        <f t="shared" si="63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9">
        <f t="shared" si="63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9">
        <f t="shared" si="63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9">
        <f t="shared" si="63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9">
        <f t="shared" si="63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9">
        <f t="shared" si="63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9">
        <f t="shared" si="63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9">
        <f t="shared" si="63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9">
        <f t="shared" si="63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9">
        <f t="shared" si="63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9">
        <f t="shared" si="63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9">
        <f t="shared" si="63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9">
        <f t="shared" si="63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9">
        <f t="shared" si="63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9">
        <f t="shared" si="63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9">
        <f t="shared" si="63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9">
        <f t="shared" si="63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9">
        <f t="shared" si="63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9">
        <f t="shared" si="63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9">
        <f t="shared" ref="T1027:T1090" si="67">YEAR(S1027)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9">
        <f t="shared" si="67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9">
        <f t="shared" si="67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9">
        <f t="shared" si="67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9">
        <f t="shared" si="67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9">
        <f t="shared" si="67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9">
        <f t="shared" si="67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9">
        <f t="shared" si="67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9">
        <f t="shared" si="67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9">
        <f t="shared" si="67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9">
        <f t="shared" si="67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9">
        <f t="shared" si="67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9">
        <f t="shared" si="67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9">
        <f t="shared" si="67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9">
        <f t="shared" si="67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9">
        <f t="shared" si="67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9">
        <f t="shared" si="67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9">
        <f t="shared" si="67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9">
        <f t="shared" si="67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9">
        <f t="shared" si="67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9">
        <f t="shared" si="67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9">
        <f t="shared" si="67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9">
        <f t="shared" si="67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9">
        <f t="shared" si="67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9">
        <f t="shared" si="67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9">
        <f t="shared" si="67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9">
        <f t="shared" si="67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9">
        <f t="shared" si="67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9">
        <f t="shared" si="67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9">
        <f t="shared" si="67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9">
        <f t="shared" si="67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9">
        <f t="shared" si="67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9">
        <f t="shared" si="67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9">
        <f t="shared" si="67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9">
        <f t="shared" si="67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9">
        <f t="shared" si="67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9">
        <f t="shared" si="67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9">
        <f t="shared" si="67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9">
        <f t="shared" si="67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9">
        <f t="shared" si="67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9">
        <f t="shared" si="67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9">
        <f t="shared" si="67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9">
        <f t="shared" si="67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9">
        <f t="shared" si="67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9">
        <f t="shared" si="67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9">
        <f t="shared" si="67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9">
        <f t="shared" si="67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9">
        <f t="shared" si="67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9">
        <f t="shared" si="67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9">
        <f t="shared" si="67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9">
        <f t="shared" si="67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9">
        <f t="shared" si="67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9">
        <f t="shared" si="67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9">
        <f t="shared" si="67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9">
        <f t="shared" si="67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9">
        <f t="shared" si="67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9">
        <f t="shared" si="67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9">
        <f t="shared" si="67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9">
        <f t="shared" si="67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9">
        <f t="shared" si="67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9">
        <f t="shared" si="67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9">
        <f t="shared" si="67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9">
        <f t="shared" si="67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9">
        <f t="shared" si="67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9">
        <f t="shared" ref="T1091:T1154" si="71">YEAR(S1091)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9">
        <f t="shared" si="71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9">
        <f t="shared" si="71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9">
        <f t="shared" si="71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9">
        <f t="shared" si="71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9">
        <f t="shared" si="71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9">
        <f t="shared" si="71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9">
        <f t="shared" si="71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9">
        <f t="shared" si="71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9">
        <f t="shared" si="71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9">
        <f t="shared" si="71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9">
        <f t="shared" si="71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9">
        <f t="shared" si="71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9">
        <f t="shared" si="71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9">
        <f t="shared" si="71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9">
        <f t="shared" si="71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9">
        <f t="shared" si="71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9">
        <f t="shared" si="71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9">
        <f t="shared" si="71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9">
        <f t="shared" si="71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9">
        <f t="shared" si="71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9">
        <f t="shared" si="71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9">
        <f t="shared" si="71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9">
        <f t="shared" si="71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9">
        <f t="shared" si="71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9">
        <f t="shared" si="71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9">
        <f t="shared" si="71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9">
        <f t="shared" si="71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9">
        <f t="shared" si="71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9">
        <f t="shared" si="71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9">
        <f t="shared" si="71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9">
        <f t="shared" si="71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9">
        <f t="shared" si="71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9">
        <f t="shared" si="71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9">
        <f t="shared" si="71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9">
        <f t="shared" si="71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9">
        <f t="shared" si="71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9">
        <f t="shared" si="71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9">
        <f t="shared" si="71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9">
        <f t="shared" si="71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9">
        <f t="shared" si="71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9">
        <f t="shared" si="71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9">
        <f t="shared" si="71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9">
        <f t="shared" si="71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9">
        <f t="shared" si="71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9">
        <f t="shared" si="71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9">
        <f t="shared" si="71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9">
        <f t="shared" si="71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9">
        <f t="shared" si="71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9">
        <f t="shared" si="71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9">
        <f t="shared" si="71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9">
        <f t="shared" si="71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9">
        <f t="shared" si="71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9">
        <f t="shared" si="71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9">
        <f t="shared" si="71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9">
        <f t="shared" si="71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9">
        <f t="shared" si="71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9">
        <f t="shared" si="71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9">
        <f t="shared" si="71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9">
        <f t="shared" si="71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9">
        <f t="shared" si="71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9">
        <f t="shared" si="71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9">
        <f t="shared" si="71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9">
        <f t="shared" si="71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9">
        <f t="shared" ref="T1155:T1218" si="75">YEAR(S1155)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9">
        <f t="shared" si="75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9">
        <f t="shared" si="75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9">
        <f t="shared" si="75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9">
        <f t="shared" si="75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9">
        <f t="shared" si="75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9">
        <f t="shared" si="75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9">
        <f t="shared" si="75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9">
        <f t="shared" si="75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9">
        <f t="shared" si="75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9">
        <f t="shared" si="75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9">
        <f t="shared" si="75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9">
        <f t="shared" si="75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9">
        <f t="shared" si="75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9">
        <f t="shared" si="75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9">
        <f t="shared" si="75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9">
        <f t="shared" si="75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9">
        <f t="shared" si="75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9">
        <f t="shared" si="75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9">
        <f t="shared" si="75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9">
        <f t="shared" si="75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9">
        <f t="shared" si="75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9">
        <f t="shared" si="75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9">
        <f t="shared" si="75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9">
        <f t="shared" si="75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9">
        <f t="shared" si="75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9">
        <f t="shared" si="75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9">
        <f t="shared" si="75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9">
        <f t="shared" si="75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9">
        <f t="shared" si="75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9">
        <f t="shared" si="75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9">
        <f t="shared" si="75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9">
        <f t="shared" si="75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9">
        <f t="shared" si="75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9">
        <f t="shared" si="75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9">
        <f t="shared" si="75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9">
        <f t="shared" si="75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9">
        <f t="shared" si="75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9">
        <f t="shared" si="75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9">
        <f t="shared" si="75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9">
        <f t="shared" si="75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9">
        <f t="shared" si="75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9">
        <f t="shared" si="75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9">
        <f t="shared" si="75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9">
        <f t="shared" si="75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9">
        <f t="shared" si="75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9">
        <f t="shared" si="75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9">
        <f t="shared" si="75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9">
        <f t="shared" si="75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9">
        <f t="shared" si="75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9">
        <f t="shared" si="75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9">
        <f t="shared" si="75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9">
        <f t="shared" si="75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9">
        <f t="shared" si="75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9">
        <f t="shared" si="75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9">
        <f t="shared" si="75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9">
        <f t="shared" si="75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9">
        <f t="shared" si="75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9">
        <f t="shared" si="75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9">
        <f t="shared" si="75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9">
        <f t="shared" si="75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9">
        <f t="shared" si="75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9">
        <f t="shared" si="75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9">
        <f t="shared" si="75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9">
        <f t="shared" ref="T1219:T1282" si="79">YEAR(S1219)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9">
        <f t="shared" si="79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9">
        <f t="shared" si="7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9">
        <f t="shared" si="79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9">
        <f t="shared" si="7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9">
        <f t="shared" si="7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9">
        <f t="shared" si="79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9">
        <f t="shared" si="7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9">
        <f t="shared" si="7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9">
        <f t="shared" si="79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9">
        <f t="shared" si="7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9">
        <f t="shared" si="7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9">
        <f t="shared" si="7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9">
        <f t="shared" si="7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9">
        <f t="shared" si="79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9">
        <f t="shared" si="79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9">
        <f t="shared" si="7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9">
        <f t="shared" si="79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9">
        <f t="shared" si="7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9">
        <f t="shared" si="79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9">
        <f t="shared" si="7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9">
        <f t="shared" si="79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9">
        <f t="shared" si="7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9">
        <f t="shared" si="7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9">
        <f t="shared" si="7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9">
        <f t="shared" si="79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9">
        <f t="shared" si="79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9">
        <f t="shared" si="7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9">
        <f t="shared" si="79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9">
        <f t="shared" si="79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9">
        <f t="shared" si="7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9">
        <f t="shared" si="7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9">
        <f t="shared" si="7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9">
        <f t="shared" si="79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9">
        <f t="shared" si="79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9">
        <f t="shared" si="79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9">
        <f t="shared" si="79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9">
        <f t="shared" si="7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9">
        <f t="shared" si="79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9">
        <f t="shared" si="79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9">
        <f t="shared" si="7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9">
        <f t="shared" si="7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9">
        <f t="shared" si="7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9">
        <f t="shared" si="7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9">
        <f t="shared" si="79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9">
        <f t="shared" si="79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9">
        <f t="shared" si="79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9">
        <f t="shared" si="7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9">
        <f t="shared" si="79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9">
        <f t="shared" si="7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9">
        <f t="shared" si="79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9">
        <f t="shared" si="79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9">
        <f t="shared" si="79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9">
        <f t="shared" si="79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9">
        <f t="shared" si="7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9">
        <f t="shared" si="7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9">
        <f t="shared" si="7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9">
        <f t="shared" si="7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9">
        <f t="shared" si="7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9">
        <f t="shared" si="79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9">
        <f t="shared" si="7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9">
        <f t="shared" si="79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9">
        <f t="shared" si="7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9">
        <f t="shared" si="79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9">
        <f t="shared" ref="T1283:T1346" si="83">YEAR(S1283)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9">
        <f t="shared" si="83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9">
        <f t="shared" si="83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9">
        <f t="shared" si="83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9">
        <f t="shared" si="83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9">
        <f t="shared" si="83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9">
        <f t="shared" si="83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9">
        <f t="shared" si="83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9">
        <f t="shared" si="83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9">
        <f t="shared" si="83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9">
        <f t="shared" si="83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9">
        <f t="shared" si="83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9">
        <f t="shared" si="83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9">
        <f t="shared" si="83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9">
        <f t="shared" si="83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9">
        <f t="shared" si="83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9">
        <f t="shared" si="83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9">
        <f t="shared" si="83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9">
        <f t="shared" si="83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9">
        <f t="shared" si="83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9">
        <f t="shared" si="83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9">
        <f t="shared" si="83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9">
        <f t="shared" si="83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9">
        <f t="shared" si="83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9">
        <f t="shared" si="83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9">
        <f t="shared" si="83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9">
        <f t="shared" si="83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9">
        <f t="shared" si="83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9">
        <f t="shared" si="83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9">
        <f t="shared" si="83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9">
        <f t="shared" si="83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9">
        <f t="shared" si="83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9">
        <f t="shared" si="83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9">
        <f t="shared" si="83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9">
        <f t="shared" si="83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9">
        <f t="shared" si="83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9">
        <f t="shared" si="83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9">
        <f t="shared" si="83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9">
        <f t="shared" si="83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9">
        <f t="shared" si="83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9">
        <f t="shared" si="83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9">
        <f t="shared" si="83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9">
        <f t="shared" si="83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9">
        <f t="shared" si="83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9">
        <f t="shared" si="83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9">
        <f t="shared" si="83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9">
        <f t="shared" si="83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9">
        <f t="shared" si="83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9">
        <f t="shared" si="83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9">
        <f t="shared" si="83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9">
        <f t="shared" si="83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9">
        <f t="shared" si="83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9">
        <f t="shared" si="83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9">
        <f t="shared" si="83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9">
        <f t="shared" si="83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9">
        <f t="shared" si="83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9">
        <f t="shared" si="83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9">
        <f t="shared" si="83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9">
        <f t="shared" si="83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9">
        <f t="shared" si="83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9">
        <f t="shared" si="83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9">
        <f t="shared" si="83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9">
        <f t="shared" si="83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9">
        <f t="shared" si="83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9">
        <f t="shared" ref="T1347:T1410" si="87">YEAR(S1347)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9">
        <f t="shared" si="87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9">
        <f t="shared" si="87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9">
        <f t="shared" si="87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9">
        <f t="shared" si="87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9">
        <f t="shared" si="87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9">
        <f t="shared" si="87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9">
        <f t="shared" si="87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9">
        <f t="shared" si="87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9">
        <f t="shared" si="87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9">
        <f t="shared" si="87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9">
        <f t="shared" si="87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9">
        <f t="shared" si="87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9">
        <f t="shared" si="87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9">
        <f t="shared" si="87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9">
        <f t="shared" si="87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9">
        <f t="shared" si="87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9">
        <f t="shared" si="87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9">
        <f t="shared" si="87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9">
        <f t="shared" si="87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9">
        <f t="shared" si="87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9">
        <f t="shared" si="87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9">
        <f t="shared" si="87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9">
        <f t="shared" si="87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9">
        <f t="shared" si="87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9">
        <f t="shared" si="87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9">
        <f t="shared" si="87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9">
        <f t="shared" si="87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9">
        <f t="shared" si="87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9">
        <f t="shared" si="87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9">
        <f t="shared" si="87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9">
        <f t="shared" si="87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9">
        <f t="shared" si="87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9">
        <f t="shared" si="87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9">
        <f t="shared" si="87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9">
        <f t="shared" si="87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9">
        <f t="shared" si="87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9">
        <f t="shared" si="87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9">
        <f t="shared" si="87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9">
        <f t="shared" si="87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9">
        <f t="shared" si="87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9">
        <f t="shared" si="87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9">
        <f t="shared" si="87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9">
        <f t="shared" si="87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9">
        <f t="shared" si="87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9">
        <f t="shared" si="87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9">
        <f t="shared" si="87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9">
        <f t="shared" si="87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9">
        <f t="shared" si="87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9">
        <f t="shared" si="87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9">
        <f t="shared" si="87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9">
        <f t="shared" si="87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9">
        <f t="shared" si="87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9">
        <f t="shared" si="87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9">
        <f t="shared" si="87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9">
        <f t="shared" si="87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9">
        <f t="shared" si="87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9">
        <f t="shared" si="87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9">
        <f t="shared" si="87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9">
        <f t="shared" si="87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9">
        <f t="shared" si="87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9">
        <f t="shared" si="87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9">
        <f t="shared" si="87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9">
        <f t="shared" si="87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9">
        <f t="shared" ref="T1411:T1474" si="91">YEAR(S1411)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9">
        <f t="shared" si="91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9">
        <f t="shared" si="91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9">
        <f t="shared" si="91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9">
        <f t="shared" si="91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9">
        <f t="shared" si="91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9">
        <f t="shared" si="91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9">
        <f t="shared" si="91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9">
        <f t="shared" si="91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9">
        <f t="shared" si="91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9">
        <f t="shared" si="91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9">
        <f t="shared" si="91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9">
        <f t="shared" si="91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9">
        <f t="shared" si="91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9">
        <f t="shared" si="91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9">
        <f t="shared" si="91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9">
        <f t="shared" si="91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9">
        <f t="shared" si="91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9">
        <f t="shared" si="91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9">
        <f t="shared" si="91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9">
        <f t="shared" si="91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9">
        <f t="shared" si="91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9">
        <f t="shared" si="91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9">
        <f t="shared" si="91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9">
        <f t="shared" si="91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9">
        <f t="shared" si="91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9">
        <f t="shared" si="91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9">
        <f t="shared" si="91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9">
        <f t="shared" si="91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9">
        <f t="shared" si="91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9">
        <f t="shared" si="91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9">
        <f t="shared" si="91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9">
        <f t="shared" si="91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9">
        <f t="shared" si="91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9">
        <f t="shared" si="91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9">
        <f t="shared" si="91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9">
        <f t="shared" si="91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9">
        <f t="shared" si="91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9">
        <f t="shared" si="91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9">
        <f t="shared" si="91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9">
        <f t="shared" si="91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9">
        <f t="shared" si="91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9">
        <f t="shared" si="91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9">
        <f t="shared" si="91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9">
        <f t="shared" si="91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9">
        <f t="shared" si="91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9">
        <f t="shared" si="91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9">
        <f t="shared" si="91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9">
        <f t="shared" si="91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9">
        <f t="shared" si="91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9">
        <f t="shared" si="91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9">
        <f t="shared" si="91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9">
        <f t="shared" si="91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9">
        <f t="shared" si="91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9">
        <f t="shared" si="91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9">
        <f t="shared" si="91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9">
        <f t="shared" si="91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9">
        <f t="shared" si="91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9">
        <f t="shared" si="91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9">
        <f t="shared" si="91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9">
        <f t="shared" si="91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9">
        <f t="shared" si="91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9">
        <f t="shared" si="91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9">
        <f t="shared" si="91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9">
        <f t="shared" ref="T1475:T1538" si="95">YEAR(S1475)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9">
        <f t="shared" si="95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9">
        <f t="shared" si="95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9">
        <f t="shared" si="95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9">
        <f t="shared" si="95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9">
        <f t="shared" si="95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9">
        <f t="shared" si="95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9">
        <f t="shared" si="95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9">
        <f t="shared" si="95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9">
        <f t="shared" si="95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9">
        <f t="shared" si="95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9">
        <f t="shared" si="95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9">
        <f t="shared" si="95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9">
        <f t="shared" si="95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9">
        <f t="shared" si="95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9">
        <f t="shared" si="95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9">
        <f t="shared" si="95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9">
        <f t="shared" si="95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9">
        <f t="shared" si="95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9">
        <f t="shared" si="95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9">
        <f t="shared" si="95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9">
        <f t="shared" si="95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9">
        <f t="shared" si="95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9">
        <f t="shared" si="95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9">
        <f t="shared" si="95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9">
        <f t="shared" si="95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9">
        <f t="shared" si="95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9">
        <f t="shared" si="95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9">
        <f t="shared" si="95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9">
        <f t="shared" si="95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9">
        <f t="shared" si="95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9">
        <f t="shared" si="95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9">
        <f t="shared" si="95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9">
        <f t="shared" si="95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9">
        <f t="shared" si="95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9">
        <f t="shared" si="95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9">
        <f t="shared" si="95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9">
        <f t="shared" si="95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9">
        <f t="shared" si="95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9">
        <f t="shared" si="95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9">
        <f t="shared" si="95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9">
        <f t="shared" si="95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9">
        <f t="shared" si="95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9">
        <f t="shared" si="95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9">
        <f t="shared" si="95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9">
        <f t="shared" si="95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9">
        <f t="shared" si="95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9">
        <f t="shared" si="95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9">
        <f t="shared" si="95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9">
        <f t="shared" si="95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9">
        <f t="shared" si="95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9">
        <f t="shared" si="95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9">
        <f t="shared" si="95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9">
        <f t="shared" si="95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9">
        <f t="shared" si="95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9">
        <f t="shared" si="95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9">
        <f t="shared" si="95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9">
        <f t="shared" si="95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9">
        <f t="shared" si="95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9">
        <f t="shared" si="95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9">
        <f t="shared" si="95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9">
        <f t="shared" si="95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9">
        <f t="shared" si="95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9">
        <f t="shared" si="95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9">
        <f t="shared" ref="T1539:T1602" si="99">YEAR(S1539)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9">
        <f t="shared" si="99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9">
        <f t="shared" si="99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9">
        <f t="shared" si="99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9">
        <f t="shared" si="99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9">
        <f t="shared" si="99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9">
        <f t="shared" si="99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9">
        <f t="shared" si="99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9">
        <f t="shared" si="99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9">
        <f t="shared" si="99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9">
        <f t="shared" si="99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9">
        <f t="shared" si="99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9">
        <f t="shared" si="99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9">
        <f t="shared" si="99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9">
        <f t="shared" si="99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9">
        <f t="shared" si="99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9">
        <f t="shared" si="99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9">
        <f t="shared" si="99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9">
        <f t="shared" si="99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9">
        <f t="shared" si="99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9">
        <f t="shared" si="99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9">
        <f t="shared" si="99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9">
        <f t="shared" si="99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9">
        <f t="shared" si="99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9">
        <f t="shared" si="99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9">
        <f t="shared" si="99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9">
        <f t="shared" si="99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9">
        <f t="shared" si="99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9">
        <f t="shared" si="99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9">
        <f t="shared" si="99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9">
        <f t="shared" si="99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9">
        <f t="shared" si="99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9">
        <f t="shared" si="99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9">
        <f t="shared" si="99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9">
        <f t="shared" si="99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9">
        <f t="shared" si="99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9">
        <f t="shared" si="99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9">
        <f t="shared" si="99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9">
        <f t="shared" si="99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9">
        <f t="shared" si="99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9">
        <f t="shared" si="99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9">
        <f t="shared" si="99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9">
        <f t="shared" si="99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9">
        <f t="shared" si="99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9">
        <f t="shared" si="99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9">
        <f t="shared" si="99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9">
        <f t="shared" si="99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9">
        <f t="shared" si="99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9">
        <f t="shared" si="99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9">
        <f t="shared" si="99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9">
        <f t="shared" si="99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9">
        <f t="shared" si="99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9">
        <f t="shared" si="99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9">
        <f t="shared" si="99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9">
        <f t="shared" si="99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9">
        <f t="shared" si="99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9">
        <f t="shared" si="99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9">
        <f t="shared" si="99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9">
        <f t="shared" si="99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9">
        <f t="shared" si="99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9">
        <f t="shared" si="99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9">
        <f t="shared" si="99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9">
        <f t="shared" si="99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9">
        <f t="shared" si="99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9">
        <f t="shared" ref="T1603:T1666" si="103">YEAR(S1603)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9">
        <f t="shared" si="103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9">
        <f t="shared" si="103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9">
        <f t="shared" si="103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9">
        <f t="shared" si="103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9">
        <f t="shared" si="103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9">
        <f t="shared" si="103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9">
        <f t="shared" si="103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9">
        <f t="shared" si="103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9">
        <f t="shared" si="103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9">
        <f t="shared" si="103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9">
        <f t="shared" si="103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9">
        <f t="shared" si="103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9">
        <f t="shared" si="103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9">
        <f t="shared" si="103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9">
        <f t="shared" si="103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9">
        <f t="shared" si="103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9">
        <f t="shared" si="103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9">
        <f t="shared" si="103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9">
        <f t="shared" si="103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9">
        <f t="shared" si="103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9">
        <f t="shared" si="103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9">
        <f t="shared" si="103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9">
        <f t="shared" si="103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9">
        <f t="shared" si="103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9">
        <f t="shared" si="103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9">
        <f t="shared" si="103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9">
        <f t="shared" si="103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9">
        <f t="shared" si="103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9">
        <f t="shared" si="103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9">
        <f t="shared" si="103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9">
        <f t="shared" si="103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9">
        <f t="shared" si="103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9">
        <f t="shared" si="103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9">
        <f t="shared" si="103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9">
        <f t="shared" si="103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9">
        <f t="shared" si="103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9">
        <f t="shared" si="103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9">
        <f t="shared" si="103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9">
        <f t="shared" si="103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9">
        <f t="shared" si="103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9">
        <f t="shared" si="103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9">
        <f t="shared" si="103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9">
        <f t="shared" si="103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9">
        <f t="shared" si="103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9">
        <f t="shared" si="103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9">
        <f t="shared" si="103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9">
        <f t="shared" si="103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9">
        <f t="shared" si="103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9">
        <f t="shared" si="103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9">
        <f t="shared" si="103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9">
        <f t="shared" si="103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9">
        <f t="shared" si="103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9">
        <f t="shared" si="103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9">
        <f t="shared" si="103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9">
        <f t="shared" si="103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9">
        <f t="shared" si="103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9">
        <f t="shared" si="103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9">
        <f t="shared" si="103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9">
        <f t="shared" si="103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9">
        <f t="shared" si="103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9">
        <f t="shared" si="103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9">
        <f t="shared" si="103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9">
        <f t="shared" si="103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9">
        <f t="shared" ref="T1667:T1730" si="107">YEAR(S1667)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9">
        <f t="shared" si="107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9">
        <f t="shared" si="107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9">
        <f t="shared" si="107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9">
        <f t="shared" si="107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9">
        <f t="shared" si="107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9">
        <f t="shared" si="107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9">
        <f t="shared" si="107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9">
        <f t="shared" si="107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9">
        <f t="shared" si="107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9">
        <f t="shared" si="107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9">
        <f t="shared" si="107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9">
        <f t="shared" si="107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9">
        <f t="shared" si="107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9">
        <f t="shared" si="107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9">
        <f t="shared" si="107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9">
        <f t="shared" si="107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9">
        <f t="shared" si="107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9">
        <f t="shared" si="107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9">
        <f t="shared" si="107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9">
        <f t="shared" si="107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9">
        <f t="shared" si="107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9">
        <f t="shared" si="107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9">
        <f t="shared" si="107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9">
        <f t="shared" si="107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9">
        <f t="shared" si="107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9">
        <f t="shared" si="107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9">
        <f t="shared" si="107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9">
        <f t="shared" si="107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9">
        <f t="shared" si="107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9">
        <f t="shared" si="107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9">
        <f t="shared" si="107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9">
        <f t="shared" si="107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9">
        <f t="shared" si="107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9">
        <f t="shared" si="107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9">
        <f t="shared" si="107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9">
        <f t="shared" si="107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9">
        <f t="shared" si="107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9">
        <f t="shared" si="107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9">
        <f t="shared" si="107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9">
        <f t="shared" si="107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9">
        <f t="shared" si="107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9">
        <f t="shared" si="107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9">
        <f t="shared" si="107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9">
        <f t="shared" si="107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9">
        <f t="shared" si="107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9">
        <f t="shared" si="107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9">
        <f t="shared" si="107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9">
        <f t="shared" si="107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9">
        <f t="shared" si="107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9">
        <f t="shared" si="107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9">
        <f t="shared" si="107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9">
        <f t="shared" si="107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9">
        <f t="shared" si="107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9">
        <f t="shared" si="107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9">
        <f t="shared" si="107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9">
        <f t="shared" si="107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9">
        <f t="shared" si="107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9">
        <f t="shared" si="107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9">
        <f t="shared" si="107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9">
        <f t="shared" si="107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9">
        <f t="shared" si="107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9">
        <f t="shared" si="107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9">
        <f t="shared" si="107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9">
        <f t="shared" ref="T1731:T1794" si="111">YEAR(S1731)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9">
        <f t="shared" si="111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9">
        <f t="shared" si="111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9">
        <f t="shared" si="111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9">
        <f t="shared" si="111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9">
        <f t="shared" si="111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9">
        <f t="shared" si="111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9">
        <f t="shared" si="111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9">
        <f t="shared" si="111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9">
        <f t="shared" si="111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9">
        <f t="shared" si="111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9">
        <f t="shared" si="111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9">
        <f t="shared" si="111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9">
        <f t="shared" si="111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9">
        <f t="shared" si="111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9">
        <f t="shared" si="111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9">
        <f t="shared" si="111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9">
        <f t="shared" si="111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9">
        <f t="shared" si="111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9">
        <f t="shared" si="111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9">
        <f t="shared" si="111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9">
        <f t="shared" si="111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9">
        <f t="shared" si="111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9">
        <f t="shared" si="111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9">
        <f t="shared" si="111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9">
        <f t="shared" si="111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9">
        <f t="shared" si="111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9">
        <f t="shared" si="111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9">
        <f t="shared" si="111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9">
        <f t="shared" si="111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9">
        <f t="shared" si="111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9">
        <f t="shared" si="111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9">
        <f t="shared" si="111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9">
        <f t="shared" si="111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9">
        <f t="shared" si="111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9">
        <f t="shared" si="111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9">
        <f t="shared" si="111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9">
        <f t="shared" si="111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9">
        <f t="shared" si="111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9">
        <f t="shared" si="111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9">
        <f t="shared" si="111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9">
        <f t="shared" si="111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9">
        <f t="shared" si="111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9">
        <f t="shared" si="111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9">
        <f t="shared" si="111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9">
        <f t="shared" si="111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9">
        <f t="shared" si="111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9">
        <f t="shared" si="111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9">
        <f t="shared" si="111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9">
        <f t="shared" si="111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9">
        <f t="shared" si="111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9">
        <f t="shared" si="111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9">
        <f t="shared" si="111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9">
        <f t="shared" si="111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9">
        <f t="shared" si="111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9">
        <f t="shared" si="111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9">
        <f t="shared" si="111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9">
        <f t="shared" si="111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9">
        <f t="shared" si="111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9">
        <f t="shared" si="111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9">
        <f t="shared" si="111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9">
        <f t="shared" si="111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9">
        <f t="shared" si="111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9">
        <f t="shared" si="111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9">
        <f t="shared" ref="T1795:T1858" si="115">YEAR(S1795)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9">
        <f t="shared" si="115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9">
        <f t="shared" si="115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9">
        <f t="shared" si="115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9">
        <f t="shared" si="115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9">
        <f t="shared" si="115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9">
        <f t="shared" si="115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9">
        <f t="shared" si="115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9">
        <f t="shared" si="115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9">
        <f t="shared" si="115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9">
        <f t="shared" si="115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9">
        <f t="shared" si="115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9">
        <f t="shared" si="115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9">
        <f t="shared" si="115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9">
        <f t="shared" si="115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9">
        <f t="shared" si="115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9">
        <f t="shared" si="115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9">
        <f t="shared" si="115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9">
        <f t="shared" si="115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9">
        <f t="shared" si="115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9">
        <f t="shared" si="115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9">
        <f t="shared" si="115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9">
        <f t="shared" si="115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9">
        <f t="shared" si="115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9">
        <f t="shared" si="115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9">
        <f t="shared" si="115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9">
        <f t="shared" si="115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9">
        <f t="shared" si="115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9">
        <f t="shared" si="115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9">
        <f t="shared" si="115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9">
        <f t="shared" si="115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9">
        <f t="shared" si="115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9">
        <f t="shared" si="115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9">
        <f t="shared" si="115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9">
        <f t="shared" si="115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9">
        <f t="shared" si="115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9">
        <f t="shared" si="115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9">
        <f t="shared" si="115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9">
        <f t="shared" si="115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9">
        <f t="shared" si="115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9">
        <f t="shared" si="115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9">
        <f t="shared" si="115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9">
        <f t="shared" si="115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9">
        <f t="shared" si="115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9">
        <f t="shared" si="115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9">
        <f t="shared" si="115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9">
        <f t="shared" si="115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9">
        <f t="shared" si="115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9">
        <f t="shared" si="115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9">
        <f t="shared" si="115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9">
        <f t="shared" si="115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9">
        <f t="shared" si="115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9">
        <f t="shared" si="115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9">
        <f t="shared" si="115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9">
        <f t="shared" si="115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9">
        <f t="shared" si="115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9">
        <f t="shared" si="115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9">
        <f t="shared" si="115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9">
        <f t="shared" si="115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9">
        <f t="shared" si="115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9">
        <f t="shared" si="115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9">
        <f t="shared" si="115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9">
        <f t="shared" si="115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9">
        <f t="shared" si="115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9">
        <f t="shared" ref="T1859:T1922" si="119">YEAR(S1859)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9">
        <f t="shared" si="11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9">
        <f t="shared" si="11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9">
        <f t="shared" si="119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9">
        <f t="shared" si="119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9">
        <f t="shared" si="11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9">
        <f t="shared" si="119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9">
        <f t="shared" si="11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9">
        <f t="shared" si="119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9">
        <f t="shared" si="119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9">
        <f t="shared" si="11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9">
        <f t="shared" si="119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9">
        <f t="shared" si="11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9">
        <f t="shared" si="119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9">
        <f t="shared" si="119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9">
        <f t="shared" si="11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9">
        <f t="shared" si="11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9">
        <f t="shared" si="11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9">
        <f t="shared" si="11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9">
        <f t="shared" si="11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9">
        <f t="shared" si="11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9">
        <f t="shared" si="119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9">
        <f t="shared" si="11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9">
        <f t="shared" si="11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9">
        <f t="shared" si="119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9">
        <f t="shared" si="11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9">
        <f t="shared" si="119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9">
        <f t="shared" si="11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9">
        <f t="shared" si="11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9">
        <f t="shared" si="11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9">
        <f t="shared" si="119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9">
        <f t="shared" si="119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9">
        <f t="shared" si="11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9">
        <f t="shared" si="119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9">
        <f t="shared" si="11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9">
        <f t="shared" si="11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9">
        <f t="shared" si="11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9">
        <f t="shared" si="11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9">
        <f t="shared" si="11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9">
        <f t="shared" si="119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9">
        <f t="shared" si="11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9">
        <f t="shared" si="119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9">
        <f t="shared" si="11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9">
        <f t="shared" si="11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9">
        <f t="shared" si="119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9">
        <f t="shared" si="119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9">
        <f t="shared" si="11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9">
        <f t="shared" si="11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9">
        <f t="shared" si="119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9">
        <f t="shared" si="11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9">
        <f t="shared" si="119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9">
        <f t="shared" si="119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9">
        <f t="shared" si="119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9">
        <f t="shared" si="11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9">
        <f t="shared" si="119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9">
        <f t="shared" si="119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9">
        <f t="shared" si="11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9">
        <f t="shared" si="119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9">
        <f t="shared" si="119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9">
        <f t="shared" si="119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9">
        <f t="shared" si="119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9">
        <f t="shared" si="119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9">
        <f t="shared" si="11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9">
        <f t="shared" si="11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9">
        <f t="shared" ref="T1923:T1986" si="123">YEAR(S1923)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9">
        <f t="shared" si="123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9">
        <f t="shared" si="123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9">
        <f t="shared" si="123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9">
        <f t="shared" si="123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9">
        <f t="shared" si="123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9">
        <f t="shared" si="123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9">
        <f t="shared" si="123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9">
        <f t="shared" si="123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9">
        <f t="shared" si="123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9">
        <f t="shared" si="123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9">
        <f t="shared" si="123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9">
        <f t="shared" si="123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9">
        <f t="shared" si="123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9">
        <f t="shared" si="123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9">
        <f t="shared" si="123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9">
        <f t="shared" si="123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9">
        <f t="shared" si="123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9">
        <f t="shared" si="123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9">
        <f t="shared" si="123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9">
        <f t="shared" si="123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9">
        <f t="shared" si="123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9">
        <f t="shared" si="123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9">
        <f t="shared" si="123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9">
        <f t="shared" si="123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9">
        <f t="shared" si="123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9">
        <f t="shared" si="123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9">
        <f t="shared" si="123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9">
        <f t="shared" si="123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9">
        <f t="shared" si="123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9">
        <f t="shared" si="123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9">
        <f t="shared" si="123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9">
        <f t="shared" si="123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9">
        <f t="shared" si="123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9">
        <f t="shared" si="123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9">
        <f t="shared" si="123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9">
        <f t="shared" si="123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9">
        <f t="shared" si="123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9">
        <f t="shared" si="123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9">
        <f t="shared" si="123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9">
        <f t="shared" si="123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9">
        <f t="shared" si="123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9">
        <f t="shared" si="123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9">
        <f t="shared" si="123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9">
        <f t="shared" si="123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9">
        <f t="shared" si="123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9">
        <f t="shared" si="123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9">
        <f t="shared" si="123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9">
        <f t="shared" si="123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9">
        <f t="shared" si="123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9">
        <f t="shared" si="123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9">
        <f t="shared" si="123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9">
        <f t="shared" si="123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9">
        <f t="shared" si="123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9">
        <f t="shared" si="123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9">
        <f t="shared" si="123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9">
        <f t="shared" si="123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9">
        <f t="shared" si="123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9">
        <f t="shared" si="123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9">
        <f t="shared" si="123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9">
        <f t="shared" si="123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9">
        <f t="shared" si="123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9">
        <f t="shared" si="123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9">
        <f t="shared" si="123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9">
        <f t="shared" ref="T1987:T2050" si="127">YEAR(S1987)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9">
        <f t="shared" si="127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9">
        <f t="shared" si="127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9">
        <f t="shared" si="127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9">
        <f t="shared" si="127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9">
        <f t="shared" si="127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9">
        <f t="shared" si="127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9">
        <f t="shared" si="127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9">
        <f t="shared" si="127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9">
        <f t="shared" si="127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9">
        <f t="shared" si="127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9">
        <f t="shared" si="127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9">
        <f t="shared" si="127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9">
        <f t="shared" si="127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9">
        <f t="shared" si="127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9">
        <f t="shared" si="127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9">
        <f t="shared" si="127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9">
        <f t="shared" si="127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9">
        <f t="shared" si="127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9">
        <f t="shared" si="127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9">
        <f t="shared" si="127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9">
        <f t="shared" si="127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9">
        <f t="shared" si="127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9">
        <f t="shared" si="127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9">
        <f t="shared" si="127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9">
        <f t="shared" si="127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9">
        <f t="shared" si="127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9">
        <f t="shared" si="127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9">
        <f t="shared" si="127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9">
        <f t="shared" si="127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9">
        <f t="shared" si="127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9">
        <f t="shared" si="127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9">
        <f t="shared" si="127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9">
        <f t="shared" si="127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9">
        <f t="shared" si="127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9">
        <f t="shared" si="127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9">
        <f t="shared" si="127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9">
        <f t="shared" si="127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9">
        <f t="shared" si="127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9">
        <f t="shared" si="127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9">
        <f t="shared" si="127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9">
        <f t="shared" si="127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9">
        <f t="shared" si="127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9">
        <f t="shared" si="127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9">
        <f t="shared" si="127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9">
        <f t="shared" si="127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9">
        <f t="shared" si="127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9">
        <f t="shared" si="127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9">
        <f t="shared" si="127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9">
        <f t="shared" si="127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9">
        <f t="shared" si="127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9">
        <f t="shared" si="127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9">
        <f t="shared" si="127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9">
        <f t="shared" si="127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9">
        <f t="shared" si="127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9">
        <f t="shared" si="127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9">
        <f t="shared" si="127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9">
        <f t="shared" si="127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9">
        <f t="shared" si="127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9">
        <f t="shared" si="127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9">
        <f t="shared" si="127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9">
        <f t="shared" si="127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9">
        <f t="shared" si="127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9">
        <f t="shared" si="127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9">
        <f t="shared" ref="T2051:T2114" si="131">YEAR(S2051)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9">
        <f t="shared" si="131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9">
        <f t="shared" si="131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9">
        <f t="shared" si="131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9">
        <f t="shared" si="131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9">
        <f t="shared" si="131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9">
        <f t="shared" si="131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9">
        <f t="shared" si="131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9">
        <f t="shared" si="131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9">
        <f t="shared" si="131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9">
        <f t="shared" si="131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9">
        <f t="shared" si="131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9">
        <f t="shared" si="131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9">
        <f t="shared" si="131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9">
        <f t="shared" si="131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9">
        <f t="shared" si="131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9">
        <f t="shared" si="131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9">
        <f t="shared" si="131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9">
        <f t="shared" si="131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9">
        <f t="shared" si="131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9">
        <f t="shared" si="131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9">
        <f t="shared" si="131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9">
        <f t="shared" si="131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9">
        <f t="shared" si="131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9">
        <f t="shared" si="131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9">
        <f t="shared" si="131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9">
        <f t="shared" si="131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9">
        <f t="shared" si="131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9">
        <f t="shared" si="131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9">
        <f t="shared" si="131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9">
        <f t="shared" si="131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9">
        <f t="shared" si="131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9">
        <f t="shared" si="131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9">
        <f t="shared" si="131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9">
        <f t="shared" si="131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9">
        <f t="shared" si="131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9">
        <f t="shared" si="131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9">
        <f t="shared" si="131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9">
        <f t="shared" si="131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9">
        <f t="shared" si="131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9">
        <f t="shared" si="131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9">
        <f t="shared" si="131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9">
        <f t="shared" si="131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9">
        <f t="shared" si="131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9">
        <f t="shared" si="131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9">
        <f t="shared" si="131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9">
        <f t="shared" si="131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9">
        <f t="shared" si="131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9">
        <f t="shared" si="131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9">
        <f t="shared" si="131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9">
        <f t="shared" si="131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9">
        <f t="shared" si="131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9">
        <f t="shared" si="131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9">
        <f t="shared" si="131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9">
        <f t="shared" si="131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9">
        <f t="shared" si="131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9">
        <f t="shared" si="131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9">
        <f t="shared" si="131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9">
        <f t="shared" si="131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9">
        <f t="shared" si="131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9">
        <f t="shared" si="131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9">
        <f t="shared" si="131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9">
        <f t="shared" si="131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9">
        <f t="shared" si="131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9">
        <f t="shared" ref="T2115:T2178" si="135">YEAR(S2115)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9">
        <f t="shared" si="135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9">
        <f t="shared" si="135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9">
        <f t="shared" si="135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9">
        <f t="shared" si="135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9">
        <f t="shared" si="135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9">
        <f t="shared" si="135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9">
        <f t="shared" si="135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9">
        <f t="shared" si="135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9">
        <f t="shared" si="135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9">
        <f t="shared" si="135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9">
        <f t="shared" si="135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9">
        <f t="shared" si="135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9">
        <f t="shared" si="135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9">
        <f t="shared" si="135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9">
        <f t="shared" si="135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9">
        <f t="shared" si="135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9">
        <f t="shared" si="135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9">
        <f t="shared" si="135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9">
        <f t="shared" si="135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9">
        <f t="shared" si="135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9">
        <f t="shared" si="135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9">
        <f t="shared" si="135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9">
        <f t="shared" si="135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9">
        <f t="shared" si="135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9">
        <f t="shared" si="135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9">
        <f t="shared" si="135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9">
        <f t="shared" si="135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9">
        <f t="shared" si="135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9">
        <f t="shared" si="135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9">
        <f t="shared" si="135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9">
        <f t="shared" si="135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9">
        <f t="shared" si="135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9">
        <f t="shared" si="135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9">
        <f t="shared" si="135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9">
        <f t="shared" si="135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9">
        <f t="shared" si="135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9">
        <f t="shared" si="135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9">
        <f t="shared" si="135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9">
        <f t="shared" si="135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9">
        <f t="shared" si="135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9">
        <f t="shared" si="135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9">
        <f t="shared" si="135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9">
        <f t="shared" si="135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9">
        <f t="shared" si="135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9">
        <f t="shared" si="135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9">
        <f t="shared" si="135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9">
        <f t="shared" si="135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9">
        <f t="shared" si="135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9">
        <f t="shared" si="135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9">
        <f t="shared" si="135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9">
        <f t="shared" si="135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9">
        <f t="shared" si="135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9">
        <f t="shared" si="135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9">
        <f t="shared" si="135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9">
        <f t="shared" si="135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9">
        <f t="shared" si="135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9">
        <f t="shared" si="135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9">
        <f t="shared" si="135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9">
        <f t="shared" si="135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9">
        <f t="shared" si="135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9">
        <f t="shared" si="135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9">
        <f t="shared" si="135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9">
        <f t="shared" si="135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9">
        <f t="shared" ref="T2179:T2242" si="139">YEAR(S2179)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9">
        <f t="shared" si="139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9">
        <f t="shared" si="139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9">
        <f t="shared" si="139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9">
        <f t="shared" si="139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9">
        <f t="shared" si="139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9">
        <f t="shared" si="139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9">
        <f t="shared" si="139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9">
        <f t="shared" si="139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9">
        <f t="shared" si="139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9">
        <f t="shared" si="139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9">
        <f t="shared" si="139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9">
        <f t="shared" si="139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9">
        <f t="shared" si="139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9">
        <f t="shared" si="139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9">
        <f t="shared" si="139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9">
        <f t="shared" si="139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9">
        <f t="shared" si="139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9">
        <f t="shared" si="139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9">
        <f t="shared" si="139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9">
        <f t="shared" si="139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9">
        <f t="shared" si="139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9">
        <f t="shared" si="139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9">
        <f t="shared" si="139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9">
        <f t="shared" si="139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9">
        <f t="shared" si="139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9">
        <f t="shared" si="139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9">
        <f t="shared" si="139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9">
        <f t="shared" si="139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9">
        <f t="shared" si="139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9">
        <f t="shared" si="139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9">
        <f t="shared" si="139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9">
        <f t="shared" si="139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9">
        <f t="shared" si="139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9">
        <f t="shared" si="139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9">
        <f t="shared" si="139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9">
        <f t="shared" si="139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9">
        <f t="shared" si="139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9">
        <f t="shared" si="139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9">
        <f t="shared" si="139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9">
        <f t="shared" si="139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9">
        <f t="shared" si="139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9">
        <f t="shared" si="139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9">
        <f t="shared" si="139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9">
        <f t="shared" si="139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9">
        <f t="shared" si="139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9">
        <f t="shared" si="139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9">
        <f t="shared" si="139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9">
        <f t="shared" si="139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9">
        <f t="shared" si="139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9">
        <f t="shared" si="139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9">
        <f t="shared" si="139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9">
        <f t="shared" si="139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9">
        <f t="shared" si="139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9">
        <f t="shared" si="139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9">
        <f t="shared" si="139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9">
        <f t="shared" si="139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9">
        <f t="shared" si="139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9">
        <f t="shared" si="139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9">
        <f t="shared" si="139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9">
        <f t="shared" si="139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9">
        <f t="shared" si="139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9">
        <f t="shared" si="139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9">
        <f t="shared" si="139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9">
        <f t="shared" ref="T2243:T2306" si="143">YEAR(S2243)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9">
        <f t="shared" si="143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9">
        <f t="shared" si="143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9">
        <f t="shared" si="143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9">
        <f t="shared" si="143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9">
        <f t="shared" si="143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9">
        <f t="shared" si="143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9">
        <f t="shared" si="143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9">
        <f t="shared" si="143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9">
        <f t="shared" si="143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9">
        <f t="shared" si="143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9">
        <f t="shared" si="143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9">
        <f t="shared" si="143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9">
        <f t="shared" si="143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9">
        <f t="shared" si="143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9">
        <f t="shared" si="143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9">
        <f t="shared" si="143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9">
        <f t="shared" si="143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9">
        <f t="shared" si="143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9">
        <f t="shared" si="143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9">
        <f t="shared" si="143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9">
        <f t="shared" si="143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9">
        <f t="shared" si="143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9">
        <f t="shared" si="143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9">
        <f t="shared" si="143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9">
        <f t="shared" si="143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9">
        <f t="shared" si="143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9">
        <f t="shared" si="143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9">
        <f t="shared" si="143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9">
        <f t="shared" si="143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9">
        <f t="shared" si="143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9">
        <f t="shared" si="143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9">
        <f t="shared" si="143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9">
        <f t="shared" si="143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9">
        <f t="shared" si="143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9">
        <f t="shared" si="143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9">
        <f t="shared" si="143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9">
        <f t="shared" si="143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9">
        <f t="shared" si="143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9">
        <f t="shared" si="143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9">
        <f t="shared" si="143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9">
        <f t="shared" si="143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9">
        <f t="shared" si="143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9">
        <f t="shared" si="143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9">
        <f t="shared" si="143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9">
        <f t="shared" si="143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9">
        <f t="shared" si="143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9">
        <f t="shared" si="143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9">
        <f t="shared" si="143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9">
        <f t="shared" si="143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9">
        <f t="shared" si="143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9">
        <f t="shared" si="143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9">
        <f t="shared" si="143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9">
        <f t="shared" si="143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9">
        <f t="shared" si="143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9">
        <f t="shared" si="143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9">
        <f t="shared" si="143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9">
        <f t="shared" si="143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9">
        <f t="shared" si="143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9">
        <f t="shared" si="143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9">
        <f t="shared" si="143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9">
        <f t="shared" si="143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9">
        <f t="shared" si="143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9">
        <f t="shared" si="143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9">
        <f t="shared" ref="T2307:T2370" si="147">YEAR(S2307)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9">
        <f t="shared" si="147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9">
        <f t="shared" si="147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9">
        <f t="shared" si="147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9">
        <f t="shared" si="147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9">
        <f t="shared" si="147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9">
        <f t="shared" si="147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9">
        <f t="shared" si="147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9">
        <f t="shared" si="147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9">
        <f t="shared" si="147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9">
        <f t="shared" si="147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9">
        <f t="shared" si="147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9">
        <f t="shared" si="147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9">
        <f t="shared" si="147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9">
        <f t="shared" si="147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9">
        <f t="shared" si="147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9">
        <f t="shared" si="147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9">
        <f t="shared" si="147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9">
        <f t="shared" si="147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9">
        <f t="shared" si="147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9">
        <f t="shared" si="147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9">
        <f t="shared" si="147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9">
        <f t="shared" si="147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9">
        <f t="shared" si="147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9">
        <f t="shared" si="147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9">
        <f t="shared" si="147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9">
        <f t="shared" si="147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9">
        <f t="shared" si="147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9">
        <f t="shared" si="147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9">
        <f t="shared" si="147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9">
        <f t="shared" si="147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9">
        <f t="shared" si="147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9">
        <f t="shared" si="147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9">
        <f t="shared" si="147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9">
        <f t="shared" si="147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9">
        <f t="shared" si="147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9">
        <f t="shared" si="147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9">
        <f t="shared" si="147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9">
        <f t="shared" si="147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9">
        <f t="shared" si="147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9">
        <f t="shared" si="147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9">
        <f t="shared" si="147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9">
        <f t="shared" si="147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9">
        <f t="shared" si="147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9">
        <f t="shared" si="147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9">
        <f t="shared" si="147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9">
        <f t="shared" si="147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9">
        <f t="shared" si="147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9">
        <f t="shared" si="147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9">
        <f t="shared" si="147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9">
        <f t="shared" si="147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9">
        <f t="shared" si="147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9">
        <f t="shared" si="147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9">
        <f t="shared" si="147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9">
        <f t="shared" si="147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9">
        <f t="shared" si="147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9">
        <f t="shared" si="147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9">
        <f t="shared" si="147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9">
        <f t="shared" si="147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9">
        <f t="shared" si="147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9">
        <f t="shared" si="147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9">
        <f t="shared" si="147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9">
        <f t="shared" si="147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9">
        <f t="shared" si="147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9">
        <f t="shared" ref="T2371:T2434" si="151">YEAR(S2371)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9">
        <f t="shared" si="151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9">
        <f t="shared" si="151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9">
        <f t="shared" si="151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9">
        <f t="shared" si="151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9">
        <f t="shared" si="151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9">
        <f t="shared" si="151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9">
        <f t="shared" si="151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9">
        <f t="shared" si="151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9">
        <f t="shared" si="151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9">
        <f t="shared" si="151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9">
        <f t="shared" si="151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9">
        <f t="shared" si="151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9">
        <f t="shared" si="151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9">
        <f t="shared" si="151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9">
        <f t="shared" si="151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9">
        <f t="shared" si="151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9">
        <f t="shared" si="151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9">
        <f t="shared" si="151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9">
        <f t="shared" si="151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9">
        <f t="shared" si="151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9">
        <f t="shared" si="151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9">
        <f t="shared" si="151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9">
        <f t="shared" si="151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9">
        <f t="shared" si="151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9">
        <f t="shared" si="151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9">
        <f t="shared" si="151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9">
        <f t="shared" si="151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9">
        <f t="shared" si="151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9">
        <f t="shared" si="151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9">
        <f t="shared" si="151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9">
        <f t="shared" si="151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9">
        <f t="shared" si="151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9">
        <f t="shared" si="151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9">
        <f t="shared" si="151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9">
        <f t="shared" si="151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9">
        <f t="shared" si="151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9">
        <f t="shared" si="151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9">
        <f t="shared" si="151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9">
        <f t="shared" si="151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9">
        <f t="shared" si="151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9">
        <f t="shared" si="151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9">
        <f t="shared" si="151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9">
        <f t="shared" si="151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9">
        <f t="shared" si="151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9">
        <f t="shared" si="151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9">
        <f t="shared" si="151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9">
        <f t="shared" si="151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9">
        <f t="shared" si="151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9">
        <f t="shared" si="151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9">
        <f t="shared" si="151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9">
        <f t="shared" si="151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9">
        <f t="shared" si="151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9">
        <f t="shared" si="151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9">
        <f t="shared" si="151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9">
        <f t="shared" si="151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9">
        <f t="shared" si="151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9">
        <f t="shared" si="151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9">
        <f t="shared" si="151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9">
        <f t="shared" si="151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9">
        <f t="shared" si="151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9">
        <f t="shared" si="151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9">
        <f t="shared" si="151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9">
        <f t="shared" si="151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9">
        <f t="shared" ref="T2435:T2498" si="155">YEAR(S2435)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9">
        <f t="shared" si="155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9">
        <f t="shared" si="155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9">
        <f t="shared" si="155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9">
        <f t="shared" si="155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9">
        <f t="shared" si="155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9">
        <f t="shared" si="155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9">
        <f t="shared" si="155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9">
        <f t="shared" si="155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9">
        <f t="shared" si="155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9">
        <f t="shared" si="155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9">
        <f t="shared" si="155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9">
        <f t="shared" si="155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9">
        <f t="shared" si="155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9">
        <f t="shared" si="155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9">
        <f t="shared" si="155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9">
        <f t="shared" si="155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9">
        <f t="shared" si="155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9">
        <f t="shared" si="155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9">
        <f t="shared" si="155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9">
        <f t="shared" si="155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9">
        <f t="shared" si="155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9">
        <f t="shared" si="155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9">
        <f t="shared" si="155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9">
        <f t="shared" si="155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9">
        <f t="shared" si="155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9">
        <f t="shared" si="155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9">
        <f t="shared" si="155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9">
        <f t="shared" si="155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9">
        <f t="shared" si="155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9">
        <f t="shared" si="155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9">
        <f t="shared" si="155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9">
        <f t="shared" si="155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9">
        <f t="shared" si="155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9">
        <f t="shared" si="155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9">
        <f t="shared" si="155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9">
        <f t="shared" si="155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9">
        <f t="shared" si="15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9">
        <f t="shared" si="155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9">
        <f t="shared" si="15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9">
        <f t="shared" si="15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9">
        <f t="shared" si="15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9">
        <f t="shared" si="15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9">
        <f t="shared" si="15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9">
        <f t="shared" si="15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9">
        <f t="shared" si="155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9">
        <f t="shared" si="15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9">
        <f t="shared" si="15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9">
        <f t="shared" si="15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9">
        <f t="shared" si="15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9">
        <f t="shared" si="15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9">
        <f t="shared" si="15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9">
        <f t="shared" si="15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9">
        <f t="shared" si="15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9">
        <f t="shared" si="15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9">
        <f t="shared" si="15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9">
        <f t="shared" si="15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9">
        <f t="shared" si="15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9">
        <f t="shared" si="155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9">
        <f t="shared" si="15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9">
        <f t="shared" si="15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9">
        <f t="shared" si="15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9">
        <f t="shared" si="15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9">
        <f t="shared" si="15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9">
        <f t="shared" ref="T2499:T2562" si="159">YEAR(S2499)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9">
        <f t="shared" si="159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9">
        <f t="shared" si="15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9">
        <f t="shared" si="159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9">
        <f t="shared" si="15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9">
        <f t="shared" si="159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9">
        <f t="shared" si="15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9">
        <f t="shared" si="15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9">
        <f t="shared" si="159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9">
        <f t="shared" si="15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9">
        <f t="shared" si="159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9">
        <f t="shared" si="159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9">
        <f t="shared" si="15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9">
        <f t="shared" si="15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9">
        <f t="shared" si="15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9">
        <f t="shared" si="15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9">
        <f t="shared" si="15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9">
        <f t="shared" si="159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9">
        <f t="shared" si="15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9">
        <f t="shared" si="159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9">
        <f t="shared" si="15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9">
        <f t="shared" si="159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9">
        <f t="shared" si="159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9">
        <f t="shared" si="15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9">
        <f t="shared" si="159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9">
        <f t="shared" si="15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9">
        <f t="shared" si="159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9">
        <f t="shared" si="15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9">
        <f t="shared" si="15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9">
        <f t="shared" si="15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9">
        <f t="shared" si="15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9">
        <f t="shared" si="159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9">
        <f t="shared" si="159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9">
        <f t="shared" si="15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9">
        <f t="shared" si="15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9">
        <f t="shared" si="159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9">
        <f t="shared" si="159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9">
        <f t="shared" si="15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9">
        <f t="shared" si="159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9">
        <f t="shared" si="15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9">
        <f t="shared" si="159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9">
        <f t="shared" si="15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9">
        <f t="shared" si="15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9">
        <f t="shared" si="15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9">
        <f t="shared" si="15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9">
        <f t="shared" si="159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9">
        <f t="shared" si="15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9">
        <f t="shared" si="159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9">
        <f t="shared" si="15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9">
        <f t="shared" si="15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9">
        <f t="shared" si="159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9">
        <f t="shared" si="15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9">
        <f t="shared" si="15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9">
        <f t="shared" si="15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9">
        <f t="shared" si="15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9">
        <f t="shared" si="159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9">
        <f t="shared" si="15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9">
        <f t="shared" si="15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9">
        <f t="shared" si="15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9">
        <f t="shared" si="15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9">
        <f t="shared" si="15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9">
        <f t="shared" si="15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9">
        <f t="shared" si="159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9">
        <f t="shared" si="159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9">
        <f t="shared" ref="T2563:T2626" si="163">YEAR(S2563)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9">
        <f t="shared" si="163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9">
        <f t="shared" si="163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9">
        <f t="shared" si="163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9">
        <f t="shared" si="163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9">
        <f t="shared" si="163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9">
        <f t="shared" si="163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9">
        <f t="shared" si="163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9">
        <f t="shared" si="163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9">
        <f t="shared" si="163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9">
        <f t="shared" si="163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9">
        <f t="shared" si="163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9">
        <f t="shared" si="163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9">
        <f t="shared" si="163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9">
        <f t="shared" si="163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9">
        <f t="shared" si="163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9">
        <f t="shared" si="163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9">
        <f t="shared" si="163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9">
        <f t="shared" si="163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9">
        <f t="shared" si="163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9">
        <f t="shared" si="163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9">
        <f t="shared" si="163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9">
        <f t="shared" si="163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9">
        <f t="shared" si="163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9">
        <f t="shared" si="163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9">
        <f t="shared" si="163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9">
        <f t="shared" si="163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9">
        <f t="shared" si="163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9">
        <f t="shared" si="163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9">
        <f t="shared" si="163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9">
        <f t="shared" si="163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9">
        <f t="shared" si="163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9">
        <f t="shared" si="163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9">
        <f t="shared" si="163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9">
        <f t="shared" si="163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9">
        <f t="shared" si="163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9">
        <f t="shared" si="163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9">
        <f t="shared" si="163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9">
        <f t="shared" si="163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9">
        <f t="shared" si="163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9">
        <f t="shared" si="163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9">
        <f t="shared" si="163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9">
        <f t="shared" si="163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9">
        <f t="shared" si="163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9">
        <f t="shared" si="163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9">
        <f t="shared" si="163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9">
        <f t="shared" si="163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9">
        <f t="shared" si="163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9">
        <f t="shared" si="163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9">
        <f t="shared" si="163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9">
        <f t="shared" si="163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9">
        <f t="shared" si="163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9">
        <f t="shared" si="163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9">
        <f t="shared" si="163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9">
        <f t="shared" si="163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9">
        <f t="shared" si="163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9">
        <f t="shared" si="163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9">
        <f t="shared" si="163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9">
        <f t="shared" si="163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9">
        <f t="shared" si="163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9">
        <f t="shared" si="163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9">
        <f t="shared" si="163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9">
        <f t="shared" si="163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9">
        <f t="shared" si="163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9">
        <f t="shared" ref="T2627:T2690" si="167">YEAR(S2627)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9">
        <f t="shared" si="167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9">
        <f t="shared" si="167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9">
        <f t="shared" si="167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9">
        <f t="shared" si="167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9">
        <f t="shared" si="167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9">
        <f t="shared" si="167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9">
        <f t="shared" si="167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9">
        <f t="shared" si="167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9">
        <f t="shared" si="167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9">
        <f t="shared" si="167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9">
        <f t="shared" si="167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9">
        <f t="shared" si="167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9">
        <f t="shared" si="167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9">
        <f t="shared" si="167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9">
        <f t="shared" si="167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9">
        <f t="shared" si="167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9">
        <f t="shared" si="167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9">
        <f t="shared" si="167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9">
        <f t="shared" si="167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9">
        <f t="shared" si="167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9">
        <f t="shared" si="167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9">
        <f t="shared" si="167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9">
        <f t="shared" si="167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9">
        <f t="shared" si="167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9">
        <f t="shared" si="167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9">
        <f t="shared" si="167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9">
        <f t="shared" si="167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9">
        <f t="shared" si="167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9">
        <f t="shared" si="167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9">
        <f t="shared" si="167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9">
        <f t="shared" si="167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9">
        <f t="shared" si="167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9">
        <f t="shared" si="167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9">
        <f t="shared" si="167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9">
        <f t="shared" si="167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9">
        <f t="shared" si="167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9">
        <f t="shared" si="167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9">
        <f t="shared" si="167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9">
        <f t="shared" si="167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9">
        <f t="shared" si="167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9">
        <f t="shared" si="167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9">
        <f t="shared" si="167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9">
        <f t="shared" si="167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9">
        <f t="shared" si="167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9">
        <f t="shared" si="167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9">
        <f t="shared" si="167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9">
        <f t="shared" si="167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9">
        <f t="shared" si="167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9">
        <f t="shared" si="167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9">
        <f t="shared" si="167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9">
        <f t="shared" si="167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9">
        <f t="shared" si="167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9">
        <f t="shared" si="167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9">
        <f t="shared" si="167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9">
        <f t="shared" si="167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9">
        <f t="shared" si="167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9">
        <f t="shared" si="167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9">
        <f t="shared" si="167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9">
        <f t="shared" si="167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9">
        <f t="shared" si="167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9">
        <f t="shared" si="167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9">
        <f t="shared" si="167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9">
        <f t="shared" si="167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9">
        <f t="shared" ref="T2691:T2754" si="171">YEAR(S2691)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9">
        <f t="shared" si="171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9">
        <f t="shared" si="171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9">
        <f t="shared" si="171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9">
        <f t="shared" si="171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9">
        <f t="shared" si="171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9">
        <f t="shared" si="171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9">
        <f t="shared" si="171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9">
        <f t="shared" si="171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9">
        <f t="shared" si="171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9">
        <f t="shared" si="171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9">
        <f t="shared" si="171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9">
        <f t="shared" si="171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9">
        <f t="shared" si="171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9">
        <f t="shared" si="171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9">
        <f t="shared" si="171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9">
        <f t="shared" si="171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9">
        <f t="shared" si="171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9">
        <f t="shared" si="171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9">
        <f t="shared" si="171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9">
        <f t="shared" si="171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9">
        <f t="shared" si="171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9">
        <f t="shared" si="171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9">
        <f t="shared" si="171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9">
        <f t="shared" si="171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9">
        <f t="shared" si="171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9">
        <f t="shared" si="171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9">
        <f t="shared" si="171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9">
        <f t="shared" si="171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9">
        <f t="shared" si="171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9">
        <f t="shared" si="171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9">
        <f t="shared" si="171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9">
        <f t="shared" si="171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9">
        <f t="shared" si="171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9">
        <f t="shared" si="171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9">
        <f t="shared" si="171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9">
        <f t="shared" si="171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9">
        <f t="shared" si="171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9">
        <f t="shared" si="171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9">
        <f t="shared" si="171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9">
        <f t="shared" si="171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9">
        <f t="shared" si="171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9">
        <f t="shared" si="171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9">
        <f t="shared" si="171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9">
        <f t="shared" si="171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9">
        <f t="shared" si="171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9">
        <f t="shared" si="171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9">
        <f t="shared" si="171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9">
        <f t="shared" si="171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9">
        <f t="shared" si="171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9">
        <f t="shared" si="171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9">
        <f t="shared" si="171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9">
        <f t="shared" si="171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9">
        <f t="shared" si="171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9">
        <f t="shared" si="171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9">
        <f t="shared" si="171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9">
        <f t="shared" si="171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9">
        <f t="shared" si="171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9">
        <f t="shared" si="171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9">
        <f t="shared" si="171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9">
        <f t="shared" si="171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9">
        <f t="shared" si="171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9">
        <f t="shared" si="171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9">
        <f t="shared" si="171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9">
        <f t="shared" ref="T2755:T2818" si="175">YEAR(S2755)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9">
        <f t="shared" si="175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9">
        <f t="shared" si="175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9">
        <f t="shared" si="175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9">
        <f t="shared" si="175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9">
        <f t="shared" si="175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9">
        <f t="shared" si="175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9">
        <f t="shared" si="175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9">
        <f t="shared" si="175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9">
        <f t="shared" si="175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9">
        <f t="shared" si="175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9">
        <f t="shared" si="175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9">
        <f t="shared" si="175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9">
        <f t="shared" si="175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9">
        <f t="shared" si="175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9">
        <f t="shared" si="175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9">
        <f t="shared" si="175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9">
        <f t="shared" si="175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9">
        <f t="shared" si="175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9">
        <f t="shared" si="175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9">
        <f t="shared" si="175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9">
        <f t="shared" si="175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9">
        <f t="shared" si="175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9">
        <f t="shared" si="175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9">
        <f t="shared" si="175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9">
        <f t="shared" si="175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9">
        <f t="shared" si="175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9">
        <f t="shared" si="175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9">
        <f t="shared" si="175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9">
        <f t="shared" si="175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9">
        <f t="shared" si="175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9">
        <f t="shared" si="175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9">
        <f t="shared" si="175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9">
        <f t="shared" si="175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9">
        <f t="shared" si="175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9">
        <f t="shared" si="175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9">
        <f t="shared" si="175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9">
        <f t="shared" si="175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9">
        <f t="shared" si="175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9">
        <f t="shared" si="175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9">
        <f t="shared" si="175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9">
        <f t="shared" si="175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9">
        <f t="shared" si="175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9">
        <f t="shared" si="175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9">
        <f t="shared" si="175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9">
        <f t="shared" si="175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9">
        <f t="shared" si="175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9">
        <f t="shared" si="175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9">
        <f t="shared" si="175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9">
        <f t="shared" si="175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9">
        <f t="shared" si="175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9">
        <f t="shared" si="175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9">
        <f t="shared" si="175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9">
        <f t="shared" si="175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9">
        <f t="shared" si="175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9">
        <f t="shared" si="175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9">
        <f t="shared" si="175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9">
        <f t="shared" si="175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9">
        <f t="shared" si="175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9">
        <f t="shared" si="175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9">
        <f t="shared" si="175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9">
        <f t="shared" si="175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9">
        <f t="shared" si="175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9">
        <f t="shared" si="175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9">
        <f t="shared" ref="T2819:T2882" si="179">YEAR(S2819)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9">
        <f t="shared" si="179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9">
        <f t="shared" si="179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9">
        <f t="shared" si="179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9">
        <f t="shared" si="179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9">
        <f t="shared" si="179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9">
        <f t="shared" si="179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9">
        <f t="shared" si="179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9">
        <f t="shared" si="179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9">
        <f t="shared" si="179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9">
        <f t="shared" si="179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9">
        <f t="shared" si="179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9">
        <f t="shared" si="179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9">
        <f t="shared" si="179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9">
        <f t="shared" si="179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9">
        <f t="shared" si="179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9">
        <f t="shared" si="179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9">
        <f t="shared" si="179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9">
        <f t="shared" si="179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9">
        <f t="shared" si="179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9">
        <f t="shared" si="179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9">
        <f t="shared" si="179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9">
        <f t="shared" si="179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9">
        <f t="shared" si="179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9">
        <f t="shared" si="179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9">
        <f t="shared" si="179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9">
        <f t="shared" si="179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9">
        <f t="shared" si="179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9">
        <f t="shared" si="179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9">
        <f t="shared" si="179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9">
        <f t="shared" si="179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9">
        <f t="shared" si="179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9">
        <f t="shared" si="179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9">
        <f t="shared" si="179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9">
        <f t="shared" si="179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9">
        <f t="shared" si="179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9">
        <f t="shared" si="179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9">
        <f t="shared" si="179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9">
        <f t="shared" si="179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9">
        <f t="shared" si="179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9">
        <f t="shared" si="179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9">
        <f t="shared" si="179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9">
        <f t="shared" si="179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9">
        <f t="shared" si="179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9">
        <f t="shared" si="179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9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9">
        <f t="shared" si="179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9">
        <f t="shared" si="179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9">
        <f t="shared" si="179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9">
        <f t="shared" si="179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9">
        <f t="shared" si="179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9">
        <f t="shared" si="179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9">
        <f t="shared" si="179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9">
        <f t="shared" si="179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9">
        <f t="shared" si="179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9">
        <f t="shared" si="179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9">
        <f t="shared" si="179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9">
        <f t="shared" si="179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9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9">
        <f t="shared" si="179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9">
        <f t="shared" si="179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9">
        <f t="shared" si="179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9">
        <f t="shared" si="179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0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9">
        <f t="shared" si="179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9">
        <f t="shared" ref="T2883:T2946" si="183">YEAR(S2883)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9">
        <f t="shared" si="183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9">
        <f t="shared" si="183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9">
        <f t="shared" si="183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9">
        <f t="shared" si="183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9">
        <f t="shared" si="183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9">
        <f t="shared" si="183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9">
        <f t="shared" si="183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9">
        <f t="shared" si="183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9">
        <f t="shared" si="183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9">
        <f t="shared" si="183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9">
        <f t="shared" si="183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9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9">
        <f t="shared" si="183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9">
        <f t="shared" si="183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9">
        <f t="shared" si="183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9">
        <f t="shared" si="183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9">
        <f t="shared" si="183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9">
        <f t="shared" si="183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9">
        <f t="shared" si="183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9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9">
        <f t="shared" si="183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9">
        <f t="shared" si="183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9">
        <f t="shared" si="183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9">
        <f t="shared" si="183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9">
        <f t="shared" si="183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9">
        <f t="shared" si="183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9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9">
        <f t="shared" si="183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9">
        <f t="shared" si="183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9">
        <f t="shared" si="183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9">
        <f t="shared" si="183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9">
        <f t="shared" si="183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9">
        <f t="shared" si="183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9">
        <f t="shared" si="183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9">
        <f t="shared" si="183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9">
        <f t="shared" si="183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9">
        <f t="shared" si="183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9">
        <f t="shared" si="183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9">
        <f t="shared" si="183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9">
        <f t="shared" si="183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9">
        <f t="shared" si="183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9">
        <f t="shared" si="183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9">
        <f t="shared" si="183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9">
        <f t="shared" si="183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9">
        <f t="shared" si="183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9">
        <f t="shared" si="183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9">
        <f t="shared" si="183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9">
        <f t="shared" si="183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9">
        <f t="shared" si="183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9">
        <f t="shared" si="183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9">
        <f t="shared" si="183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9">
        <f t="shared" si="183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9">
        <f t="shared" si="183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9">
        <f t="shared" si="183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9">
        <f t="shared" si="183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9">
        <f t="shared" si="183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9">
        <f t="shared" si="183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9">
        <f t="shared" si="183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9">
        <f t="shared" si="183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9">
        <f t="shared" si="183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9">
        <f t="shared" si="183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9">
        <f t="shared" si="183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0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9">
        <f t="shared" si="183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9">
        <f t="shared" ref="T2947:T3010" si="187">YEAR(S2947)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9">
        <f t="shared" si="187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9">
        <f t="shared" si="187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9">
        <f t="shared" si="187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9">
        <f t="shared" si="187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9">
        <f t="shared" si="187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9">
        <f t="shared" si="187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9">
        <f t="shared" si="187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9">
        <f t="shared" si="187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9">
        <f t="shared" si="187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9">
        <f t="shared" si="187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9">
        <f t="shared" si="187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9">
        <f t="shared" si="187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9">
        <f t="shared" si="187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9">
        <f t="shared" si="187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9">
        <f t="shared" si="187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9">
        <f t="shared" si="187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9">
        <f t="shared" si="187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9">
        <f t="shared" si="187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9">
        <f t="shared" si="187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9">
        <f t="shared" si="187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9">
        <f t="shared" si="187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9">
        <f t="shared" si="187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9">
        <f t="shared" si="187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9">
        <f t="shared" si="187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9">
        <f t="shared" si="187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9">
        <f t="shared" si="187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9">
        <f t="shared" si="187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9">
        <f t="shared" si="187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9">
        <f t="shared" si="187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9">
        <f t="shared" si="187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9">
        <f t="shared" si="187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9">
        <f t="shared" si="187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9">
        <f t="shared" si="187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9">
        <f t="shared" si="187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9">
        <f t="shared" si="187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9">
        <f t="shared" si="187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9">
        <f t="shared" si="187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9">
        <f t="shared" si="187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9">
        <f t="shared" si="187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9">
        <f t="shared" si="187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9">
        <f t="shared" si="187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9">
        <f t="shared" si="187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9">
        <f t="shared" si="187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9">
        <f t="shared" si="187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9">
        <f t="shared" si="187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9">
        <f t="shared" si="187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9">
        <f t="shared" si="187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9">
        <f t="shared" si="187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9">
        <f t="shared" si="187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9">
        <f t="shared" si="187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9">
        <f t="shared" si="187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9">
        <f t="shared" si="187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9">
        <f t="shared" si="187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9">
        <f t="shared" si="187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9">
        <f t="shared" si="187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9">
        <f t="shared" si="187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9">
        <f t="shared" si="187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9">
        <f t="shared" si="187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9">
        <f t="shared" si="187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9">
        <f t="shared" si="187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9">
        <f t="shared" si="187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9">
        <f t="shared" si="187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9">
        <f t="shared" si="187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9">
        <f t="shared" ref="T3011:T3074" si="191">YEAR(S3011)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9">
        <f t="shared" si="191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9">
        <f t="shared" si="191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9">
        <f t="shared" si="191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9">
        <f t="shared" si="191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9">
        <f t="shared" si="191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9">
        <f t="shared" si="191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9">
        <f t="shared" si="191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9">
        <f t="shared" si="191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9">
        <f t="shared" si="191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9">
        <f t="shared" si="191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9">
        <f t="shared" si="191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9">
        <f t="shared" si="191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9">
        <f t="shared" si="191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9">
        <f t="shared" si="191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9">
        <f t="shared" si="191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9">
        <f t="shared" si="191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9">
        <f t="shared" si="191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9">
        <f t="shared" si="191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9">
        <f t="shared" si="191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9">
        <f t="shared" si="191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9">
        <f t="shared" si="191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9">
        <f t="shared" si="191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9">
        <f t="shared" si="191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9">
        <f t="shared" si="191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9">
        <f t="shared" si="191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9">
        <f t="shared" si="191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9">
        <f t="shared" si="191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9">
        <f t="shared" si="191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9">
        <f t="shared" si="191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9">
        <f t="shared" si="191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9">
        <f t="shared" si="191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9">
        <f t="shared" si="191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9">
        <f t="shared" si="191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9">
        <f t="shared" si="191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9">
        <f t="shared" si="191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9">
        <f t="shared" si="191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9">
        <f t="shared" si="191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9">
        <f t="shared" si="191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9">
        <f t="shared" si="191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9">
        <f t="shared" si="191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9">
        <f t="shared" si="191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9">
        <f t="shared" si="191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9">
        <f t="shared" si="191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9">
        <f t="shared" si="191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9">
        <f t="shared" si="191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9">
        <f t="shared" si="191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9">
        <f t="shared" si="191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9">
        <f t="shared" si="191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9">
        <f t="shared" si="191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9">
        <f t="shared" si="191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9">
        <f t="shared" si="191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9">
        <f t="shared" si="191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9">
        <f t="shared" si="191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9">
        <f t="shared" si="191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9">
        <f t="shared" si="191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9">
        <f t="shared" si="191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9">
        <f t="shared" si="191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9">
        <f t="shared" si="191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9">
        <f t="shared" si="191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9">
        <f t="shared" si="191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9">
        <f t="shared" si="191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9">
        <f t="shared" si="191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0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9">
        <f t="shared" si="191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9">
        <f t="shared" ref="T3075:T3138" si="195">YEAR(S3075)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9">
        <f t="shared" si="195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9">
        <f t="shared" si="195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9">
        <f t="shared" si="195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9">
        <f t="shared" si="195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9">
        <f t="shared" si="195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9">
        <f t="shared" si="195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9">
        <f t="shared" si="195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9">
        <f t="shared" si="195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9">
        <f t="shared" si="195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9">
        <f t="shared" si="195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9">
        <f t="shared" si="195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9">
        <f t="shared" si="195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9">
        <f t="shared" si="195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9">
        <f t="shared" si="195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9">
        <f t="shared" si="195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9">
        <f t="shared" si="195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9">
        <f t="shared" si="195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9">
        <f t="shared" si="195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9">
        <f t="shared" si="195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9">
        <f t="shared" si="195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9">
        <f t="shared" si="195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9">
        <f t="shared" si="195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9">
        <f t="shared" si="195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9">
        <f t="shared" si="195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9">
        <f t="shared" si="195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9">
        <f t="shared" si="195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9">
        <f t="shared" si="195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9">
        <f t="shared" si="195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9">
        <f t="shared" si="195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9">
        <f t="shared" si="195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9">
        <f t="shared" si="195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9">
        <f t="shared" si="195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9">
        <f t="shared" si="195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9">
        <f t="shared" si="195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9">
        <f t="shared" si="195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9">
        <f t="shared" si="195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9">
        <f t="shared" si="195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9">
        <f t="shared" si="195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9">
        <f t="shared" si="195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9">
        <f t="shared" si="195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9">
        <f t="shared" si="195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9">
        <f t="shared" si="195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9">
        <f t="shared" si="195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9">
        <f t="shared" si="195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9">
        <f t="shared" si="195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9">
        <f t="shared" si="195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9">
        <f t="shared" si="195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9">
        <f t="shared" si="195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9">
        <f t="shared" si="195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9">
        <f t="shared" si="195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9">
        <f t="shared" si="195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9">
        <f t="shared" si="195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9">
        <f t="shared" si="195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9">
        <f t="shared" si="19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9">
        <f t="shared" si="19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9">
        <f t="shared" si="19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9">
        <f t="shared" si="19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9">
        <f t="shared" si="19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9">
        <f t="shared" si="19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9">
        <f t="shared" si="19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9">
        <f t="shared" si="19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9">
        <f t="shared" si="19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0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9">
        <f t="shared" si="195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9">
        <f t="shared" ref="T3139:T3202" si="199">YEAR(S3139)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9">
        <f t="shared" si="199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9">
        <f t="shared" si="19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9">
        <f t="shared" si="19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9">
        <f t="shared" si="19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9">
        <f t="shared" si="19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9">
        <f t="shared" si="19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9">
        <f t="shared" si="19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9">
        <f t="shared" si="19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9">
        <f t="shared" si="199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9">
        <f t="shared" si="199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9">
        <f t="shared" si="199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9">
        <f t="shared" si="199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9">
        <f t="shared" si="19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9">
        <f t="shared" si="19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9">
        <f t="shared" si="19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9">
        <f t="shared" si="199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9">
        <f t="shared" si="19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9">
        <f t="shared" si="19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9">
        <f t="shared" si="19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9">
        <f t="shared" si="19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9">
        <f t="shared" si="19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9">
        <f t="shared" si="19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9">
        <f t="shared" si="19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9">
        <f t="shared" si="199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9">
        <f t="shared" si="19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9">
        <f t="shared" si="19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9">
        <f t="shared" si="19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9">
        <f t="shared" si="19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9">
        <f t="shared" si="199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9">
        <f t="shared" si="19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9">
        <f t="shared" si="19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9">
        <f t="shared" si="19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9">
        <f t="shared" si="19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9">
        <f t="shared" si="19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9">
        <f t="shared" si="199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9">
        <f t="shared" si="19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9">
        <f t="shared" si="19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9">
        <f t="shared" si="19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9">
        <f t="shared" si="19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9">
        <f t="shared" si="19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9">
        <f t="shared" si="19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9">
        <f t="shared" si="19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9">
        <f t="shared" si="199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9">
        <f t="shared" si="19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9">
        <f t="shared" si="19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9">
        <f t="shared" si="19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9">
        <f t="shared" si="199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9">
        <f t="shared" si="199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9">
        <f t="shared" si="19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9">
        <f t="shared" si="199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9">
        <f t="shared" si="199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9">
        <f t="shared" si="199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9">
        <f t="shared" si="199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9">
        <f t="shared" si="199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9">
        <f t="shared" si="199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9">
        <f t="shared" si="199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9">
        <f t="shared" si="199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9">
        <f t="shared" si="199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9">
        <f t="shared" si="199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9">
        <f t="shared" si="199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9">
        <f t="shared" si="199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9">
        <f t="shared" si="199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0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9">
        <f t="shared" si="199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9">
        <f t="shared" ref="T3203:T3266" si="203">YEAR(S3203)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9">
        <f t="shared" si="203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9">
        <f t="shared" si="203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9">
        <f t="shared" si="203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9">
        <f t="shared" si="203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9">
        <f t="shared" si="203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9">
        <f t="shared" si="203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9">
        <f t="shared" si="203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9">
        <f t="shared" si="203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9">
        <f t="shared" si="203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9">
        <f t="shared" si="203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9">
        <f t="shared" si="203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9">
        <f t="shared" si="203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9">
        <f t="shared" si="203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9">
        <f t="shared" si="203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9">
        <f t="shared" si="203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9">
        <f t="shared" si="203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9">
        <f t="shared" si="203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9">
        <f t="shared" si="203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9">
        <f t="shared" si="203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9">
        <f t="shared" si="203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9">
        <f t="shared" si="203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9">
        <f t="shared" si="203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9">
        <f t="shared" si="203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9">
        <f t="shared" si="203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9">
        <f t="shared" si="203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9">
        <f t="shared" si="203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9">
        <f t="shared" si="203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9">
        <f t="shared" si="203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9">
        <f t="shared" si="203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9">
        <f t="shared" si="203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9">
        <f t="shared" si="203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9">
        <f t="shared" si="203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9">
        <f t="shared" si="203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9">
        <f t="shared" si="203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9">
        <f t="shared" si="203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9">
        <f t="shared" si="203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9">
        <f t="shared" si="203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9">
        <f t="shared" si="203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9">
        <f t="shared" si="203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9">
        <f t="shared" si="203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9">
        <f t="shared" si="203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9">
        <f t="shared" si="203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9">
        <f t="shared" si="203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9">
        <f t="shared" si="203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9">
        <f t="shared" si="203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9">
        <f t="shared" si="203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9">
        <f t="shared" si="203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9">
        <f t="shared" si="203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9">
        <f t="shared" si="203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9">
        <f t="shared" si="203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9">
        <f t="shared" si="203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9">
        <f t="shared" si="203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9">
        <f t="shared" si="203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9">
        <f t="shared" si="203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9">
        <f t="shared" si="203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9">
        <f t="shared" si="203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9">
        <f t="shared" si="203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9">
        <f t="shared" si="203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9">
        <f t="shared" si="203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9">
        <f t="shared" si="203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9">
        <f t="shared" si="203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9">
        <f t="shared" si="203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0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9">
        <f t="shared" si="203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9">
        <f t="shared" ref="T3267:T3330" si="207">YEAR(S3267)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9">
        <f t="shared" si="207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9">
        <f t="shared" si="207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9">
        <f t="shared" si="207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9">
        <f t="shared" si="207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9">
        <f t="shared" si="207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9">
        <f t="shared" si="207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9">
        <f t="shared" si="207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9">
        <f t="shared" si="207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9">
        <f t="shared" si="207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9">
        <f t="shared" si="207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9">
        <f t="shared" si="207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9">
        <f t="shared" si="207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9">
        <f t="shared" si="207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9">
        <f t="shared" si="207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9">
        <f t="shared" si="207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9">
        <f t="shared" si="207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9">
        <f t="shared" si="207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9">
        <f t="shared" si="207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9">
        <f t="shared" si="207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9">
        <f t="shared" si="207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9">
        <f t="shared" si="207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9">
        <f t="shared" si="207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9">
        <f t="shared" si="207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9">
        <f t="shared" si="207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9">
        <f t="shared" si="207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9">
        <f t="shared" si="207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9">
        <f t="shared" si="207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9">
        <f t="shared" si="207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9">
        <f t="shared" si="207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9">
        <f t="shared" si="207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9">
        <f t="shared" si="207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9">
        <f t="shared" si="207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9">
        <f t="shared" si="207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9">
        <f t="shared" si="207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9">
        <f t="shared" si="207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9">
        <f t="shared" si="207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9">
        <f t="shared" si="207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9">
        <f t="shared" si="207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9">
        <f t="shared" si="207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9">
        <f t="shared" si="207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9">
        <f t="shared" si="207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9">
        <f t="shared" si="207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9">
        <f t="shared" si="207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9">
        <f t="shared" si="207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9">
        <f t="shared" si="207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9">
        <f t="shared" si="207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9">
        <f t="shared" si="207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9">
        <f t="shared" si="207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9">
        <f t="shared" si="207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9">
        <f t="shared" si="207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9">
        <f t="shared" si="207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9">
        <f t="shared" si="207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9">
        <f t="shared" si="207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9">
        <f t="shared" si="207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9">
        <f t="shared" si="207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9">
        <f t="shared" si="207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9">
        <f t="shared" si="207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9">
        <f t="shared" si="207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9">
        <f t="shared" si="207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9">
        <f t="shared" si="207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9">
        <f t="shared" si="207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9">
        <f t="shared" si="207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9">
        <f t="shared" si="207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9">
        <f t="shared" ref="T3331:T3394" si="211">YEAR(S3331)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9">
        <f t="shared" si="211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9">
        <f t="shared" si="211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9">
        <f t="shared" si="211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9">
        <f t="shared" si="211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9">
        <f t="shared" si="211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9">
        <f t="shared" si="211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9">
        <f t="shared" si="211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9">
        <f t="shared" si="211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9">
        <f t="shared" si="211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9">
        <f t="shared" si="211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9">
        <f t="shared" si="211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9">
        <f t="shared" si="211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9">
        <f t="shared" si="211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9">
        <f t="shared" si="211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9">
        <f t="shared" si="211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9">
        <f t="shared" si="211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9">
        <f t="shared" si="211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9">
        <f t="shared" si="211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9">
        <f t="shared" si="211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9">
        <f t="shared" si="211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9">
        <f t="shared" si="211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9">
        <f t="shared" si="211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9">
        <f t="shared" si="211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9">
        <f t="shared" si="211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9">
        <f t="shared" si="211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9">
        <f t="shared" si="211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9">
        <f t="shared" si="211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9">
        <f t="shared" si="211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9">
        <f t="shared" si="211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9">
        <f t="shared" si="211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9">
        <f t="shared" si="211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9">
        <f t="shared" si="211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9">
        <f t="shared" si="211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9">
        <f t="shared" si="211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9">
        <f t="shared" si="211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9">
        <f t="shared" si="211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9">
        <f t="shared" si="211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9">
        <f t="shared" si="211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9">
        <f t="shared" si="211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9">
        <f t="shared" si="211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9">
        <f t="shared" si="211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9">
        <f t="shared" si="211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9">
        <f t="shared" si="211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9">
        <f t="shared" si="211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9">
        <f t="shared" si="211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9">
        <f t="shared" si="211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9">
        <f t="shared" si="211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9">
        <f t="shared" si="211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9">
        <f t="shared" si="211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9">
        <f t="shared" si="211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9">
        <f t="shared" si="211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9">
        <f t="shared" si="211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9">
        <f t="shared" si="211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9">
        <f t="shared" si="211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9">
        <f t="shared" si="211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9">
        <f t="shared" si="211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9">
        <f t="shared" si="211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9">
        <f t="shared" si="211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9">
        <f t="shared" si="211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9">
        <f t="shared" si="211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9">
        <f t="shared" si="211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9">
        <f t="shared" si="211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0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9">
        <f t="shared" si="211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9">
        <f t="shared" ref="T3395:T3458" si="215">YEAR(S3395)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9">
        <f t="shared" si="215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9">
        <f t="shared" si="215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9">
        <f t="shared" si="215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9">
        <f t="shared" si="215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9">
        <f t="shared" si="215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9">
        <f t="shared" si="215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9">
        <f t="shared" si="215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9">
        <f t="shared" si="215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9">
        <f t="shared" si="215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9">
        <f t="shared" si="215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9">
        <f t="shared" si="215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9">
        <f t="shared" si="215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9">
        <f t="shared" si="215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9">
        <f t="shared" si="215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9">
        <f t="shared" si="215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9">
        <f t="shared" si="215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9">
        <f t="shared" si="215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9">
        <f t="shared" si="215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9">
        <f t="shared" si="215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9">
        <f t="shared" si="215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9">
        <f t="shared" si="215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9">
        <f t="shared" si="215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9">
        <f t="shared" si="215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9">
        <f t="shared" si="215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9">
        <f t="shared" si="215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9">
        <f t="shared" si="215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9">
        <f t="shared" si="215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9">
        <f t="shared" si="215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9">
        <f t="shared" si="215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9">
        <f t="shared" si="215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9">
        <f t="shared" si="215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9">
        <f t="shared" si="215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9">
        <f t="shared" si="215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9">
        <f t="shared" si="215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9">
        <f t="shared" si="215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9">
        <f t="shared" si="215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9">
        <f t="shared" si="215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9">
        <f t="shared" si="215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9">
        <f t="shared" si="215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9">
        <f t="shared" si="215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9">
        <f t="shared" si="215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9">
        <f t="shared" si="215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9">
        <f t="shared" si="215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9">
        <f t="shared" si="215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9">
        <f t="shared" si="215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9">
        <f t="shared" si="215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9">
        <f t="shared" si="215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9">
        <f t="shared" si="215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9">
        <f t="shared" si="215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9">
        <f t="shared" si="215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9">
        <f t="shared" si="215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9">
        <f t="shared" si="215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9">
        <f t="shared" si="215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9">
        <f t="shared" si="215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9">
        <f t="shared" si="215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9">
        <f t="shared" si="215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9">
        <f t="shared" si="215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9">
        <f t="shared" si="215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9">
        <f t="shared" si="215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9">
        <f t="shared" si="215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9">
        <f t="shared" si="215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9">
        <f t="shared" si="215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0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9">
        <f t="shared" si="215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9">
        <f t="shared" ref="T3459:T3522" si="219">YEAR(S3459)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9">
        <f t="shared" si="219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9">
        <f t="shared" si="219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9">
        <f t="shared" si="219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9">
        <f t="shared" si="219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9">
        <f t="shared" si="219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9">
        <f t="shared" si="219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9">
        <f t="shared" si="219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9">
        <f t="shared" si="219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9">
        <f t="shared" si="219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9">
        <f t="shared" si="219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9">
        <f t="shared" si="219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9">
        <f t="shared" si="219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9">
        <f t="shared" si="219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9">
        <f t="shared" si="219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9">
        <f t="shared" si="219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9">
        <f t="shared" si="219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9">
        <f t="shared" si="219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9">
        <f t="shared" si="219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9">
        <f t="shared" si="219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9">
        <f t="shared" si="219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9">
        <f t="shared" si="219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9">
        <f t="shared" si="219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9">
        <f t="shared" si="219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9">
        <f t="shared" si="219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9">
        <f t="shared" si="219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9">
        <f t="shared" si="219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9">
        <f t="shared" si="219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9">
        <f t="shared" si="219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9">
        <f t="shared" si="219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9">
        <f t="shared" si="219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9">
        <f t="shared" si="219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9">
        <f t="shared" si="219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9">
        <f t="shared" si="219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9">
        <f t="shared" si="219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9">
        <f t="shared" si="219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9">
        <f t="shared" si="219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9">
        <f t="shared" si="219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9">
        <f t="shared" si="219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9">
        <f t="shared" si="219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9">
        <f t="shared" si="219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9">
        <f t="shared" si="219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9">
        <f t="shared" si="219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9">
        <f t="shared" si="219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9">
        <f t="shared" si="219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9">
        <f t="shared" si="219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9">
        <f t="shared" si="219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9">
        <f t="shared" si="219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9">
        <f t="shared" si="219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9">
        <f t="shared" si="219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9">
        <f t="shared" si="219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9">
        <f t="shared" si="219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9">
        <f t="shared" si="219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9">
        <f t="shared" si="219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9">
        <f t="shared" si="219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9">
        <f t="shared" si="219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9">
        <f t="shared" si="219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9">
        <f t="shared" si="219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9">
        <f t="shared" si="219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9">
        <f t="shared" si="219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9">
        <f t="shared" si="219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9">
        <f t="shared" si="219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9">
        <f t="shared" si="219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0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9">
        <f t="shared" si="219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9">
        <f t="shared" ref="T3523:T3586" si="223">YEAR(S3523)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9">
        <f t="shared" si="223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9">
        <f t="shared" si="223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9">
        <f t="shared" si="223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9">
        <f t="shared" si="223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9">
        <f t="shared" si="223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9">
        <f t="shared" si="223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9">
        <f t="shared" si="223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9">
        <f t="shared" si="223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9">
        <f t="shared" si="223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9">
        <f t="shared" si="223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9">
        <f t="shared" si="223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9">
        <f t="shared" si="223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9">
        <f t="shared" si="223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9">
        <f t="shared" si="223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9">
        <f t="shared" si="223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9">
        <f t="shared" si="223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9">
        <f t="shared" si="223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9">
        <f t="shared" si="223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9">
        <f t="shared" si="223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9">
        <f t="shared" si="223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9">
        <f t="shared" si="223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9">
        <f t="shared" si="223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9">
        <f t="shared" si="223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9">
        <f t="shared" si="223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9">
        <f t="shared" si="223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9">
        <f t="shared" si="223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9">
        <f t="shared" si="223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9">
        <f t="shared" si="223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9">
        <f t="shared" si="223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9">
        <f t="shared" si="223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9">
        <f t="shared" si="223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9">
        <f t="shared" si="223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9">
        <f t="shared" si="223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9">
        <f t="shared" si="223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9">
        <f t="shared" si="223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9">
        <f t="shared" si="223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9">
        <f t="shared" si="223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9">
        <f t="shared" si="223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9">
        <f t="shared" si="223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9">
        <f t="shared" si="223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9">
        <f t="shared" si="223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9">
        <f t="shared" si="223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9">
        <f t="shared" si="223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9">
        <f t="shared" si="223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9">
        <f t="shared" si="223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9">
        <f t="shared" si="223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9">
        <f t="shared" si="223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9">
        <f t="shared" si="223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9">
        <f t="shared" si="223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9">
        <f t="shared" si="223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9">
        <f t="shared" si="223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9">
        <f t="shared" si="223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9">
        <f t="shared" si="223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9">
        <f t="shared" si="223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9">
        <f t="shared" si="223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9">
        <f t="shared" si="223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9">
        <f t="shared" si="223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9">
        <f t="shared" si="223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9">
        <f t="shared" si="223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9">
        <f t="shared" si="223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9">
        <f t="shared" si="223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9">
        <f t="shared" si="223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0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9">
        <f t="shared" si="223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9">
        <f t="shared" ref="T3587:T3650" si="227">YEAR(S3587)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9">
        <f t="shared" si="227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9">
        <f t="shared" si="227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9">
        <f t="shared" si="227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9">
        <f t="shared" si="227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9">
        <f t="shared" si="227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9">
        <f t="shared" si="227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9">
        <f t="shared" si="227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9">
        <f t="shared" si="227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9">
        <f t="shared" si="227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9">
        <f t="shared" si="227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9">
        <f t="shared" si="227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9">
        <f t="shared" si="227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9">
        <f t="shared" si="227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9">
        <f t="shared" si="227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9">
        <f t="shared" si="227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9">
        <f t="shared" si="227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9">
        <f t="shared" si="227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9">
        <f t="shared" si="227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9">
        <f t="shared" si="227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9">
        <f t="shared" si="227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9">
        <f t="shared" si="227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9">
        <f t="shared" si="227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9">
        <f t="shared" si="227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9">
        <f t="shared" si="227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9">
        <f t="shared" si="227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9">
        <f t="shared" si="227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9">
        <f t="shared" si="227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9">
        <f t="shared" si="227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9">
        <f t="shared" si="227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9">
        <f t="shared" si="227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9">
        <f t="shared" si="227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9">
        <f t="shared" si="227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9">
        <f t="shared" si="227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9">
        <f t="shared" si="227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9">
        <f t="shared" si="227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9">
        <f t="shared" si="227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9">
        <f t="shared" si="227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9">
        <f t="shared" si="227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9">
        <f t="shared" si="227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9">
        <f t="shared" si="227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9">
        <f t="shared" si="227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9">
        <f t="shared" si="227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9">
        <f t="shared" si="227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9">
        <f t="shared" si="227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9">
        <f t="shared" si="227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9">
        <f t="shared" si="227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9">
        <f t="shared" si="227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9">
        <f t="shared" si="227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9">
        <f t="shared" si="227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9">
        <f t="shared" si="227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9">
        <f t="shared" si="227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9">
        <f t="shared" si="227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9">
        <f t="shared" si="227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9">
        <f t="shared" si="227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9">
        <f t="shared" si="227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9">
        <f t="shared" si="227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9">
        <f t="shared" si="227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9">
        <f t="shared" si="227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9">
        <f t="shared" si="227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9">
        <f t="shared" si="227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9">
        <f t="shared" si="227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9">
        <f t="shared" si="227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9">
        <f t="shared" si="227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9">
        <f t="shared" ref="T3651:T3714" si="231">YEAR(S3651)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9">
        <f t="shared" si="231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9">
        <f t="shared" si="231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9">
        <f t="shared" si="231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9">
        <f t="shared" si="231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9">
        <f t="shared" si="231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9">
        <f t="shared" si="231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9">
        <f t="shared" si="231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9">
        <f t="shared" si="231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9">
        <f t="shared" si="231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9">
        <f t="shared" si="231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9">
        <f t="shared" si="231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9">
        <f t="shared" si="231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9">
        <f t="shared" si="231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9">
        <f t="shared" si="231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9">
        <f t="shared" si="231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9">
        <f t="shared" si="231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9">
        <f t="shared" si="231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9">
        <f t="shared" si="231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9">
        <f t="shared" si="231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9">
        <f t="shared" si="231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9">
        <f t="shared" si="231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9">
        <f t="shared" si="231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9">
        <f t="shared" si="231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9">
        <f t="shared" si="231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9">
        <f t="shared" si="231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9">
        <f t="shared" si="231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9">
        <f t="shared" si="231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9">
        <f t="shared" si="231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9">
        <f t="shared" si="231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9">
        <f t="shared" si="231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9">
        <f t="shared" si="231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9">
        <f t="shared" si="231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9">
        <f t="shared" si="231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9">
        <f t="shared" si="231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9">
        <f t="shared" si="231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9">
        <f t="shared" si="231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9">
        <f t="shared" si="231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9">
        <f t="shared" si="231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9">
        <f t="shared" si="231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9">
        <f t="shared" si="231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9">
        <f t="shared" si="231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9">
        <f t="shared" si="231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9">
        <f t="shared" si="231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9">
        <f t="shared" si="231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9">
        <f t="shared" si="231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9">
        <f t="shared" si="231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9">
        <f t="shared" si="231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9">
        <f t="shared" si="231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9">
        <f t="shared" si="231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9">
        <f t="shared" si="231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9">
        <f t="shared" si="231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9">
        <f t="shared" si="231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9">
        <f t="shared" si="231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9">
        <f t="shared" si="231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9">
        <f t="shared" si="231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9">
        <f t="shared" si="231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9">
        <f t="shared" si="231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9">
        <f t="shared" si="231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9">
        <f t="shared" si="231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9">
        <f t="shared" si="231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9">
        <f t="shared" si="231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9">
        <f t="shared" si="231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0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9">
        <f t="shared" si="231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9">
        <f t="shared" ref="T3715:T3778" si="235">YEAR(S3715)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9">
        <f t="shared" si="23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9">
        <f t="shared" si="23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9">
        <f t="shared" si="235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9">
        <f t="shared" si="23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9">
        <f t="shared" si="23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9">
        <f t="shared" si="23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9">
        <f t="shared" si="23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9">
        <f t="shared" si="23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9">
        <f t="shared" si="23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9">
        <f t="shared" si="23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9">
        <f t="shared" si="23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9">
        <f t="shared" si="23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9">
        <f t="shared" si="23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9">
        <f t="shared" si="23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9">
        <f t="shared" si="23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9">
        <f t="shared" si="23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9">
        <f t="shared" si="23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9">
        <f t="shared" si="235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9">
        <f t="shared" si="235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9">
        <f t="shared" si="23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9">
        <f t="shared" si="23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9">
        <f t="shared" si="23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9">
        <f t="shared" si="23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9">
        <f t="shared" si="23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9">
        <f t="shared" si="23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9">
        <f t="shared" si="23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9">
        <f t="shared" si="23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9">
        <f t="shared" si="23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9">
        <f t="shared" si="23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9">
        <f t="shared" si="23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9">
        <f t="shared" si="23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9">
        <f t="shared" si="23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9">
        <f t="shared" si="23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9">
        <f t="shared" si="235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9">
        <f t="shared" si="235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9">
        <f t="shared" si="235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9">
        <f t="shared" si="235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9">
        <f t="shared" si="235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9">
        <f t="shared" si="235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9">
        <f t="shared" si="235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9">
        <f t="shared" si="235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9">
        <f t="shared" si="235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9">
        <f t="shared" si="235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9">
        <f t="shared" si="235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9">
        <f t="shared" si="235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9">
        <f t="shared" si="235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9">
        <f t="shared" si="235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9">
        <f t="shared" si="235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9">
        <f t="shared" si="235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9">
        <f t="shared" si="235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9">
        <f t="shared" si="235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9">
        <f t="shared" si="235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9">
        <f t="shared" si="235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9">
        <f t="shared" si="235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9">
        <f t="shared" si="235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9">
        <f t="shared" si="235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9">
        <f t="shared" si="235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9">
        <f t="shared" si="235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9">
        <f t="shared" si="23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9">
        <f t="shared" si="23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9">
        <f t="shared" si="23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9">
        <f t="shared" si="23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0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9">
        <f t="shared" si="23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9">
        <f t="shared" ref="T3779:T3842" si="239">YEAR(S3779)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9">
        <f t="shared" si="239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9">
        <f t="shared" si="239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9">
        <f t="shared" si="239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9">
        <f t="shared" si="239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9">
        <f t="shared" si="239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9">
        <f t="shared" si="239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9">
        <f t="shared" si="23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9">
        <f t="shared" si="239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9">
        <f t="shared" si="239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9">
        <f t="shared" si="239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9">
        <f t="shared" si="239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9">
        <f t="shared" si="239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9">
        <f t="shared" si="239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9">
        <f t="shared" si="239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9">
        <f t="shared" si="239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9">
        <f t="shared" si="239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9">
        <f t="shared" si="239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9">
        <f t="shared" si="239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9">
        <f t="shared" si="239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9">
        <f t="shared" si="239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9">
        <f t="shared" si="239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9">
        <f t="shared" si="239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9">
        <f t="shared" si="239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9">
        <f t="shared" si="239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9">
        <f t="shared" si="239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9">
        <f t="shared" si="239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9">
        <f t="shared" si="239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9">
        <f t="shared" si="239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9">
        <f t="shared" si="239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9">
        <f t="shared" si="23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9">
        <f t="shared" si="239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9">
        <f t="shared" si="23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9">
        <f t="shared" si="23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9">
        <f t="shared" si="239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9">
        <f t="shared" si="239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9">
        <f t="shared" si="23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9">
        <f t="shared" si="239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9">
        <f t="shared" si="23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9">
        <f t="shared" si="239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9">
        <f t="shared" si="23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9">
        <f t="shared" si="23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9">
        <f t="shared" si="23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9">
        <f t="shared" si="23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9">
        <f t="shared" si="23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9">
        <f t="shared" si="23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9">
        <f t="shared" si="23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9">
        <f t="shared" si="23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9">
        <f t="shared" si="239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9">
        <f t="shared" si="23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9">
        <f t="shared" si="239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9">
        <f t="shared" si="239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9">
        <f t="shared" si="23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9">
        <f t="shared" si="23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9">
        <f t="shared" si="239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9">
        <f t="shared" si="23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9">
        <f t="shared" si="239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9">
        <f t="shared" si="239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9">
        <f t="shared" si="23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9">
        <f t="shared" si="239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9">
        <f t="shared" si="23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9">
        <f t="shared" si="239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9">
        <f t="shared" si="23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0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9">
        <f t="shared" si="23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9">
        <f t="shared" ref="T3843:T3906" si="243">YEAR(S3843)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9">
        <f t="shared" si="243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9">
        <f t="shared" si="243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9">
        <f t="shared" si="243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9">
        <f t="shared" si="243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9">
        <f t="shared" si="243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9">
        <f t="shared" si="243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9">
        <f t="shared" si="243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9">
        <f t="shared" si="243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9">
        <f t="shared" si="243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9">
        <f t="shared" si="243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9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9">
        <f t="shared" si="243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9">
        <f t="shared" si="243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9">
        <f t="shared" si="243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9">
        <f t="shared" si="243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9">
        <f t="shared" si="243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9">
        <f t="shared" si="243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9">
        <f t="shared" si="243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9">
        <f t="shared" si="243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9">
        <f t="shared" si="243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9">
        <f t="shared" si="243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9">
        <f t="shared" si="243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9">
        <f t="shared" si="243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9">
        <f t="shared" si="243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9">
        <f t="shared" si="243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9">
        <f t="shared" si="243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9">
        <f t="shared" si="243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9">
        <f t="shared" si="243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9">
        <f t="shared" si="243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9">
        <f t="shared" si="243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9">
        <f t="shared" si="243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9">
        <f t="shared" si="243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9">
        <f t="shared" si="243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9">
        <f t="shared" si="243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9">
        <f t="shared" si="243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9">
        <f t="shared" si="243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9">
        <f t="shared" si="243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9">
        <f t="shared" si="243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9">
        <f t="shared" si="243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9">
        <f t="shared" si="243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9">
        <f t="shared" si="243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9">
        <f t="shared" si="243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9">
        <f t="shared" si="243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9">
        <f t="shared" si="243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9">
        <f t="shared" si="243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9">
        <f t="shared" si="243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9">
        <f t="shared" si="243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9">
        <f t="shared" si="243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9">
        <f t="shared" si="243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9">
        <f t="shared" si="243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9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9">
        <f t="shared" si="243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9">
        <f t="shared" si="243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9">
        <f t="shared" si="243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9">
        <f t="shared" si="243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9">
        <f t="shared" si="243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9">
        <f t="shared" si="243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9">
        <f t="shared" si="243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9">
        <f t="shared" si="243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9">
        <f t="shared" si="243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9">
        <f t="shared" si="243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9">
        <f t="shared" si="243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0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9">
        <f t="shared" si="243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9">
        <f t="shared" ref="T3907:T3970" si="247">YEAR(S3907)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9">
        <f t="shared" si="247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9">
        <f t="shared" si="247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9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9">
        <f t="shared" si="247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9">
        <f t="shared" si="247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9">
        <f t="shared" si="247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9">
        <f t="shared" si="247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9">
        <f t="shared" si="247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9">
        <f t="shared" si="247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9">
        <f t="shared" si="247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9">
        <f t="shared" si="247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9">
        <f t="shared" si="247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9">
        <f t="shared" si="247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9">
        <f t="shared" si="247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9">
        <f t="shared" si="247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9">
        <f t="shared" si="247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9">
        <f t="shared" si="247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9">
        <f t="shared" si="247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9">
        <f t="shared" si="247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9">
        <f t="shared" si="247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9">
        <f t="shared" si="247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9">
        <f t="shared" si="247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9">
        <f t="shared" si="247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9">
        <f t="shared" si="247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9">
        <f t="shared" si="247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9">
        <f t="shared" si="247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9">
        <f t="shared" si="247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9">
        <f t="shared" si="247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9">
        <f t="shared" si="247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9">
        <f t="shared" si="247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9">
        <f t="shared" si="247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9">
        <f t="shared" si="247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9">
        <f t="shared" si="247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9">
        <f t="shared" si="247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9">
        <f t="shared" si="247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9">
        <f t="shared" si="247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9">
        <f t="shared" si="247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9">
        <f t="shared" si="247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9">
        <f t="shared" si="247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9">
        <f t="shared" si="247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9">
        <f t="shared" si="247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9">
        <f t="shared" si="247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9">
        <f t="shared" si="24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9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9">
        <f t="shared" si="24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9">
        <f t="shared" si="24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9">
        <f t="shared" si="24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9">
        <f t="shared" si="24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9">
        <f t="shared" si="24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9">
        <f t="shared" si="24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9">
        <f t="shared" si="24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9">
        <f t="shared" si="24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9">
        <f t="shared" si="24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9">
        <f t="shared" si="24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9">
        <f t="shared" si="24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9">
        <f t="shared" si="24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9">
        <f t="shared" si="24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9">
        <f t="shared" si="24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9">
        <f t="shared" si="24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9">
        <f t="shared" si="24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9">
        <f t="shared" si="24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9">
        <f t="shared" si="24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9">
        <f t="shared" ref="T3971:T4034" si="251">YEAR(S3971)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9">
        <f t="shared" si="251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9">
        <f t="shared" si="251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9">
        <f t="shared" si="251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9">
        <f t="shared" si="251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9">
        <f t="shared" si="251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9">
        <f t="shared" si="251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9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9">
        <f t="shared" si="251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9">
        <f t="shared" si="251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9">
        <f t="shared" si="251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9">
        <f t="shared" si="251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9">
        <f t="shared" si="251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9">
        <f t="shared" si="251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9">
        <f t="shared" si="251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9">
        <f t="shared" si="251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9">
        <f t="shared" si="251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9">
        <f t="shared" si="251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9">
        <f t="shared" si="251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9">
        <f t="shared" si="251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9">
        <f t="shared" si="251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9">
        <f t="shared" si="251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9">
        <f t="shared" si="251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9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9">
        <f t="shared" si="251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9">
        <f t="shared" si="251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9">
        <f t="shared" si="251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9">
        <f t="shared" si="251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9">
        <f t="shared" si="251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9">
        <f t="shared" si="251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9">
        <f t="shared" si="251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9">
        <f t="shared" si="251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9">
        <f t="shared" si="251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9">
        <f t="shared" si="251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9">
        <f t="shared" si="251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9">
        <f t="shared" si="251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9">
        <f t="shared" si="251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9">
        <f t="shared" si="251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9">
        <f t="shared" si="251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9">
        <f t="shared" si="251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9">
        <f t="shared" si="251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9">
        <f t="shared" si="251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9">
        <f t="shared" si="251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9">
        <f t="shared" si="251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9">
        <f t="shared" si="251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9">
        <f t="shared" si="251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9">
        <f t="shared" si="251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9">
        <f t="shared" si="251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9">
        <f t="shared" si="251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9">
        <f t="shared" si="251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9">
        <f t="shared" si="251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9">
        <f t="shared" si="251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9">
        <f t="shared" si="251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9">
        <f t="shared" si="251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9">
        <f t="shared" si="251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9">
        <f t="shared" si="251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9">
        <f t="shared" si="251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9">
        <f t="shared" si="251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9">
        <f t="shared" si="251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9">
        <f t="shared" si="251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9">
        <f t="shared" si="251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9">
        <f t="shared" si="251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9">
        <f t="shared" si="251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0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9">
        <f t="shared" si="251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9">
        <f t="shared" ref="T4035:T4098" si="255">YEAR(S4035)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9">
        <f t="shared" si="255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9">
        <f t="shared" si="255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9">
        <f t="shared" si="255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9">
        <f t="shared" si="255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9">
        <f t="shared" si="255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9">
        <f t="shared" si="255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9">
        <f t="shared" si="255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9">
        <f t="shared" si="255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9">
        <f t="shared" si="255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9">
        <f t="shared" si="255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9">
        <f t="shared" si="255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9">
        <f t="shared" si="255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9">
        <f t="shared" si="255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9">
        <f t="shared" si="255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9">
        <f t="shared" si="255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9">
        <f t="shared" si="255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9">
        <f t="shared" si="255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9">
        <f t="shared" si="255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9">
        <f t="shared" si="255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9">
        <f t="shared" si="255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9">
        <f t="shared" si="255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9">
        <f t="shared" si="255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9">
        <f t="shared" si="255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9">
        <f t="shared" si="255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9">
        <f t="shared" si="255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9">
        <f t="shared" si="255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9">
        <f t="shared" si="255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9">
        <f t="shared" si="255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9">
        <f t="shared" si="255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9">
        <f t="shared" si="255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9">
        <f t="shared" si="255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9">
        <f t="shared" si="255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9">
        <f t="shared" si="255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9">
        <f t="shared" si="255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9">
        <f t="shared" si="255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9">
        <f t="shared" si="255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9">
        <f t="shared" si="255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9">
        <f t="shared" si="255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9">
        <f t="shared" si="255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9">
        <f t="shared" si="255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9">
        <f t="shared" si="255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9">
        <f t="shared" si="255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9">
        <f t="shared" si="255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9">
        <f t="shared" si="255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9">
        <f t="shared" si="255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9">
        <f t="shared" si="255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9">
        <f t="shared" si="255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9">
        <f t="shared" si="255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9">
        <f t="shared" si="255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9">
        <f t="shared" si="255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9">
        <f t="shared" si="255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9">
        <f t="shared" si="255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9">
        <f t="shared" si="255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9">
        <f t="shared" si="255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9">
        <f t="shared" si="255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9">
        <f t="shared" si="255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9">
        <f t="shared" si="255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9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9">
        <f t="shared" si="255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9">
        <f t="shared" si="255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9">
        <f t="shared" si="255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9">
        <f t="shared" si="255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0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9">
        <f t="shared" si="255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9">
        <f t="shared" ref="T4099:T4115" si="259">YEAR(S4099)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9">
        <f t="shared" si="259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9">
        <f t="shared" si="259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9">
        <f t="shared" si="259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9">
        <f t="shared" si="259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9">
        <f t="shared" si="259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9">
        <f t="shared" si="259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9">
        <f t="shared" si="259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9">
        <f t="shared" si="259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9">
        <f t="shared" si="259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9">
        <f t="shared" si="259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9">
        <f t="shared" si="259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9">
        <f t="shared" si="259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9">
        <f t="shared" si="259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9">
        <f t="shared" si="259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9">
        <f t="shared" si="259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9">
        <f t="shared" si="259"/>
        <v>2015</v>
      </c>
    </row>
  </sheetData>
  <conditionalFormatting sqref="F1:F1048576">
    <cfRule type="cellIs" dxfId="48" priority="3" operator="equal">
      <formula>"canceled"</formula>
    </cfRule>
    <cfRule type="cellIs" dxfId="47" priority="4" operator="equal">
      <formula>"failed"</formula>
    </cfRule>
    <cfRule type="cellIs" dxfId="46" priority="5" operator="equal">
      <formula>"successful"</formula>
    </cfRule>
    <cfRule type="cellIs" dxfId="45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B3B3"/>
        <color theme="8" tint="0.79998168889431442"/>
      </colorScale>
    </cfRule>
    <cfRule type="colorScale" priority="2">
      <colorScale>
        <cfvo type="min"/>
        <cfvo type="max"/>
        <color rgb="FFFFB3B3"/>
        <color theme="8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63E8-29CF-452E-B4A2-54F7238170C6}">
  <dimension ref="A2:D29"/>
  <sheetViews>
    <sheetView topLeftCell="B4" workbookViewId="0">
      <selection activeCell="A17" sqref="A17:D17"/>
    </sheetView>
  </sheetViews>
  <sheetFormatPr defaultRowHeight="14.4" x14ac:dyDescent="0.3"/>
  <cols>
    <col min="1" max="1" width="16.88671875" bestFit="1" customWidth="1"/>
    <col min="2" max="2" width="22.5546875" style="22" bestFit="1" customWidth="1"/>
    <col min="3" max="3" width="26.88671875" style="22" bestFit="1" customWidth="1"/>
    <col min="4" max="4" width="26.77734375" style="22" bestFit="1" customWidth="1"/>
    <col min="5" max="5" width="31.6640625" bestFit="1" customWidth="1"/>
    <col min="6" max="6" width="26.77734375" bestFit="1" customWidth="1"/>
    <col min="7" max="7" width="22.5546875" bestFit="1" customWidth="1"/>
    <col min="8" max="8" width="26.77734375" bestFit="1" customWidth="1"/>
    <col min="9" max="9" width="22.5546875" bestFit="1" customWidth="1"/>
    <col min="10" max="10" width="26.77734375" bestFit="1" customWidth="1"/>
    <col min="11" max="11" width="22.5546875" bestFit="1" customWidth="1"/>
    <col min="12" max="12" width="26.77734375" bestFit="1" customWidth="1"/>
    <col min="13" max="13" width="22.5546875" bestFit="1" customWidth="1"/>
    <col min="14" max="14" width="26.77734375" bestFit="1" customWidth="1"/>
    <col min="15" max="15" width="22.5546875" bestFit="1" customWidth="1"/>
    <col min="16" max="16" width="26.77734375" bestFit="1" customWidth="1"/>
    <col min="17" max="17" width="22.5546875" bestFit="1" customWidth="1"/>
    <col min="18" max="18" width="26.77734375" bestFit="1" customWidth="1"/>
    <col min="19" max="19" width="22.5546875" bestFit="1" customWidth="1"/>
    <col min="20" max="20" width="26.77734375" bestFit="1" customWidth="1"/>
    <col min="21" max="21" width="22.5546875" bestFit="1" customWidth="1"/>
    <col min="22" max="22" width="26.77734375" bestFit="1" customWidth="1"/>
    <col min="23" max="23" width="22.5546875" bestFit="1" customWidth="1"/>
    <col min="24" max="24" width="31.5546875" bestFit="1" customWidth="1"/>
    <col min="25" max="25" width="27.33203125" bestFit="1" customWidth="1"/>
    <col min="26" max="26" width="6" bestFit="1" customWidth="1"/>
    <col min="27" max="28" width="10.6640625" bestFit="1" customWidth="1"/>
    <col min="29" max="29" width="6" bestFit="1" customWidth="1"/>
    <col min="30" max="31" width="10.6640625" bestFit="1" customWidth="1"/>
    <col min="32" max="32" width="6" bestFit="1" customWidth="1"/>
    <col min="33" max="34" width="10.6640625" bestFit="1" customWidth="1"/>
    <col min="35" max="35" width="10.77734375" bestFit="1" customWidth="1"/>
    <col min="36" max="41" width="12" bestFit="1" customWidth="1"/>
    <col min="42" max="43" width="11" bestFit="1" customWidth="1"/>
    <col min="44" max="45" width="12" bestFit="1" customWidth="1"/>
    <col min="46" max="46" width="26.77734375" bestFit="1" customWidth="1"/>
    <col min="47" max="47" width="9.6640625" bestFit="1" customWidth="1"/>
    <col min="48" max="48" width="6" bestFit="1" customWidth="1"/>
    <col min="49" max="49" width="10.6640625" bestFit="1" customWidth="1"/>
    <col min="50" max="50" width="6" bestFit="1" customWidth="1"/>
    <col min="51" max="51" width="10.6640625" bestFit="1" customWidth="1"/>
    <col min="52" max="52" width="6" bestFit="1" customWidth="1"/>
    <col min="53" max="53" width="10.6640625" bestFit="1" customWidth="1"/>
    <col min="54" max="54" width="6" bestFit="1" customWidth="1"/>
    <col min="55" max="55" width="10.6640625" bestFit="1" customWidth="1"/>
    <col min="56" max="56" width="6" bestFit="1" customWidth="1"/>
    <col min="57" max="57" width="10.6640625" bestFit="1" customWidth="1"/>
    <col min="58" max="58" width="6" bestFit="1" customWidth="1"/>
    <col min="59" max="59" width="10.6640625" bestFit="1" customWidth="1"/>
    <col min="60" max="60" width="6" bestFit="1" customWidth="1"/>
    <col min="61" max="61" width="10.6640625" bestFit="1" customWidth="1"/>
    <col min="62" max="62" width="6" bestFit="1" customWidth="1"/>
    <col min="63" max="63" width="10.6640625" bestFit="1" customWidth="1"/>
    <col min="64" max="64" width="6" bestFit="1" customWidth="1"/>
    <col min="65" max="65" width="10.6640625" bestFit="1" customWidth="1"/>
    <col min="66" max="66" width="6" bestFit="1" customWidth="1"/>
    <col min="67" max="67" width="10.6640625" bestFit="1" customWidth="1"/>
    <col min="68" max="68" width="31.6640625" bestFit="1" customWidth="1"/>
    <col min="69" max="69" width="27.33203125" bestFit="1" customWidth="1"/>
    <col min="70" max="70" width="31.5546875" bestFit="1" customWidth="1"/>
  </cols>
  <sheetData>
    <row r="2" spans="1:4" x14ac:dyDescent="0.3">
      <c r="A2" s="14" t="s">
        <v>8384</v>
      </c>
      <c r="B2" t="s">
        <v>8362</v>
      </c>
    </row>
    <row r="4" spans="1:4" x14ac:dyDescent="0.3">
      <c r="A4" s="14" t="s">
        <v>8363</v>
      </c>
      <c r="B4" s="22" t="s">
        <v>8401</v>
      </c>
      <c r="C4" s="22" t="s">
        <v>8400</v>
      </c>
      <c r="D4" t="s">
        <v>8402</v>
      </c>
    </row>
    <row r="5" spans="1:4" x14ac:dyDescent="0.3">
      <c r="A5" s="16" t="s">
        <v>8389</v>
      </c>
      <c r="B5" s="22">
        <v>0.27340823970037453</v>
      </c>
      <c r="C5" s="22">
        <v>0.72659176029962547</v>
      </c>
      <c r="D5" s="15">
        <v>1</v>
      </c>
    </row>
    <row r="6" spans="1:4" x14ac:dyDescent="0.3">
      <c r="A6" s="16" t="s">
        <v>8391</v>
      </c>
      <c r="B6" s="22">
        <v>0.45833333333333331</v>
      </c>
      <c r="C6" s="22">
        <v>0.54166666666666663</v>
      </c>
      <c r="D6" s="15">
        <v>1</v>
      </c>
    </row>
    <row r="7" spans="1:4" x14ac:dyDescent="0.3">
      <c r="A7" s="16" t="s">
        <v>8392</v>
      </c>
      <c r="B7" s="22">
        <v>0.5</v>
      </c>
      <c r="C7" s="22">
        <v>0.5</v>
      </c>
      <c r="D7" s="15">
        <v>1</v>
      </c>
    </row>
    <row r="8" spans="1:4" x14ac:dyDescent="0.3">
      <c r="A8" s="16" t="s">
        <v>8393</v>
      </c>
      <c r="B8" s="22">
        <v>0.55000000000000004</v>
      </c>
      <c r="C8" s="22">
        <v>0.45</v>
      </c>
      <c r="D8" s="15">
        <v>1</v>
      </c>
    </row>
    <row r="9" spans="1:4" x14ac:dyDescent="0.3">
      <c r="A9" s="16" t="s">
        <v>8394</v>
      </c>
      <c r="B9" s="22">
        <v>0.8</v>
      </c>
      <c r="C9" s="22">
        <v>0.2</v>
      </c>
      <c r="D9" s="15">
        <v>1</v>
      </c>
    </row>
    <row r="10" spans="1:4" x14ac:dyDescent="0.3">
      <c r="A10" s="16" t="s">
        <v>8395</v>
      </c>
      <c r="B10" s="22">
        <v>0.72727272727272729</v>
      </c>
      <c r="C10" s="22">
        <v>0.27272727272727271</v>
      </c>
      <c r="D10" s="15">
        <v>1</v>
      </c>
    </row>
    <row r="11" spans="1:4" x14ac:dyDescent="0.3">
      <c r="A11" s="16" t="s">
        <v>8398</v>
      </c>
      <c r="B11" s="22">
        <v>0.33333333333333331</v>
      </c>
      <c r="C11" s="22">
        <v>0.66666666666666663</v>
      </c>
      <c r="D11" s="15">
        <v>1</v>
      </c>
    </row>
    <row r="12" spans="1:4" x14ac:dyDescent="0.3">
      <c r="A12" s="16" t="s">
        <v>8396</v>
      </c>
      <c r="B12" s="22">
        <v>0.33333333333333331</v>
      </c>
      <c r="C12" s="22">
        <v>0.66666666666666663</v>
      </c>
      <c r="D12" s="15">
        <v>1</v>
      </c>
    </row>
    <row r="13" spans="1:4" x14ac:dyDescent="0.3">
      <c r="A13" s="16" t="s">
        <v>8399</v>
      </c>
      <c r="B13" s="22">
        <v>1</v>
      </c>
      <c r="C13" s="22">
        <v>0</v>
      </c>
      <c r="D13" s="15">
        <v>1</v>
      </c>
    </row>
    <row r="14" spans="1:4" x14ac:dyDescent="0.3">
      <c r="A14" s="16" t="s">
        <v>8390</v>
      </c>
      <c r="B14" s="22">
        <v>0.44970414201183434</v>
      </c>
      <c r="C14" s="22">
        <v>0.55029585798816572</v>
      </c>
      <c r="D14" s="15">
        <v>1</v>
      </c>
    </row>
    <row r="15" spans="1:4" x14ac:dyDescent="0.3">
      <c r="A15" s="16" t="s">
        <v>8397</v>
      </c>
      <c r="B15" s="22">
        <v>0.83333333333333337</v>
      </c>
      <c r="C15" s="22">
        <v>0.16666666666666666</v>
      </c>
      <c r="D15" s="15">
        <v>1</v>
      </c>
    </row>
    <row r="16" spans="1:4" x14ac:dyDescent="0.3">
      <c r="A16" s="16" t="s">
        <v>8388</v>
      </c>
      <c r="B16" s="22">
        <v>0.24193548387096775</v>
      </c>
      <c r="C16" s="22">
        <v>0.75806451612903225</v>
      </c>
      <c r="D16" s="15">
        <v>1</v>
      </c>
    </row>
    <row r="17" spans="1:4" x14ac:dyDescent="0.3">
      <c r="A17" s="16" t="s">
        <v>8360</v>
      </c>
      <c r="B17" s="22">
        <v>6.5006539261892371</v>
      </c>
      <c r="C17" s="22">
        <v>5.4993460738107629</v>
      </c>
      <c r="D17" s="15">
        <v>12</v>
      </c>
    </row>
    <row r="18" spans="1:4" x14ac:dyDescent="0.3">
      <c r="B18"/>
      <c r="C18"/>
      <c r="D18"/>
    </row>
    <row r="19" spans="1:4" x14ac:dyDescent="0.3">
      <c r="B19"/>
      <c r="C19"/>
      <c r="D19"/>
    </row>
    <row r="20" spans="1:4" x14ac:dyDescent="0.3">
      <c r="B20"/>
      <c r="C20"/>
    </row>
    <row r="21" spans="1:4" x14ac:dyDescent="0.3">
      <c r="B21"/>
      <c r="C21"/>
    </row>
    <row r="22" spans="1:4" x14ac:dyDescent="0.3">
      <c r="B22"/>
      <c r="C22"/>
    </row>
    <row r="23" spans="1:4" x14ac:dyDescent="0.3">
      <c r="B23"/>
      <c r="C23"/>
    </row>
    <row r="24" spans="1:4" x14ac:dyDescent="0.3">
      <c r="B24"/>
      <c r="C24"/>
    </row>
    <row r="25" spans="1:4" x14ac:dyDescent="0.3">
      <c r="B25"/>
      <c r="C25"/>
    </row>
    <row r="26" spans="1:4" x14ac:dyDescent="0.3">
      <c r="B26"/>
      <c r="C26"/>
    </row>
    <row r="27" spans="1:4" x14ac:dyDescent="0.3">
      <c r="B27"/>
      <c r="C27"/>
    </row>
    <row r="28" spans="1:4" x14ac:dyDescent="0.3">
      <c r="B28"/>
      <c r="C28"/>
    </row>
    <row r="29" spans="1:4" x14ac:dyDescent="0.3">
      <c r="B29"/>
      <c r="C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1528-2C8A-4B81-A319-60D16AF6B5E6}">
  <sheetPr codeName="Sheet3"/>
  <dimension ref="A1:H15"/>
  <sheetViews>
    <sheetView workbookViewId="0">
      <selection activeCell="A12" sqref="A12"/>
    </sheetView>
  </sheetViews>
  <sheetFormatPr defaultRowHeight="14.4" x14ac:dyDescent="0.3"/>
  <cols>
    <col min="1" max="1" width="19.77734375" customWidth="1"/>
    <col min="2" max="2" width="18.5546875" customWidth="1"/>
    <col min="3" max="3" width="19.6640625" customWidth="1"/>
    <col min="4" max="4" width="17.5546875" customWidth="1"/>
    <col min="5" max="5" width="16.21875" customWidth="1"/>
    <col min="6" max="6" width="19.109375" style="23" customWidth="1"/>
    <col min="7" max="7" width="21.109375" style="23" customWidth="1"/>
    <col min="8" max="8" width="20" customWidth="1"/>
    <col min="9" max="9" width="21.21875" customWidth="1"/>
    <col min="10" max="10" width="9.33203125" customWidth="1"/>
  </cols>
  <sheetData>
    <row r="1" spans="1:8" x14ac:dyDescent="0.3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4" t="s">
        <v>8385</v>
      </c>
      <c r="G1" s="24" t="s">
        <v>8386</v>
      </c>
      <c r="H1" s="21" t="s">
        <v>8387</v>
      </c>
    </row>
    <row r="2" spans="1:8" x14ac:dyDescent="0.3">
      <c r="A2" t="s">
        <v>8388</v>
      </c>
      <c r="B2" s="15">
        <f>COUNTIFS(Kickstarter_Challenge!F:F,"=successful",Kickstarter_Challenge!D:D,"&lt;1000",Kickstarter_Challenge!R:R,"plays")</f>
        <v>141</v>
      </c>
      <c r="C2" s="19">
        <f>COUNTIFS(Kickstarter_Challenge!F:F,"=failed",Kickstarter_Challenge!D:D,"&lt;1000",Kickstarter_Challenge!R:R,"plays")</f>
        <v>45</v>
      </c>
      <c r="D2" s="19">
        <f>COUNTIFS(Kickstarter_Challenge!F:F,"=canceled",Kickstarter_Challenge!D:D,"&lt;1000",Kickstarter_Challenge!R:R,"plays")</f>
        <v>0</v>
      </c>
      <c r="E2" s="19">
        <f>SUM(B2:D2)</f>
        <v>186</v>
      </c>
      <c r="F2" s="26">
        <f>B2/E2</f>
        <v>0.75806451612903225</v>
      </c>
      <c r="G2" s="26">
        <f>C2/E2</f>
        <v>0.24193548387096775</v>
      </c>
      <c r="H2" s="25" t="str">
        <f>IF(D2,0,"0")</f>
        <v>0</v>
      </c>
    </row>
    <row r="3" spans="1:8" x14ac:dyDescent="0.3">
      <c r="A3" t="s">
        <v>8389</v>
      </c>
      <c r="B3">
        <f>COUNTIFS(Kickstarter_Challenge!F:F,"=successful",Kickstarter_Challenge!D:D,"&gt;=1000",Kickstarter_Challenge!D:D,"&lt;=4999",Kickstarter_Challenge!R:R,"plays")</f>
        <v>388</v>
      </c>
      <c r="C3" s="27">
        <f>COUNTIFS(Kickstarter_Challenge!F:F,"=failed",Kickstarter_Challenge!D:D,"&gt;=1000",Kickstarter_Challenge!D:D,"&lt;=4999",Kickstarter_Challenge!R:R,"plays")</f>
        <v>146</v>
      </c>
      <c r="D3" s="27">
        <f>COUNTIFS(Kickstarter_Challenge!F:F,"=canceled",Kickstarter_Challenge!D:D,"&gt;=1000",Kickstarter_Challenge!D:D,"&lt;=4999",Kickstarter_Challenge!R:R,"plays")</f>
        <v>0</v>
      </c>
      <c r="E3" s="19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5" t="str">
        <f t="shared" ref="H3:H13" si="3">IF(D3,0,"0")</f>
        <v>0</v>
      </c>
    </row>
    <row r="4" spans="1:8" x14ac:dyDescent="0.3">
      <c r="A4" t="s">
        <v>8390</v>
      </c>
      <c r="B4" s="18">
        <f>COUNTIFS(Kickstarter_Challenge!F:F,"=successful",Kickstarter_Challenge!D:D,"&gt;=5000",Kickstarter_Challenge!D:D,"&lt;=9999",Kickstarter_Challenge!R:R,"plays")</f>
        <v>93</v>
      </c>
      <c r="C4" s="27">
        <f>COUNTIFS(Kickstarter_Challenge!F:F,"=failed",Kickstarter_Challenge!D:D,"&gt;=5000",Kickstarter_Challenge!D:D,"&lt;=9999",Kickstarter_Challenge!R:R,"plays")</f>
        <v>76</v>
      </c>
      <c r="D4" s="27">
        <f>COUNTIFS(Kickstarter_Challenge!F:F,"=canceled",Kickstarter_Challenge!D:D,"&gt;=5000",Kickstarter_Challenge!D:D,"&lt;=9999",Kickstarter_Challenge!R:R,"plays")</f>
        <v>0</v>
      </c>
      <c r="E4" s="19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5" t="str">
        <f t="shared" si="3"/>
        <v>0</v>
      </c>
    </row>
    <row r="5" spans="1:8" x14ac:dyDescent="0.3">
      <c r="A5" t="s">
        <v>8391</v>
      </c>
      <c r="B5" s="18">
        <f>COUNTIFS(Kickstarter_Challenge!F:F,"=successful",Kickstarter_Challenge!D:D,"&gt;=10000",Kickstarter_Challenge!D:D,"&lt;=14999",Kickstarter_Challenge!R:R,"plays")</f>
        <v>39</v>
      </c>
      <c r="C5" s="27">
        <f>COUNTIFS(Kickstarter_Challenge!F:F,"=failed",Kickstarter_Challenge!D:D,"&gt;=10000",Kickstarter_Challenge!D:D,"&lt;=14999",Kickstarter_Challenge!R:R,"plays")</f>
        <v>33</v>
      </c>
      <c r="D5" s="27">
        <f>COUNTIFS(Kickstarter_Challenge!F:F,"=canceled",Kickstarter_Challenge!D:D,"&gt;=10000",Kickstarter_Challenge!D:D,"&lt;=14999",Kickstarter_Challenge!R:R,"plays")</f>
        <v>0</v>
      </c>
      <c r="E5" s="19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5" t="str">
        <f t="shared" si="3"/>
        <v>0</v>
      </c>
    </row>
    <row r="6" spans="1:8" x14ac:dyDescent="0.3">
      <c r="A6" t="s">
        <v>8392</v>
      </c>
      <c r="B6" s="18">
        <f>COUNTIFS(Kickstarter_Challenge!F:F,"=successful",Kickstarter_Challenge!D:D,"&gt;=15000",Kickstarter_Challenge!D:D,"&lt;=19999",Kickstarter_Challenge!R:R,"plays")</f>
        <v>12</v>
      </c>
      <c r="C6" s="27">
        <f>COUNTIFS(Kickstarter_Challenge!F:F,"=failed",Kickstarter_Challenge!D:D,"&gt;=15000",Kickstarter_Challenge!D:D,"&lt;=19999",Kickstarter_Challenge!R:R,"plays")</f>
        <v>12</v>
      </c>
      <c r="D6" s="27">
        <f>COUNTIFS(Kickstarter_Challenge!F:F,"=canceled",Kickstarter_Challenge!D:D,"&gt;=15000",Kickstarter_Challenge!D:D,"&lt;=19999",Kickstarter_Challenge!R:R,"plays")</f>
        <v>0</v>
      </c>
      <c r="E6" s="19">
        <f t="shared" si="0"/>
        <v>24</v>
      </c>
      <c r="F6" s="26">
        <f t="shared" si="1"/>
        <v>0.5</v>
      </c>
      <c r="G6" s="26">
        <f t="shared" si="2"/>
        <v>0.5</v>
      </c>
      <c r="H6" s="25" t="str">
        <f t="shared" si="3"/>
        <v>0</v>
      </c>
    </row>
    <row r="7" spans="1:8" x14ac:dyDescent="0.3">
      <c r="A7" t="s">
        <v>8393</v>
      </c>
      <c r="B7" s="18">
        <f>COUNTIFS(Kickstarter_Challenge!F:F,"=successful",Kickstarter_Challenge!D:D,"&gt;=20000",Kickstarter_Challenge!D:D,"&lt;=24999",Kickstarter_Challenge!R:R,"plays")</f>
        <v>9</v>
      </c>
      <c r="C7" s="27">
        <f>COUNTIFS(Kickstarter_Challenge!F:F,"=failed",Kickstarter_Challenge!D:D,"&gt;=20000",Kickstarter_Challenge!D:D,"&lt;=24999",Kickstarter_Challenge!R:R,"plays")</f>
        <v>11</v>
      </c>
      <c r="D7" s="27">
        <f>COUNTIFS(Kickstarter_Challenge!F:F,"=canceled",Kickstarter_Challenge!D:D,"&gt;=20000",Kickstarter_Challenge!D:D,"&lt;=24999",Kickstarter_Challenge!R:R,"plays")</f>
        <v>0</v>
      </c>
      <c r="E7" s="19">
        <f t="shared" si="0"/>
        <v>20</v>
      </c>
      <c r="F7" s="26">
        <f t="shared" si="1"/>
        <v>0.45</v>
      </c>
      <c r="G7" s="26">
        <f t="shared" si="2"/>
        <v>0.55000000000000004</v>
      </c>
      <c r="H7" s="25" t="str">
        <f t="shared" si="3"/>
        <v>0</v>
      </c>
    </row>
    <row r="8" spans="1:8" x14ac:dyDescent="0.3">
      <c r="A8" t="s">
        <v>8394</v>
      </c>
      <c r="B8" s="18">
        <f>COUNTIFS(Kickstarter_Challenge!F:F,"=successful",Kickstarter_Challenge!D:D,"&gt;=25000",Kickstarter_Challenge!D:D,"&lt;=29999",Kickstarter_Challenge!R:R,"plays")</f>
        <v>1</v>
      </c>
      <c r="C8" s="27">
        <f>COUNTIFS(Kickstarter_Challenge!F:F,"=failed",Kickstarter_Challenge!D:D,"&gt;=25000",Kickstarter_Challenge!D:D,"&lt;=29999",Kickstarter_Challenge!R:R,"plays")</f>
        <v>4</v>
      </c>
      <c r="D8" s="27">
        <f>COUNTIFS(Kickstarter_Challenge!F:F,"=canceled",Kickstarter_Challenge!D:D,"&gt;=25000",Kickstarter_Challenge!D:D,"&lt;=29999",Kickstarter_Challenge!R:R,"plays")</f>
        <v>0</v>
      </c>
      <c r="E8" s="19">
        <f t="shared" si="0"/>
        <v>5</v>
      </c>
      <c r="F8" s="26">
        <f t="shared" si="1"/>
        <v>0.2</v>
      </c>
      <c r="G8" s="26">
        <f t="shared" si="2"/>
        <v>0.8</v>
      </c>
      <c r="H8" s="25" t="str">
        <f t="shared" si="3"/>
        <v>0</v>
      </c>
    </row>
    <row r="9" spans="1:8" x14ac:dyDescent="0.3">
      <c r="A9" t="s">
        <v>8395</v>
      </c>
      <c r="B9" s="18">
        <f>COUNTIFS(Kickstarter_Challenge!F:F,"=successful",Kickstarter_Challenge!D:D,"&gt;=30000",Kickstarter_Challenge!D:D,"&lt;=34999",Kickstarter_Challenge!R:R,"plays")</f>
        <v>3</v>
      </c>
      <c r="C9" s="27">
        <f>COUNTIFS(Kickstarter_Challenge!F:F,"=failed",Kickstarter_Challenge!D:D,"&gt;=30000",Kickstarter_Challenge!D:D,"&lt;=34999",Kickstarter_Challenge!R:R,"plays")</f>
        <v>8</v>
      </c>
      <c r="D9" s="27">
        <f>COUNTIFS(Kickstarter_Challenge!F:F,"=canceled",Kickstarter_Challenge!D:D,"&gt;=30000",Kickstarter_Challenge!D:D,"&lt;=34999",Kickstarter_Challenge!R:R,"plays")</f>
        <v>0</v>
      </c>
      <c r="E9" s="1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5" t="str">
        <f t="shared" si="3"/>
        <v>0</v>
      </c>
    </row>
    <row r="10" spans="1:8" x14ac:dyDescent="0.3">
      <c r="A10" t="s">
        <v>8398</v>
      </c>
      <c r="B10" s="18">
        <f>COUNTIFS(Kickstarter_Challenge!F:F,"=successful",Kickstarter_Challenge!D:D,"&gt;=35000",Kickstarter_Challenge!D:D,"&lt;=39999",Kickstarter_Challenge!R:R,"plays")</f>
        <v>4</v>
      </c>
      <c r="C10" s="27">
        <f>COUNTIFS(Kickstarter_Challenge!F:F,"=failed",Kickstarter_Challenge!D:D,"&gt;=35000",Kickstarter_Challenge!D:D,"&lt;=39999",Kickstarter_Challenge!R:R,"plays")</f>
        <v>2</v>
      </c>
      <c r="D10" s="27">
        <f>COUNTIFS(Kickstarter_Challenge!F:F,"=canceled",Kickstarter_Challenge!D:D,"&gt;=35000",Kickstarter_Challenge!D:D,"&lt;=39999",Kickstarter_Challenge!R:R,"plays")</f>
        <v>0</v>
      </c>
      <c r="E10" s="19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5" t="str">
        <f t="shared" si="3"/>
        <v>0</v>
      </c>
    </row>
    <row r="11" spans="1:8" x14ac:dyDescent="0.3">
      <c r="A11" t="s">
        <v>8396</v>
      </c>
      <c r="B11" s="18">
        <f>COUNTIFS(Kickstarter_Challenge!F:F,"=successful",Kickstarter_Challenge!D:D,"&gt;=40000",Kickstarter_Challenge!D:D,"&lt;=44999",Kickstarter_Challenge!R:R,"plays")</f>
        <v>2</v>
      </c>
      <c r="C11" s="27">
        <f>COUNTIFS(Kickstarter_Challenge!F:F,"=failed",Kickstarter_Challenge!D:D,"&gt;=40000",Kickstarter_Challenge!D:D,"&lt;=44999",Kickstarter_Challenge!R:R,"plays")</f>
        <v>1</v>
      </c>
      <c r="D11" s="27">
        <f>COUNTIFS(Kickstarter_Challenge!F:F,"=canceled",Kickstarter_Challenge!D:D,"&gt;=40000",Kickstarter_Challenge!D:D,"&lt;=44999",Kickstarter_Challenge!R:R,"plays")</f>
        <v>0</v>
      </c>
      <c r="E11" s="19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5" t="str">
        <f t="shared" si="3"/>
        <v>0</v>
      </c>
    </row>
    <row r="12" spans="1:8" x14ac:dyDescent="0.3">
      <c r="A12" t="s">
        <v>8399</v>
      </c>
      <c r="B12" s="18">
        <f>COUNTIFS(Kickstarter_Challenge!F:F,"=successful",Kickstarter_Challenge!D:D,"&gt;=45000",Kickstarter_Challenge!D:D,"&lt;=49999",Kickstarter_Challenge!R:R,"plays")</f>
        <v>0</v>
      </c>
      <c r="C12" s="27">
        <f>COUNTIFS(Kickstarter_Challenge!F:F,"=failed",Kickstarter_Challenge!D:D,"&gt;=45000",Kickstarter_Challenge!D:D,"&lt;=49999",Kickstarter_Challenge!R:R,"plays")</f>
        <v>1</v>
      </c>
      <c r="D12" s="27">
        <f>COUNTIFS(Kickstarter_Challenge!F:F,"=canceled",Kickstarter_Challenge!D:D,"&gt;=45000",Kickstarter_Challenge!D:D,"&lt;=49999",Kickstarter_Challenge!R:R,"plays")</f>
        <v>0</v>
      </c>
      <c r="E12" s="19">
        <f t="shared" si="0"/>
        <v>1</v>
      </c>
      <c r="F12" s="26">
        <f t="shared" si="1"/>
        <v>0</v>
      </c>
      <c r="G12" s="26">
        <f t="shared" si="2"/>
        <v>1</v>
      </c>
      <c r="H12" s="25" t="str">
        <f t="shared" si="3"/>
        <v>0</v>
      </c>
    </row>
    <row r="13" spans="1:8" x14ac:dyDescent="0.3">
      <c r="A13" t="s">
        <v>8397</v>
      </c>
      <c r="B13" s="18">
        <f>COUNTIFS(Kickstarter_Challenge!F:F,"=successful",Kickstarter_Challenge!D:D,"&gt;50000",Kickstarter_Challenge!R:R,"plays")</f>
        <v>2</v>
      </c>
      <c r="C13" s="27">
        <f>COUNTIFS(Kickstarter_Challenge!F:F,"=failed",Kickstarter_Challenge!D:D,"&gt;50000",Kickstarter_Challenge!R:R,"plays")</f>
        <v>10</v>
      </c>
      <c r="D13" s="27">
        <f>COUNTIFS(Kickstarter_Challenge!F:F,"=canceled",Kickstarter_Challenge!D:D,"&gt;50000",Kickstarter_Challenge!R:R,"plays")</f>
        <v>0</v>
      </c>
      <c r="E13" s="19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5" t="str">
        <f t="shared" si="3"/>
        <v>0</v>
      </c>
    </row>
    <row r="14" spans="1:8" x14ac:dyDescent="0.3">
      <c r="D14" s="18"/>
    </row>
    <row r="15" spans="1:8" x14ac:dyDescent="0.3">
      <c r="D15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9817-5439-44C3-927D-94A8EE965543}">
  <sheetPr codeName="Sheet4"/>
  <dimension ref="A1:F14"/>
  <sheetViews>
    <sheetView workbookViewId="0">
      <selection activeCell="G27" sqref="G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8362</v>
      </c>
    </row>
    <row r="3" spans="1:6" x14ac:dyDescent="0.3">
      <c r="A3" s="14" t="s">
        <v>8361</v>
      </c>
      <c r="B3" s="14" t="s">
        <v>8359</v>
      </c>
    </row>
    <row r="4" spans="1:6" x14ac:dyDescent="0.3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6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6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6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6" t="s">
        <v>8329</v>
      </c>
      <c r="B8" s="15">
        <v>24</v>
      </c>
      <c r="C8" s="15"/>
      <c r="D8" s="15"/>
      <c r="E8" s="15"/>
      <c r="F8" s="15">
        <v>24</v>
      </c>
    </row>
    <row r="9" spans="1:6" x14ac:dyDescent="0.3">
      <c r="A9" s="16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6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6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6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6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6" t="s">
        <v>8360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EF3A-158F-42E0-9EAE-CA4F2A7EB599}">
  <sheetPr codeName="Sheet5"/>
  <dimension ref="A1:E7"/>
  <sheetViews>
    <sheetView workbookViewId="0">
      <selection activeCell="E14" sqref="E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8362</v>
      </c>
    </row>
    <row r="2" spans="1:5" x14ac:dyDescent="0.3">
      <c r="A2" s="14" t="s">
        <v>8365</v>
      </c>
      <c r="B2" t="s">
        <v>8362</v>
      </c>
    </row>
    <row r="4" spans="1:5" x14ac:dyDescent="0.3">
      <c r="A4" s="14" t="s">
        <v>8361</v>
      </c>
      <c r="B4" s="14" t="s">
        <v>8359</v>
      </c>
    </row>
    <row r="5" spans="1:5" x14ac:dyDescent="0.3">
      <c r="A5" s="14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6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6" t="s">
        <v>8360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D184C-71F6-403A-91BC-F81EC2EA3B7E}">
  <sheetPr codeName="Sheet6"/>
  <dimension ref="A2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4" t="s">
        <v>8365</v>
      </c>
      <c r="B2" t="s">
        <v>8315</v>
      </c>
    </row>
    <row r="4" spans="1:6" x14ac:dyDescent="0.3">
      <c r="A4" s="14" t="s">
        <v>8361</v>
      </c>
      <c r="B4" s="14" t="s">
        <v>8359</v>
      </c>
    </row>
    <row r="5" spans="1:6" x14ac:dyDescent="0.3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0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20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20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20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20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20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20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20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20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20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20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20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20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Kickstarter_Challenge</vt:lpstr>
      <vt:lpstr>Outcomes_vs_Goals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faria</cp:lastModifiedBy>
  <dcterms:created xsi:type="dcterms:W3CDTF">2017-04-20T15:17:24Z</dcterms:created>
  <dcterms:modified xsi:type="dcterms:W3CDTF">2021-12-23T07:24:39Z</dcterms:modified>
</cp:coreProperties>
</file>