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RID\WEBSITE JADI\"/>
    </mc:Choice>
  </mc:AlternateContent>
  <xr:revisionPtr revIDLastSave="0" documentId="8_{FEF3A6C5-DAA0-4059-AA52-71C5E16DCB31}" xr6:coauthVersionLast="47" xr6:coauthVersionMax="47" xr10:uidLastSave="{00000000-0000-0000-0000-000000000000}"/>
  <bookViews>
    <workbookView xWindow="-120" yWindow="-120" windowWidth="29040" windowHeight="15720" xr2:uid="{DFF3EB21-C102-4A34-B0C0-7D2D8761D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C23" i="1"/>
  <c r="E2" i="1" s="1"/>
  <c r="G2" i="1" s="1"/>
  <c r="C22" i="1"/>
  <c r="B23" i="1"/>
  <c r="D7" i="1" s="1"/>
  <c r="F7" i="1" s="1"/>
  <c r="B22" i="1"/>
  <c r="E11" i="1" l="1"/>
  <c r="G11" i="1" s="1"/>
  <c r="E12" i="1"/>
  <c r="G12" i="1" s="1"/>
  <c r="E7" i="1"/>
  <c r="G7" i="1" s="1"/>
  <c r="E18" i="1"/>
  <c r="G18" i="1" s="1"/>
  <c r="E6" i="1"/>
  <c r="G6" i="1" s="1"/>
  <c r="E5" i="1"/>
  <c r="G5" i="1" s="1"/>
  <c r="E13" i="1"/>
  <c r="G13" i="1" s="1"/>
  <c r="E10" i="1"/>
  <c r="G10" i="1" s="1"/>
  <c r="E21" i="1"/>
  <c r="G21" i="1" s="1"/>
  <c r="E20" i="1"/>
  <c r="G20" i="1" s="1"/>
  <c r="E19" i="1"/>
  <c r="G19" i="1" s="1"/>
  <c r="E4" i="1"/>
  <c r="G4" i="1" s="1"/>
  <c r="E15" i="1"/>
  <c r="G15" i="1" s="1"/>
  <c r="E3" i="1"/>
  <c r="G3" i="1" s="1"/>
  <c r="E9" i="1"/>
  <c r="G9" i="1" s="1"/>
  <c r="E8" i="1"/>
  <c r="G8" i="1" s="1"/>
  <c r="E17" i="1"/>
  <c r="G17" i="1" s="1"/>
  <c r="E16" i="1"/>
  <c r="G16" i="1" s="1"/>
  <c r="E14" i="1"/>
  <c r="G14" i="1" s="1"/>
  <c r="D2" i="1"/>
  <c r="D21" i="1"/>
  <c r="D20" i="1"/>
  <c r="D19" i="1"/>
  <c r="D18" i="1"/>
  <c r="D6" i="1"/>
  <c r="D5" i="1"/>
  <c r="D4" i="1"/>
  <c r="D17" i="1"/>
  <c r="D16" i="1"/>
  <c r="D15" i="1"/>
  <c r="D3" i="1"/>
  <c r="D14" i="1"/>
  <c r="D13" i="1"/>
  <c r="D12" i="1"/>
  <c r="D11" i="1"/>
  <c r="D10" i="1"/>
  <c r="D9" i="1"/>
  <c r="D8" i="1"/>
  <c r="H7" i="1" l="1"/>
  <c r="H18" i="1"/>
  <c r="F18" i="1"/>
  <c r="F10" i="1"/>
  <c r="H10" i="1"/>
  <c r="F11" i="1"/>
  <c r="H11" i="1"/>
  <c r="H19" i="1"/>
  <c r="F19" i="1"/>
  <c r="F12" i="1"/>
  <c r="H12" i="1"/>
  <c r="H20" i="1"/>
  <c r="F20" i="1"/>
  <c r="F13" i="1"/>
  <c r="H13" i="1"/>
  <c r="H21" i="1"/>
  <c r="F21" i="1"/>
  <c r="H14" i="1"/>
  <c r="F14" i="1"/>
  <c r="F2" i="1"/>
  <c r="H2" i="1"/>
  <c r="H3" i="1"/>
  <c r="F3" i="1"/>
  <c r="H15" i="1"/>
  <c r="F15" i="1"/>
  <c r="F16" i="1"/>
  <c r="H16" i="1"/>
  <c r="H17" i="1"/>
  <c r="F17" i="1"/>
  <c r="F4" i="1"/>
  <c r="H4" i="1"/>
  <c r="H8" i="1"/>
  <c r="F8" i="1"/>
  <c r="H5" i="1"/>
  <c r="F5" i="1"/>
  <c r="G22" i="1"/>
  <c r="H9" i="1"/>
  <c r="F9" i="1"/>
  <c r="H6" i="1"/>
  <c r="F6" i="1"/>
  <c r="H22" i="1" l="1"/>
  <c r="F22" i="1"/>
</calcChain>
</file>

<file path=xl/sharedStrings.xml><?xml version="1.0" encoding="utf-8"?>
<sst xmlns="http://schemas.openxmlformats.org/spreadsheetml/2006/main" count="14" uniqueCount="14">
  <si>
    <t>N0.</t>
  </si>
  <si>
    <t>x</t>
  </si>
  <si>
    <t>y</t>
  </si>
  <si>
    <t>x-x'</t>
  </si>
  <si>
    <t>y-y'</t>
  </si>
  <si>
    <t>(x-x')^2</t>
  </si>
  <si>
    <t>(y-y')^2</t>
  </si>
  <si>
    <t>Jumlah</t>
  </si>
  <si>
    <t>Rata Rata</t>
  </si>
  <si>
    <t>(x-x')* (y-y')</t>
  </si>
  <si>
    <t>E (X-X')^2</t>
  </si>
  <si>
    <t>E (Y-Y')^2</t>
  </si>
  <si>
    <t>E (X-X')^2 * (y - y')^2</t>
  </si>
  <si>
    <t>rxy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</si>
</sst>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"/>
    <numFmt numFmtId="172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71" fontId="0" fillId="0" borderId="1" xfId="0" applyNumberFormat="1" applyBorder="1"/>
    <xf numFmtId="17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1F28-659D-45D8-BED6-8678F68859A6}">
  <dimension ref="A1:M23"/>
  <sheetViews>
    <sheetView tabSelected="1" workbookViewId="0">
      <selection activeCell="N12" sqref="N12"/>
    </sheetView>
  </sheetViews>
  <sheetFormatPr defaultRowHeight="15" x14ac:dyDescent="0.25"/>
  <cols>
    <col min="8" max="8" width="14.7109375" customWidth="1"/>
    <col min="12" max="12" width="22.7109375" customWidth="1"/>
    <col min="13" max="13" width="13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13" x14ac:dyDescent="0.25">
      <c r="A2" s="3">
        <v>1</v>
      </c>
      <c r="B2" s="2">
        <v>170</v>
      </c>
      <c r="C2" s="2">
        <v>42</v>
      </c>
      <c r="D2" s="2">
        <f>B2-B$23</f>
        <v>6.4499999999999886</v>
      </c>
      <c r="E2" s="2">
        <f>C2-C$23</f>
        <v>1.75</v>
      </c>
      <c r="F2" s="2">
        <f>D2^2</f>
        <v>41.60249999999985</v>
      </c>
      <c r="G2" s="2">
        <f>E2^2</f>
        <v>3.0625</v>
      </c>
      <c r="H2" s="2">
        <f>D2*E2</f>
        <v>11.28749999999998</v>
      </c>
    </row>
    <row r="3" spans="1:13" x14ac:dyDescent="0.25">
      <c r="A3" s="3">
        <v>2</v>
      </c>
      <c r="B3" s="2">
        <v>177</v>
      </c>
      <c r="C3" s="2">
        <v>43</v>
      </c>
      <c r="D3" s="2">
        <f t="shared" ref="D3:E21" si="0">B3-B$23</f>
        <v>13.449999999999989</v>
      </c>
      <c r="E3" s="2">
        <f t="shared" si="0"/>
        <v>2.75</v>
      </c>
      <c r="F3" s="2">
        <f t="shared" ref="F3:F21" si="1">D3^2</f>
        <v>180.90249999999969</v>
      </c>
      <c r="G3" s="2">
        <f t="shared" ref="G3:G21" si="2">E3^2</f>
        <v>7.5625</v>
      </c>
      <c r="H3" s="2">
        <f t="shared" ref="H3:H21" si="3">D3*E3</f>
        <v>36.987499999999969</v>
      </c>
    </row>
    <row r="4" spans="1:13" x14ac:dyDescent="0.25">
      <c r="A4" s="3">
        <v>3</v>
      </c>
      <c r="B4" s="2">
        <v>163</v>
      </c>
      <c r="C4" s="2">
        <v>40</v>
      </c>
      <c r="D4" s="2">
        <f t="shared" si="0"/>
        <v>-0.55000000000001137</v>
      </c>
      <c r="E4" s="2">
        <f t="shared" si="0"/>
        <v>-0.25</v>
      </c>
      <c r="F4" s="2">
        <f t="shared" si="1"/>
        <v>0.30250000000001248</v>
      </c>
      <c r="G4" s="2">
        <f t="shared" si="2"/>
        <v>6.25E-2</v>
      </c>
      <c r="H4" s="2">
        <f t="shared" si="3"/>
        <v>0.13750000000000284</v>
      </c>
    </row>
    <row r="5" spans="1:13" x14ac:dyDescent="0.25">
      <c r="A5" s="3">
        <v>4</v>
      </c>
      <c r="B5" s="2">
        <v>178</v>
      </c>
      <c r="C5" s="2">
        <v>43</v>
      </c>
      <c r="D5" s="2">
        <f t="shared" si="0"/>
        <v>14.449999999999989</v>
      </c>
      <c r="E5" s="2">
        <f t="shared" si="0"/>
        <v>2.75</v>
      </c>
      <c r="F5" s="2">
        <f t="shared" si="1"/>
        <v>208.80249999999967</v>
      </c>
      <c r="G5" s="2">
        <f t="shared" si="2"/>
        <v>7.5625</v>
      </c>
      <c r="H5" s="2">
        <f t="shared" si="3"/>
        <v>39.737499999999969</v>
      </c>
    </row>
    <row r="6" spans="1:13" x14ac:dyDescent="0.25">
      <c r="A6" s="3">
        <v>5</v>
      </c>
      <c r="B6" s="2">
        <v>162</v>
      </c>
      <c r="C6" s="2">
        <v>39</v>
      </c>
      <c r="D6" s="2">
        <f t="shared" si="0"/>
        <v>-1.5500000000000114</v>
      </c>
      <c r="E6" s="2">
        <f t="shared" si="0"/>
        <v>-1.25</v>
      </c>
      <c r="F6" s="2">
        <f t="shared" si="1"/>
        <v>2.4025000000000354</v>
      </c>
      <c r="G6" s="2">
        <f t="shared" si="2"/>
        <v>1.5625</v>
      </c>
      <c r="H6" s="2">
        <f t="shared" si="3"/>
        <v>1.9375000000000142</v>
      </c>
    </row>
    <row r="7" spans="1:13" x14ac:dyDescent="0.25">
      <c r="A7" s="3">
        <v>6</v>
      </c>
      <c r="B7" s="2">
        <v>162</v>
      </c>
      <c r="C7" s="2">
        <v>38</v>
      </c>
      <c r="D7" s="2">
        <f t="shared" si="0"/>
        <v>-1.5500000000000114</v>
      </c>
      <c r="E7" s="2">
        <f t="shared" si="0"/>
        <v>-2.25</v>
      </c>
      <c r="F7" s="2">
        <f t="shared" si="1"/>
        <v>2.4025000000000354</v>
      </c>
      <c r="G7" s="2">
        <f t="shared" si="2"/>
        <v>5.0625</v>
      </c>
      <c r="H7" s="2">
        <f t="shared" si="3"/>
        <v>3.4875000000000256</v>
      </c>
    </row>
    <row r="8" spans="1:13" x14ac:dyDescent="0.25">
      <c r="A8" s="3">
        <v>7</v>
      </c>
      <c r="B8" s="2">
        <v>167</v>
      </c>
      <c r="C8" s="2">
        <v>40</v>
      </c>
      <c r="D8" s="2">
        <f t="shared" si="0"/>
        <v>3.4499999999999886</v>
      </c>
      <c r="E8" s="2">
        <f t="shared" si="0"/>
        <v>-0.25</v>
      </c>
      <c r="F8" s="2">
        <f t="shared" si="1"/>
        <v>11.902499999999922</v>
      </c>
      <c r="G8" s="2">
        <f t="shared" si="2"/>
        <v>6.25E-2</v>
      </c>
      <c r="H8" s="2">
        <f t="shared" si="3"/>
        <v>-0.86249999999999716</v>
      </c>
    </row>
    <row r="9" spans="1:13" x14ac:dyDescent="0.25">
      <c r="A9" s="3">
        <v>8</v>
      </c>
      <c r="B9" s="2">
        <v>173</v>
      </c>
      <c r="C9" s="2">
        <v>44</v>
      </c>
      <c r="D9" s="2">
        <f t="shared" si="0"/>
        <v>9.4499999999999886</v>
      </c>
      <c r="E9" s="2">
        <f t="shared" si="0"/>
        <v>3.75</v>
      </c>
      <c r="F9" s="2">
        <f t="shared" si="1"/>
        <v>89.302499999999782</v>
      </c>
      <c r="G9" s="2">
        <f t="shared" si="2"/>
        <v>14.0625</v>
      </c>
      <c r="H9" s="2">
        <f t="shared" si="3"/>
        <v>35.437499999999957</v>
      </c>
    </row>
    <row r="10" spans="1:13" x14ac:dyDescent="0.25">
      <c r="A10" s="3">
        <v>9</v>
      </c>
      <c r="B10" s="2">
        <v>166</v>
      </c>
      <c r="C10" s="2">
        <v>41</v>
      </c>
      <c r="D10" s="2">
        <f t="shared" si="0"/>
        <v>2.4499999999999886</v>
      </c>
      <c r="E10" s="2">
        <f t="shared" si="0"/>
        <v>0.75</v>
      </c>
      <c r="F10" s="2">
        <f t="shared" si="1"/>
        <v>6.0024999999999444</v>
      </c>
      <c r="G10" s="2">
        <f t="shared" si="2"/>
        <v>0.5625</v>
      </c>
      <c r="H10" s="2">
        <f t="shared" si="3"/>
        <v>1.8374999999999915</v>
      </c>
    </row>
    <row r="11" spans="1:13" x14ac:dyDescent="0.25">
      <c r="A11" s="3">
        <v>10</v>
      </c>
      <c r="B11" s="2">
        <v>172</v>
      </c>
      <c r="C11" s="2">
        <v>43</v>
      </c>
      <c r="D11" s="2">
        <f t="shared" si="0"/>
        <v>8.4499999999999886</v>
      </c>
      <c r="E11" s="2">
        <f t="shared" si="0"/>
        <v>2.75</v>
      </c>
      <c r="F11" s="2">
        <f t="shared" si="1"/>
        <v>71.402499999999804</v>
      </c>
      <c r="G11" s="2">
        <f t="shared" si="2"/>
        <v>7.5625</v>
      </c>
      <c r="H11" s="2">
        <f t="shared" si="3"/>
        <v>23.237499999999969</v>
      </c>
    </row>
    <row r="12" spans="1:13" x14ac:dyDescent="0.25">
      <c r="A12" s="3">
        <v>11</v>
      </c>
      <c r="B12" s="2">
        <v>157</v>
      </c>
      <c r="C12" s="2">
        <v>39</v>
      </c>
      <c r="D12" s="2">
        <f t="shared" si="0"/>
        <v>-6.5500000000000114</v>
      </c>
      <c r="E12" s="2">
        <f t="shared" si="0"/>
        <v>-1.25</v>
      </c>
      <c r="F12" s="2">
        <f t="shared" si="1"/>
        <v>42.902500000000146</v>
      </c>
      <c r="G12" s="2">
        <f t="shared" si="2"/>
        <v>1.5625</v>
      </c>
      <c r="H12" s="2">
        <f t="shared" si="3"/>
        <v>8.1875000000000142</v>
      </c>
    </row>
    <row r="13" spans="1:13" x14ac:dyDescent="0.25">
      <c r="A13" s="3">
        <v>12</v>
      </c>
      <c r="B13" s="2">
        <v>145</v>
      </c>
      <c r="C13" s="2">
        <v>36</v>
      </c>
      <c r="D13" s="2">
        <f t="shared" si="0"/>
        <v>-18.550000000000011</v>
      </c>
      <c r="E13" s="2">
        <f t="shared" si="0"/>
        <v>-4.25</v>
      </c>
      <c r="F13" s="2">
        <f t="shared" si="1"/>
        <v>344.10250000000042</v>
      </c>
      <c r="G13" s="2">
        <f t="shared" si="2"/>
        <v>18.0625</v>
      </c>
      <c r="H13" s="2">
        <f t="shared" si="3"/>
        <v>78.837500000000048</v>
      </c>
    </row>
    <row r="14" spans="1:13" ht="20.25" customHeight="1" x14ac:dyDescent="0.25">
      <c r="A14" s="3">
        <v>13</v>
      </c>
      <c r="B14" s="2">
        <v>164</v>
      </c>
      <c r="C14" s="2">
        <v>41</v>
      </c>
      <c r="D14" s="2">
        <f t="shared" si="0"/>
        <v>0.44999999999998863</v>
      </c>
      <c r="E14" s="2">
        <f t="shared" si="0"/>
        <v>0.75</v>
      </c>
      <c r="F14" s="2">
        <f t="shared" si="1"/>
        <v>0.20249999999998977</v>
      </c>
      <c r="G14" s="2">
        <f t="shared" si="2"/>
        <v>0.5625</v>
      </c>
      <c r="H14" s="2">
        <f t="shared" si="3"/>
        <v>0.33749999999999147</v>
      </c>
      <c r="L14" s="2" t="s">
        <v>10</v>
      </c>
      <c r="M14" s="2">
        <f>F22</f>
        <v>1424.9500000000003</v>
      </c>
    </row>
    <row r="15" spans="1:13" ht="20.25" customHeight="1" x14ac:dyDescent="0.25">
      <c r="A15" s="3">
        <v>14</v>
      </c>
      <c r="B15" s="2">
        <v>169</v>
      </c>
      <c r="C15" s="2">
        <v>42</v>
      </c>
      <c r="D15" s="2">
        <f t="shared" si="0"/>
        <v>5.4499999999999886</v>
      </c>
      <c r="E15" s="2">
        <f t="shared" si="0"/>
        <v>1.75</v>
      </c>
      <c r="F15" s="2">
        <f t="shared" si="1"/>
        <v>29.702499999999876</v>
      </c>
      <c r="G15" s="2">
        <f t="shared" si="2"/>
        <v>3.0625</v>
      </c>
      <c r="H15" s="2">
        <f t="shared" si="3"/>
        <v>9.5374999999999801</v>
      </c>
      <c r="L15" s="2" t="s">
        <v>11</v>
      </c>
      <c r="M15" s="2">
        <f>G22</f>
        <v>97.75</v>
      </c>
    </row>
    <row r="16" spans="1:13" ht="20.25" customHeight="1" x14ac:dyDescent="0.25">
      <c r="A16" s="3">
        <v>15</v>
      </c>
      <c r="B16" s="2">
        <v>162</v>
      </c>
      <c r="C16" s="2">
        <v>40</v>
      </c>
      <c r="D16" s="2">
        <f t="shared" si="0"/>
        <v>-1.5500000000000114</v>
      </c>
      <c r="E16" s="2">
        <f t="shared" si="0"/>
        <v>-0.25</v>
      </c>
      <c r="F16" s="2">
        <f t="shared" si="1"/>
        <v>2.4025000000000354</v>
      </c>
      <c r="G16" s="2">
        <f t="shared" si="2"/>
        <v>6.25E-2</v>
      </c>
      <c r="H16" s="2">
        <f t="shared" si="3"/>
        <v>0.38750000000000284</v>
      </c>
      <c r="L16" s="2" t="s">
        <v>12</v>
      </c>
      <c r="M16" s="2">
        <f>H22</f>
        <v>351.24999999999983</v>
      </c>
    </row>
    <row r="17" spans="1:13" ht="18.75" customHeight="1" x14ac:dyDescent="0.25">
      <c r="A17" s="3">
        <v>16</v>
      </c>
      <c r="B17" s="2">
        <v>163</v>
      </c>
      <c r="C17" s="2">
        <v>41</v>
      </c>
      <c r="D17" s="2">
        <f t="shared" si="0"/>
        <v>-0.55000000000001137</v>
      </c>
      <c r="E17" s="2">
        <f t="shared" si="0"/>
        <v>0.75</v>
      </c>
      <c r="F17" s="2">
        <f t="shared" si="1"/>
        <v>0.30250000000001248</v>
      </c>
      <c r="G17" s="2">
        <f t="shared" si="2"/>
        <v>0.5625</v>
      </c>
      <c r="H17" s="2">
        <f t="shared" si="3"/>
        <v>-0.41250000000000853</v>
      </c>
      <c r="L17" s="2" t="s">
        <v>13</v>
      </c>
      <c r="M17" s="4">
        <f>M16/(SQRT(M14*M15))</f>
        <v>0.94114846239107697</v>
      </c>
    </row>
    <row r="18" spans="1:13" x14ac:dyDescent="0.25">
      <c r="A18" s="3">
        <v>17</v>
      </c>
      <c r="B18" s="2">
        <v>164</v>
      </c>
      <c r="C18" s="2">
        <v>41</v>
      </c>
      <c r="D18" s="2">
        <f t="shared" si="0"/>
        <v>0.44999999999998863</v>
      </c>
      <c r="E18" s="2">
        <f t="shared" si="0"/>
        <v>0.75</v>
      </c>
      <c r="F18" s="2">
        <f t="shared" si="1"/>
        <v>0.20249999999998977</v>
      </c>
      <c r="G18" s="2">
        <f t="shared" si="2"/>
        <v>0.5625</v>
      </c>
      <c r="H18" s="2">
        <f t="shared" si="3"/>
        <v>0.33749999999999147</v>
      </c>
    </row>
    <row r="19" spans="1:13" x14ac:dyDescent="0.25">
      <c r="A19" s="3">
        <v>18</v>
      </c>
      <c r="B19" s="2">
        <v>150</v>
      </c>
      <c r="C19" s="2">
        <v>37</v>
      </c>
      <c r="D19" s="2">
        <f t="shared" si="0"/>
        <v>-13.550000000000011</v>
      </c>
      <c r="E19" s="2">
        <f t="shared" si="0"/>
        <v>-3.25</v>
      </c>
      <c r="F19" s="2">
        <f t="shared" si="1"/>
        <v>183.6025000000003</v>
      </c>
      <c r="G19" s="2">
        <f t="shared" si="2"/>
        <v>10.5625</v>
      </c>
      <c r="H19" s="2">
        <f t="shared" si="3"/>
        <v>44.037500000000037</v>
      </c>
    </row>
    <row r="20" spans="1:13" x14ac:dyDescent="0.25">
      <c r="A20" s="3">
        <v>19</v>
      </c>
      <c r="B20" s="2">
        <v>155</v>
      </c>
      <c r="C20" s="2">
        <v>38</v>
      </c>
      <c r="D20" s="2">
        <f t="shared" si="0"/>
        <v>-8.5500000000000114</v>
      </c>
      <c r="E20" s="2">
        <f t="shared" si="0"/>
        <v>-2.25</v>
      </c>
      <c r="F20" s="2">
        <f t="shared" si="1"/>
        <v>73.102500000000191</v>
      </c>
      <c r="G20" s="2">
        <f t="shared" si="2"/>
        <v>5.0625</v>
      </c>
      <c r="H20" s="2">
        <f t="shared" si="3"/>
        <v>19.237500000000026</v>
      </c>
    </row>
    <row r="21" spans="1:13" x14ac:dyDescent="0.25">
      <c r="A21" s="3">
        <v>20</v>
      </c>
      <c r="B21" s="2">
        <v>152</v>
      </c>
      <c r="C21" s="2">
        <v>37</v>
      </c>
      <c r="D21" s="2">
        <f t="shared" si="0"/>
        <v>-11.550000000000011</v>
      </c>
      <c r="E21" s="2">
        <f t="shared" si="0"/>
        <v>-3.25</v>
      </c>
      <c r="F21" s="2">
        <f t="shared" si="1"/>
        <v>133.40250000000026</v>
      </c>
      <c r="G21" s="2">
        <f t="shared" si="2"/>
        <v>10.5625</v>
      </c>
      <c r="H21" s="2">
        <f t="shared" si="3"/>
        <v>37.537500000000037</v>
      </c>
    </row>
    <row r="22" spans="1:13" x14ac:dyDescent="0.25">
      <c r="A22" s="3" t="s">
        <v>7</v>
      </c>
      <c r="B22" s="5">
        <f>SUM(B2:B21)</f>
        <v>3271</v>
      </c>
      <c r="C22" s="5">
        <f>SUM(C2:C21)</f>
        <v>805</v>
      </c>
      <c r="D22" s="5"/>
      <c r="E22" s="5"/>
      <c r="F22" s="5">
        <f t="shared" ref="F22:H22" si="4">SUM(F2:F21)</f>
        <v>1424.9500000000003</v>
      </c>
      <c r="G22" s="5">
        <f t="shared" si="4"/>
        <v>97.75</v>
      </c>
      <c r="H22" s="5">
        <f t="shared" si="4"/>
        <v>351.24999999999983</v>
      </c>
    </row>
    <row r="23" spans="1:13" x14ac:dyDescent="0.25">
      <c r="A23" s="3" t="s">
        <v>8</v>
      </c>
      <c r="B23" s="5">
        <f>AVERAGE(B2:B21)</f>
        <v>163.55000000000001</v>
      </c>
      <c r="C23" s="5">
        <f>AVERAGE(C2:C21)</f>
        <v>40.25</v>
      </c>
      <c r="D23" s="5"/>
      <c r="E23" s="5"/>
      <c r="F23" s="5"/>
      <c r="G23" s="5"/>
      <c r="H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peduli pln</dc:creator>
  <cp:lastModifiedBy>peduli pln</cp:lastModifiedBy>
  <dcterms:created xsi:type="dcterms:W3CDTF">2025-01-23T01:01:55Z</dcterms:created>
  <dcterms:modified xsi:type="dcterms:W3CDTF">2025-01-23T01:23:47Z</dcterms:modified>
</cp:coreProperties>
</file>