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User\Desktop\Задачки Курса\Финальный проект\Ответы\"/>
    </mc:Choice>
  </mc:AlternateContent>
  <xr:revisionPtr revIDLastSave="0" documentId="13_ncr:1_{73E69808-370B-4E29-9B65-B5218EC788CC}" xr6:coauthVersionLast="47" xr6:coauthVersionMax="47" xr10:uidLastSave="{00000000-0000-0000-0000-000000000000}"/>
  <bookViews>
    <workbookView xWindow="-108" yWindow="-108" windowWidth="23256" windowHeight="12456" tabRatio="844" xr2:uid="{00000000-000D-0000-FFFF-FFFF00000000}"/>
  </bookViews>
  <sheets>
    <sheet name="Соединенная таблица" sheetId="4" r:id="rId1"/>
    <sheet name="Сводная таблица_1" sheetId="6" r:id="rId2"/>
    <sheet name="Сводная таблица_2" sheetId="11" r:id="rId3"/>
    <sheet name="Сводная таблица_3" sheetId="13" r:id="rId4"/>
    <sheet name="Лист1" sheetId="1" r:id="rId5"/>
    <sheet name="Лист2" sheetId="2" r:id="rId6"/>
    <sheet name="Таблица2" sheetId="5" r:id="rId7"/>
  </sheets>
  <definedNames>
    <definedName name="_xlnm._FilterDatabase" localSheetId="1" hidden="1">'Сводная таблица_1'!$A$3:$D$22</definedName>
    <definedName name="ExternalData_1" localSheetId="0" hidden="1">'Соединенная таблица'!$A$1:$K$1009</definedName>
    <definedName name="ExternalData_1" localSheetId="6" hidden="1">Таблица2!$A$1:$E$505</definedName>
  </definedNames>
  <calcPr calcId="191029"/>
  <pivotCaches>
    <pivotCache cacheId="17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9" roundtripDataChecksum="XrA7s7JUPI1ei4XynRp6rHpA19TIlGoJVFHZMuMG148="/>
    </ext>
  </extLst>
</workbook>
</file>

<file path=xl/calcChain.xml><?xml version="1.0" encoding="utf-8"?>
<calcChain xmlns="http://schemas.openxmlformats.org/spreadsheetml/2006/main">
  <c r="K506" i="4" l="1"/>
  <c r="K507" i="4"/>
  <c r="K508" i="4"/>
  <c r="K509" i="4"/>
  <c r="K510" i="4"/>
  <c r="K511" i="4"/>
  <c r="K512" i="4"/>
  <c r="K513" i="4"/>
  <c r="K514" i="4"/>
  <c r="K515" i="4"/>
  <c r="K516" i="4"/>
  <c r="K517" i="4"/>
  <c r="K518" i="4"/>
  <c r="K519" i="4"/>
  <c r="K520" i="4"/>
  <c r="K521" i="4"/>
  <c r="K522" i="4"/>
  <c r="K523" i="4"/>
  <c r="K524" i="4"/>
  <c r="K525" i="4"/>
  <c r="K526" i="4"/>
  <c r="K527" i="4"/>
  <c r="K528" i="4"/>
  <c r="K529" i="4"/>
  <c r="K530" i="4"/>
  <c r="K531" i="4"/>
  <c r="K532" i="4"/>
  <c r="K533" i="4"/>
  <c r="K534" i="4"/>
  <c r="K535" i="4"/>
  <c r="K536" i="4"/>
  <c r="K537" i="4"/>
  <c r="K538" i="4"/>
  <c r="K539" i="4"/>
  <c r="K540" i="4"/>
  <c r="K541" i="4"/>
  <c r="K542" i="4"/>
  <c r="K543" i="4"/>
  <c r="K544" i="4"/>
  <c r="K545" i="4"/>
  <c r="K546" i="4"/>
  <c r="K547" i="4"/>
  <c r="K548" i="4"/>
  <c r="K549" i="4"/>
  <c r="K550" i="4"/>
  <c r="K551" i="4"/>
  <c r="K552" i="4"/>
  <c r="K553" i="4"/>
  <c r="K554" i="4"/>
  <c r="K555" i="4"/>
  <c r="K556" i="4"/>
  <c r="K557" i="4"/>
  <c r="K558" i="4"/>
  <c r="K559" i="4"/>
  <c r="K560" i="4"/>
  <c r="K561" i="4"/>
  <c r="K562" i="4"/>
  <c r="K563" i="4"/>
  <c r="K564" i="4"/>
  <c r="K565" i="4"/>
  <c r="K566" i="4"/>
  <c r="K567" i="4"/>
  <c r="K568" i="4"/>
  <c r="K569" i="4"/>
  <c r="K570" i="4"/>
  <c r="K571" i="4"/>
  <c r="K572" i="4"/>
  <c r="K573" i="4"/>
  <c r="K574" i="4"/>
  <c r="K575" i="4"/>
  <c r="K576" i="4"/>
  <c r="K577" i="4"/>
  <c r="K578" i="4"/>
  <c r="K579" i="4"/>
  <c r="K580" i="4"/>
  <c r="K581" i="4"/>
  <c r="K582" i="4"/>
  <c r="K583" i="4"/>
  <c r="K584" i="4"/>
  <c r="K585" i="4"/>
  <c r="K586" i="4"/>
  <c r="K587" i="4"/>
  <c r="K588" i="4"/>
  <c r="K589" i="4"/>
  <c r="K590" i="4"/>
  <c r="K591" i="4"/>
  <c r="K592" i="4"/>
  <c r="K593" i="4"/>
  <c r="K594" i="4"/>
  <c r="K595" i="4"/>
  <c r="K596" i="4"/>
  <c r="K597" i="4"/>
  <c r="K598" i="4"/>
  <c r="K599" i="4"/>
  <c r="K600" i="4"/>
  <c r="K601" i="4"/>
  <c r="K602" i="4"/>
  <c r="K603" i="4"/>
  <c r="K604" i="4"/>
  <c r="K605" i="4"/>
  <c r="K606" i="4"/>
  <c r="K607" i="4"/>
  <c r="K608" i="4"/>
  <c r="K609" i="4"/>
  <c r="K610" i="4"/>
  <c r="K611" i="4"/>
  <c r="K612" i="4"/>
  <c r="K613" i="4"/>
  <c r="K614" i="4"/>
  <c r="K615" i="4"/>
  <c r="K616" i="4"/>
  <c r="K617" i="4"/>
  <c r="K618" i="4"/>
  <c r="K619" i="4"/>
  <c r="K620" i="4"/>
  <c r="K621" i="4"/>
  <c r="K622" i="4"/>
  <c r="K623" i="4"/>
  <c r="K624" i="4"/>
  <c r="K625" i="4"/>
  <c r="K626" i="4"/>
  <c r="K627" i="4"/>
  <c r="K628" i="4"/>
  <c r="K629" i="4"/>
  <c r="K630" i="4"/>
  <c r="K631" i="4"/>
  <c r="K632" i="4"/>
  <c r="K633" i="4"/>
  <c r="K634" i="4"/>
  <c r="K635" i="4"/>
  <c r="K636" i="4"/>
  <c r="K637" i="4"/>
  <c r="K638" i="4"/>
  <c r="K639" i="4"/>
  <c r="K640" i="4"/>
  <c r="K641" i="4"/>
  <c r="K642" i="4"/>
  <c r="K643" i="4"/>
  <c r="K644" i="4"/>
  <c r="K645" i="4"/>
  <c r="K646" i="4"/>
  <c r="K647" i="4"/>
  <c r="K648" i="4"/>
  <c r="K649" i="4"/>
  <c r="K650" i="4"/>
  <c r="K651" i="4"/>
  <c r="K652" i="4"/>
  <c r="K653" i="4"/>
  <c r="K654" i="4"/>
  <c r="K655" i="4"/>
  <c r="K656" i="4"/>
  <c r="K657" i="4"/>
  <c r="K658" i="4"/>
  <c r="K659" i="4"/>
  <c r="K660" i="4"/>
  <c r="K661" i="4"/>
  <c r="K662" i="4"/>
  <c r="K663" i="4"/>
  <c r="K664" i="4"/>
  <c r="K665" i="4"/>
  <c r="K666" i="4"/>
  <c r="K667" i="4"/>
  <c r="K668" i="4"/>
  <c r="K669" i="4"/>
  <c r="K670" i="4"/>
  <c r="K671" i="4"/>
  <c r="K672" i="4"/>
  <c r="K673" i="4"/>
  <c r="K674" i="4"/>
  <c r="K675" i="4"/>
  <c r="K676" i="4"/>
  <c r="K677" i="4"/>
  <c r="K678" i="4"/>
  <c r="K679" i="4"/>
  <c r="K680" i="4"/>
  <c r="K681" i="4"/>
  <c r="K682" i="4"/>
  <c r="K683" i="4"/>
  <c r="K684" i="4"/>
  <c r="K685" i="4"/>
  <c r="K686" i="4"/>
  <c r="K687" i="4"/>
  <c r="K688" i="4"/>
  <c r="K689" i="4"/>
  <c r="K690" i="4"/>
  <c r="K691" i="4"/>
  <c r="K692" i="4"/>
  <c r="K693" i="4"/>
  <c r="K694" i="4"/>
  <c r="K695" i="4"/>
  <c r="K696" i="4"/>
  <c r="K697" i="4"/>
  <c r="K698" i="4"/>
  <c r="K699" i="4"/>
  <c r="K700" i="4"/>
  <c r="K701" i="4"/>
  <c r="K702" i="4"/>
  <c r="K703" i="4"/>
  <c r="K704" i="4"/>
  <c r="K705" i="4"/>
  <c r="K706" i="4"/>
  <c r="K707" i="4"/>
  <c r="K708" i="4"/>
  <c r="K709" i="4"/>
  <c r="K710" i="4"/>
  <c r="K711" i="4"/>
  <c r="K712" i="4"/>
  <c r="K713" i="4"/>
  <c r="K714" i="4"/>
  <c r="K715" i="4"/>
  <c r="K716" i="4"/>
  <c r="K717" i="4"/>
  <c r="K718" i="4"/>
  <c r="K719" i="4"/>
  <c r="K720" i="4"/>
  <c r="K721" i="4"/>
  <c r="K722" i="4"/>
  <c r="K723" i="4"/>
  <c r="K724" i="4"/>
  <c r="K725" i="4"/>
  <c r="K726" i="4"/>
  <c r="K727" i="4"/>
  <c r="K728" i="4"/>
  <c r="K729" i="4"/>
  <c r="K730" i="4"/>
  <c r="K731" i="4"/>
  <c r="K732" i="4"/>
  <c r="K733" i="4"/>
  <c r="K734" i="4"/>
  <c r="K735" i="4"/>
  <c r="K736" i="4"/>
  <c r="K737" i="4"/>
  <c r="K738" i="4"/>
  <c r="K739" i="4"/>
  <c r="K740" i="4"/>
  <c r="K741" i="4"/>
  <c r="K742" i="4"/>
  <c r="K743" i="4"/>
  <c r="K744" i="4"/>
  <c r="K745" i="4"/>
  <c r="K746" i="4"/>
  <c r="K747" i="4"/>
  <c r="K748" i="4"/>
  <c r="K749" i="4"/>
  <c r="K750" i="4"/>
  <c r="K751" i="4"/>
  <c r="K752" i="4"/>
  <c r="K753" i="4"/>
  <c r="K754" i="4"/>
  <c r="K755" i="4"/>
  <c r="K756" i="4"/>
  <c r="K757" i="4"/>
  <c r="K758" i="4"/>
  <c r="K759" i="4"/>
  <c r="K760" i="4"/>
  <c r="K761" i="4"/>
  <c r="K762" i="4"/>
  <c r="K763" i="4"/>
  <c r="K764" i="4"/>
  <c r="K765" i="4"/>
  <c r="K766" i="4"/>
  <c r="K767" i="4"/>
  <c r="K768" i="4"/>
  <c r="K769" i="4"/>
  <c r="K770" i="4"/>
  <c r="K771" i="4"/>
  <c r="K772" i="4"/>
  <c r="K773" i="4"/>
  <c r="K774" i="4"/>
  <c r="K775" i="4"/>
  <c r="K776" i="4"/>
  <c r="K777" i="4"/>
  <c r="K778" i="4"/>
  <c r="K779" i="4"/>
  <c r="K780" i="4"/>
  <c r="K781" i="4"/>
  <c r="K782" i="4"/>
  <c r="K783" i="4"/>
  <c r="K784" i="4"/>
  <c r="K785" i="4"/>
  <c r="K786" i="4"/>
  <c r="K787" i="4"/>
  <c r="K788" i="4"/>
  <c r="K789" i="4"/>
  <c r="K790" i="4"/>
  <c r="K791" i="4"/>
  <c r="K792" i="4"/>
  <c r="K793" i="4"/>
  <c r="K794" i="4"/>
  <c r="K795" i="4"/>
  <c r="K796" i="4"/>
  <c r="K797" i="4"/>
  <c r="K798" i="4"/>
  <c r="K799" i="4"/>
  <c r="K800" i="4"/>
  <c r="K801" i="4"/>
  <c r="K802" i="4"/>
  <c r="K803" i="4"/>
  <c r="K804" i="4"/>
  <c r="K805" i="4"/>
  <c r="K806" i="4"/>
  <c r="K807" i="4"/>
  <c r="K808" i="4"/>
  <c r="K809" i="4"/>
  <c r="K810" i="4"/>
  <c r="K811" i="4"/>
  <c r="K812" i="4"/>
  <c r="K813" i="4"/>
  <c r="K814" i="4"/>
  <c r="K815" i="4"/>
  <c r="K816" i="4"/>
  <c r="K817" i="4"/>
  <c r="K818" i="4"/>
  <c r="K819" i="4"/>
  <c r="K820" i="4"/>
  <c r="K821" i="4"/>
  <c r="K822" i="4"/>
  <c r="K823" i="4"/>
  <c r="K824" i="4"/>
  <c r="K825" i="4"/>
  <c r="K826" i="4"/>
  <c r="K827" i="4"/>
  <c r="K828" i="4"/>
  <c r="K829" i="4"/>
  <c r="K830" i="4"/>
  <c r="K831" i="4"/>
  <c r="K832" i="4"/>
  <c r="K833" i="4"/>
  <c r="K834" i="4"/>
  <c r="K835" i="4"/>
  <c r="K836" i="4"/>
  <c r="K837" i="4"/>
  <c r="K838" i="4"/>
  <c r="K839" i="4"/>
  <c r="K840" i="4"/>
  <c r="K841" i="4"/>
  <c r="K842" i="4"/>
  <c r="K843" i="4"/>
  <c r="K844" i="4"/>
  <c r="K845" i="4"/>
  <c r="K846" i="4"/>
  <c r="K847" i="4"/>
  <c r="K848" i="4"/>
  <c r="K849" i="4"/>
  <c r="K850" i="4"/>
  <c r="K851" i="4"/>
  <c r="K852" i="4"/>
  <c r="K853" i="4"/>
  <c r="K854" i="4"/>
  <c r="K855" i="4"/>
  <c r="K856" i="4"/>
  <c r="K857" i="4"/>
  <c r="K858" i="4"/>
  <c r="K859" i="4"/>
  <c r="K860" i="4"/>
  <c r="K861" i="4"/>
  <c r="K862" i="4"/>
  <c r="K863" i="4"/>
  <c r="K864" i="4"/>
  <c r="K865" i="4"/>
  <c r="K866" i="4"/>
  <c r="K867" i="4"/>
  <c r="K868" i="4"/>
  <c r="K869" i="4"/>
  <c r="K870" i="4"/>
  <c r="K871" i="4"/>
  <c r="K872" i="4"/>
  <c r="K873" i="4"/>
  <c r="K874" i="4"/>
  <c r="K875" i="4"/>
  <c r="K876" i="4"/>
  <c r="K877" i="4"/>
  <c r="K878" i="4"/>
  <c r="K879" i="4"/>
  <c r="K880" i="4"/>
  <c r="K881" i="4"/>
  <c r="K882" i="4"/>
  <c r="K883" i="4"/>
  <c r="K884" i="4"/>
  <c r="K885" i="4"/>
  <c r="K886" i="4"/>
  <c r="K887" i="4"/>
  <c r="K888" i="4"/>
  <c r="K889" i="4"/>
  <c r="K890" i="4"/>
  <c r="K891" i="4"/>
  <c r="K892" i="4"/>
  <c r="K893" i="4"/>
  <c r="K894" i="4"/>
  <c r="K895" i="4"/>
  <c r="K896" i="4"/>
  <c r="K897" i="4"/>
  <c r="K898" i="4"/>
  <c r="K899" i="4"/>
  <c r="K900" i="4"/>
  <c r="K901" i="4"/>
  <c r="K902" i="4"/>
  <c r="K903" i="4"/>
  <c r="K904" i="4"/>
  <c r="K905" i="4"/>
  <c r="K906" i="4"/>
  <c r="K907" i="4"/>
  <c r="K908" i="4"/>
  <c r="K909" i="4"/>
  <c r="K910" i="4"/>
  <c r="K911" i="4"/>
  <c r="K912" i="4"/>
  <c r="K913" i="4"/>
  <c r="K914" i="4"/>
  <c r="K915" i="4"/>
  <c r="K916" i="4"/>
  <c r="K917" i="4"/>
  <c r="K918" i="4"/>
  <c r="K919" i="4"/>
  <c r="K920" i="4"/>
  <c r="K921" i="4"/>
  <c r="K922" i="4"/>
  <c r="K923" i="4"/>
  <c r="K924" i="4"/>
  <c r="K925" i="4"/>
  <c r="K926" i="4"/>
  <c r="K927" i="4"/>
  <c r="K928" i="4"/>
  <c r="K929" i="4"/>
  <c r="K930" i="4"/>
  <c r="K931" i="4"/>
  <c r="K932" i="4"/>
  <c r="K933" i="4"/>
  <c r="K934" i="4"/>
  <c r="K935" i="4"/>
  <c r="K936" i="4"/>
  <c r="K937" i="4"/>
  <c r="K938" i="4"/>
  <c r="K939" i="4"/>
  <c r="K940" i="4"/>
  <c r="K941" i="4"/>
  <c r="K942" i="4"/>
  <c r="K943" i="4"/>
  <c r="K944" i="4"/>
  <c r="K945" i="4"/>
  <c r="K946" i="4"/>
  <c r="K947" i="4"/>
  <c r="K948" i="4"/>
  <c r="K949" i="4"/>
  <c r="K950" i="4"/>
  <c r="K951" i="4"/>
  <c r="K952" i="4"/>
  <c r="K953" i="4"/>
  <c r="K954" i="4"/>
  <c r="K955" i="4"/>
  <c r="K956" i="4"/>
  <c r="K957" i="4"/>
  <c r="K958" i="4"/>
  <c r="K959" i="4"/>
  <c r="K960" i="4"/>
  <c r="K961" i="4"/>
  <c r="K962" i="4"/>
  <c r="K963" i="4"/>
  <c r="K964" i="4"/>
  <c r="K965" i="4"/>
  <c r="K966" i="4"/>
  <c r="K967" i="4"/>
  <c r="K968" i="4"/>
  <c r="K969" i="4"/>
  <c r="K970" i="4"/>
  <c r="K971" i="4"/>
  <c r="K972" i="4"/>
  <c r="K973" i="4"/>
  <c r="K974" i="4"/>
  <c r="K975" i="4"/>
  <c r="K976" i="4"/>
  <c r="K977" i="4"/>
  <c r="K978" i="4"/>
  <c r="K979" i="4"/>
  <c r="K980" i="4"/>
  <c r="K981" i="4"/>
  <c r="K982" i="4"/>
  <c r="K983" i="4"/>
  <c r="K984" i="4"/>
  <c r="K985" i="4"/>
  <c r="K986" i="4"/>
  <c r="K987" i="4"/>
  <c r="K988" i="4"/>
  <c r="K989" i="4"/>
  <c r="K990" i="4"/>
  <c r="K991" i="4"/>
  <c r="K992" i="4"/>
  <c r="K993" i="4"/>
  <c r="K994" i="4"/>
  <c r="K995" i="4"/>
  <c r="K996" i="4"/>
  <c r="K997" i="4"/>
  <c r="K998" i="4"/>
  <c r="K999" i="4"/>
  <c r="K1000" i="4"/>
  <c r="K1001" i="4"/>
  <c r="K1002" i="4"/>
  <c r="K1003" i="4"/>
  <c r="K1004" i="4"/>
  <c r="K1005" i="4"/>
  <c r="K1006" i="4"/>
  <c r="K1007" i="4"/>
  <c r="K1008" i="4"/>
  <c r="K1009" i="4"/>
  <c r="L2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02" i="4"/>
  <c r="L203" i="4"/>
  <c r="L204" i="4"/>
  <c r="L205" i="4"/>
  <c r="L206" i="4"/>
  <c r="L207" i="4"/>
  <c r="L208" i="4"/>
  <c r="L209" i="4"/>
  <c r="L210" i="4"/>
  <c r="L211" i="4"/>
  <c r="L212" i="4"/>
  <c r="L213" i="4"/>
  <c r="L214" i="4"/>
  <c r="L215" i="4"/>
  <c r="L216" i="4"/>
  <c r="L217" i="4"/>
  <c r="L218" i="4"/>
  <c r="L219" i="4"/>
  <c r="L220" i="4"/>
  <c r="L221" i="4"/>
  <c r="L222" i="4"/>
  <c r="L223" i="4"/>
  <c r="L224" i="4"/>
  <c r="L225" i="4"/>
  <c r="L226" i="4"/>
  <c r="L227" i="4"/>
  <c r="L228" i="4"/>
  <c r="L229" i="4"/>
  <c r="L230" i="4"/>
  <c r="L231" i="4"/>
  <c r="L232" i="4"/>
  <c r="L233" i="4"/>
  <c r="L234" i="4"/>
  <c r="L235" i="4"/>
  <c r="L236" i="4"/>
  <c r="L237" i="4"/>
  <c r="L238" i="4"/>
  <c r="L239" i="4"/>
  <c r="L240" i="4"/>
  <c r="L241" i="4"/>
  <c r="L242" i="4"/>
  <c r="L243" i="4"/>
  <c r="L244" i="4"/>
  <c r="L245" i="4"/>
  <c r="L246" i="4"/>
  <c r="L247" i="4"/>
  <c r="L248" i="4"/>
  <c r="L249" i="4"/>
  <c r="L250" i="4"/>
  <c r="L251" i="4"/>
  <c r="L252" i="4"/>
  <c r="L253" i="4"/>
  <c r="L254" i="4"/>
  <c r="L255" i="4"/>
  <c r="L256" i="4"/>
  <c r="L257" i="4"/>
  <c r="L258" i="4"/>
  <c r="L259" i="4"/>
  <c r="L260" i="4"/>
  <c r="L261" i="4"/>
  <c r="L262" i="4"/>
  <c r="L263" i="4"/>
  <c r="L264" i="4"/>
  <c r="L265" i="4"/>
  <c r="L266" i="4"/>
  <c r="L267" i="4"/>
  <c r="L268" i="4"/>
  <c r="L269" i="4"/>
  <c r="L270" i="4"/>
  <c r="L271" i="4"/>
  <c r="L272" i="4"/>
  <c r="L273" i="4"/>
  <c r="L274" i="4"/>
  <c r="L275" i="4"/>
  <c r="L276" i="4"/>
  <c r="L277" i="4"/>
  <c r="L278" i="4"/>
  <c r="L279" i="4"/>
  <c r="L280" i="4"/>
  <c r="L281" i="4"/>
  <c r="L282" i="4"/>
  <c r="L283" i="4"/>
  <c r="L284" i="4"/>
  <c r="L285" i="4"/>
  <c r="L286" i="4"/>
  <c r="L287" i="4"/>
  <c r="L288" i="4"/>
  <c r="L289" i="4"/>
  <c r="L290" i="4"/>
  <c r="L291" i="4"/>
  <c r="L292" i="4"/>
  <c r="L293" i="4"/>
  <c r="L294" i="4"/>
  <c r="L295" i="4"/>
  <c r="L296" i="4"/>
  <c r="L297" i="4"/>
  <c r="L298" i="4"/>
  <c r="L299" i="4"/>
  <c r="L300" i="4"/>
  <c r="L301" i="4"/>
  <c r="L302" i="4"/>
  <c r="L303" i="4"/>
  <c r="L304" i="4"/>
  <c r="L305" i="4"/>
  <c r="L306" i="4"/>
  <c r="L307" i="4"/>
  <c r="L308" i="4"/>
  <c r="L309" i="4"/>
  <c r="L310" i="4"/>
  <c r="L311" i="4"/>
  <c r="L312" i="4"/>
  <c r="L313" i="4"/>
  <c r="L314" i="4"/>
  <c r="L315" i="4"/>
  <c r="L316" i="4"/>
  <c r="L317" i="4"/>
  <c r="L318" i="4"/>
  <c r="L319" i="4"/>
  <c r="L320" i="4"/>
  <c r="L321" i="4"/>
  <c r="L322" i="4"/>
  <c r="L323" i="4"/>
  <c r="L324" i="4"/>
  <c r="L325" i="4"/>
  <c r="L326" i="4"/>
  <c r="L327" i="4"/>
  <c r="L328" i="4"/>
  <c r="L329" i="4"/>
  <c r="L330" i="4"/>
  <c r="L331" i="4"/>
  <c r="L332" i="4"/>
  <c r="L333" i="4"/>
  <c r="L334" i="4"/>
  <c r="L335" i="4"/>
  <c r="L336" i="4"/>
  <c r="L337" i="4"/>
  <c r="L338" i="4"/>
  <c r="L339" i="4"/>
  <c r="L340" i="4"/>
  <c r="L341" i="4"/>
  <c r="L342" i="4"/>
  <c r="L343" i="4"/>
  <c r="L344" i="4"/>
  <c r="L345" i="4"/>
  <c r="L346" i="4"/>
  <c r="L347" i="4"/>
  <c r="L348" i="4"/>
  <c r="L349" i="4"/>
  <c r="L350" i="4"/>
  <c r="L351" i="4"/>
  <c r="L352" i="4"/>
  <c r="L353" i="4"/>
  <c r="L354" i="4"/>
  <c r="L355" i="4"/>
  <c r="L356" i="4"/>
  <c r="L357" i="4"/>
  <c r="L358" i="4"/>
  <c r="L359" i="4"/>
  <c r="L360" i="4"/>
  <c r="L361" i="4"/>
  <c r="L362" i="4"/>
  <c r="L363" i="4"/>
  <c r="L364" i="4"/>
  <c r="L365" i="4"/>
  <c r="L366" i="4"/>
  <c r="L367" i="4"/>
  <c r="L368" i="4"/>
  <c r="L369" i="4"/>
  <c r="L370" i="4"/>
  <c r="L371" i="4"/>
  <c r="L372" i="4"/>
  <c r="L373" i="4"/>
  <c r="L374" i="4"/>
  <c r="L375" i="4"/>
  <c r="L376" i="4"/>
  <c r="L377" i="4"/>
  <c r="L378" i="4"/>
  <c r="L379" i="4"/>
  <c r="L380" i="4"/>
  <c r="L381" i="4"/>
  <c r="L382" i="4"/>
  <c r="L383" i="4"/>
  <c r="L384" i="4"/>
  <c r="L385" i="4"/>
  <c r="L386" i="4"/>
  <c r="L387" i="4"/>
  <c r="L388" i="4"/>
  <c r="L389" i="4"/>
  <c r="L390" i="4"/>
  <c r="L391" i="4"/>
  <c r="L392" i="4"/>
  <c r="L393" i="4"/>
  <c r="L394" i="4"/>
  <c r="L395" i="4"/>
  <c r="L396" i="4"/>
  <c r="L397" i="4"/>
  <c r="L398" i="4"/>
  <c r="L399" i="4"/>
  <c r="L400" i="4"/>
  <c r="L401" i="4"/>
  <c r="L402" i="4"/>
  <c r="L403" i="4"/>
  <c r="L404" i="4"/>
  <c r="L405" i="4"/>
  <c r="L406" i="4"/>
  <c r="L407" i="4"/>
  <c r="L408" i="4"/>
  <c r="L409" i="4"/>
  <c r="L410" i="4"/>
  <c r="L411" i="4"/>
  <c r="L412" i="4"/>
  <c r="L413" i="4"/>
  <c r="L414" i="4"/>
  <c r="L415" i="4"/>
  <c r="L416" i="4"/>
  <c r="L417" i="4"/>
  <c r="L418" i="4"/>
  <c r="L419" i="4"/>
  <c r="L420" i="4"/>
  <c r="L421" i="4"/>
  <c r="L422" i="4"/>
  <c r="L423" i="4"/>
  <c r="L424" i="4"/>
  <c r="L425" i="4"/>
  <c r="L426" i="4"/>
  <c r="L427" i="4"/>
  <c r="L428" i="4"/>
  <c r="L429" i="4"/>
  <c r="L430" i="4"/>
  <c r="L431" i="4"/>
  <c r="L432" i="4"/>
  <c r="L433" i="4"/>
  <c r="L434" i="4"/>
  <c r="L435" i="4"/>
  <c r="L436" i="4"/>
  <c r="L437" i="4"/>
  <c r="L438" i="4"/>
  <c r="L439" i="4"/>
  <c r="L440" i="4"/>
  <c r="L441" i="4"/>
  <c r="L442" i="4"/>
  <c r="L443" i="4"/>
  <c r="L444" i="4"/>
  <c r="L445" i="4"/>
  <c r="L446" i="4"/>
  <c r="L447" i="4"/>
  <c r="L448" i="4"/>
  <c r="L449" i="4"/>
  <c r="L450" i="4"/>
  <c r="L451" i="4"/>
  <c r="L452" i="4"/>
  <c r="L453" i="4"/>
  <c r="L454" i="4"/>
  <c r="L455" i="4"/>
  <c r="L456" i="4"/>
  <c r="L457" i="4"/>
  <c r="L458" i="4"/>
  <c r="L459" i="4"/>
  <c r="L460" i="4"/>
  <c r="L461" i="4"/>
  <c r="L462" i="4"/>
  <c r="L463" i="4"/>
  <c r="L464" i="4"/>
  <c r="L465" i="4"/>
  <c r="L466" i="4"/>
  <c r="L467" i="4"/>
  <c r="L468" i="4"/>
  <c r="L469" i="4"/>
  <c r="L470" i="4"/>
  <c r="L471" i="4"/>
  <c r="L472" i="4"/>
  <c r="L473" i="4"/>
  <c r="L474" i="4"/>
  <c r="L475" i="4"/>
  <c r="L476" i="4"/>
  <c r="L477" i="4"/>
  <c r="L478" i="4"/>
  <c r="L479" i="4"/>
  <c r="L480" i="4"/>
  <c r="L481" i="4"/>
  <c r="L482" i="4"/>
  <c r="L483" i="4"/>
  <c r="L484" i="4"/>
  <c r="L485" i="4"/>
  <c r="L486" i="4"/>
  <c r="L487" i="4"/>
  <c r="L488" i="4"/>
  <c r="L489" i="4"/>
  <c r="L490" i="4"/>
  <c r="L491" i="4"/>
  <c r="L492" i="4"/>
  <c r="L493" i="4"/>
  <c r="L494" i="4"/>
  <c r="L495" i="4"/>
  <c r="L496" i="4"/>
  <c r="L497" i="4"/>
  <c r="L498" i="4"/>
  <c r="L499" i="4"/>
  <c r="L500" i="4"/>
  <c r="L501" i="4"/>
  <c r="L502" i="4"/>
  <c r="L503" i="4"/>
  <c r="L504" i="4"/>
  <c r="L505" i="4"/>
  <c r="L506" i="4"/>
  <c r="L507" i="4"/>
  <c r="L508" i="4"/>
  <c r="L509" i="4"/>
  <c r="L510" i="4"/>
  <c r="L511" i="4"/>
  <c r="L512" i="4"/>
  <c r="L513" i="4"/>
  <c r="L514" i="4"/>
  <c r="L515" i="4"/>
  <c r="L516" i="4"/>
  <c r="L517" i="4"/>
  <c r="L518" i="4"/>
  <c r="L519" i="4"/>
  <c r="L520" i="4"/>
  <c r="L521" i="4"/>
  <c r="L522" i="4"/>
  <c r="L523" i="4"/>
  <c r="L524" i="4"/>
  <c r="L525" i="4"/>
  <c r="L526" i="4"/>
  <c r="L527" i="4"/>
  <c r="L528" i="4"/>
  <c r="L529" i="4"/>
  <c r="L530" i="4"/>
  <c r="L531" i="4"/>
  <c r="L532" i="4"/>
  <c r="L533" i="4"/>
  <c r="L534" i="4"/>
  <c r="L535" i="4"/>
  <c r="L536" i="4"/>
  <c r="L537" i="4"/>
  <c r="L538" i="4"/>
  <c r="L539" i="4"/>
  <c r="L540" i="4"/>
  <c r="L541" i="4"/>
  <c r="L542" i="4"/>
  <c r="L543" i="4"/>
  <c r="L544" i="4"/>
  <c r="L545" i="4"/>
  <c r="L546" i="4"/>
  <c r="L547" i="4"/>
  <c r="L548" i="4"/>
  <c r="L549" i="4"/>
  <c r="L550" i="4"/>
  <c r="L551" i="4"/>
  <c r="L552" i="4"/>
  <c r="L553" i="4"/>
  <c r="L554" i="4"/>
  <c r="L555" i="4"/>
  <c r="L556" i="4"/>
  <c r="L557" i="4"/>
  <c r="L558" i="4"/>
  <c r="L559" i="4"/>
  <c r="L560" i="4"/>
  <c r="L561" i="4"/>
  <c r="L562" i="4"/>
  <c r="L563" i="4"/>
  <c r="L564" i="4"/>
  <c r="L565" i="4"/>
  <c r="L566" i="4"/>
  <c r="L567" i="4"/>
  <c r="L568" i="4"/>
  <c r="L569" i="4"/>
  <c r="L570" i="4"/>
  <c r="L571" i="4"/>
  <c r="L572" i="4"/>
  <c r="L573" i="4"/>
  <c r="L574" i="4"/>
  <c r="L575" i="4"/>
  <c r="L576" i="4"/>
  <c r="L577" i="4"/>
  <c r="L578" i="4"/>
  <c r="L579" i="4"/>
  <c r="L580" i="4"/>
  <c r="L581" i="4"/>
  <c r="L582" i="4"/>
  <c r="L583" i="4"/>
  <c r="L584" i="4"/>
  <c r="L585" i="4"/>
  <c r="L586" i="4"/>
  <c r="L587" i="4"/>
  <c r="L588" i="4"/>
  <c r="L589" i="4"/>
  <c r="L590" i="4"/>
  <c r="L591" i="4"/>
  <c r="L592" i="4"/>
  <c r="L593" i="4"/>
  <c r="L594" i="4"/>
  <c r="L595" i="4"/>
  <c r="L596" i="4"/>
  <c r="L597" i="4"/>
  <c r="L598" i="4"/>
  <c r="L599" i="4"/>
  <c r="L600" i="4"/>
  <c r="L601" i="4"/>
  <c r="L602" i="4"/>
  <c r="L603" i="4"/>
  <c r="L604" i="4"/>
  <c r="L605" i="4"/>
  <c r="L606" i="4"/>
  <c r="L607" i="4"/>
  <c r="L608" i="4"/>
  <c r="L609" i="4"/>
  <c r="L610" i="4"/>
  <c r="L611" i="4"/>
  <c r="L612" i="4"/>
  <c r="L613" i="4"/>
  <c r="L614" i="4"/>
  <c r="L615" i="4"/>
  <c r="L616" i="4"/>
  <c r="L617" i="4"/>
  <c r="L618" i="4"/>
  <c r="L619" i="4"/>
  <c r="L620" i="4"/>
  <c r="L621" i="4"/>
  <c r="L622" i="4"/>
  <c r="L623" i="4"/>
  <c r="L624" i="4"/>
  <c r="L625" i="4"/>
  <c r="L626" i="4"/>
  <c r="L627" i="4"/>
  <c r="L628" i="4"/>
  <c r="L629" i="4"/>
  <c r="L630" i="4"/>
  <c r="L631" i="4"/>
  <c r="L632" i="4"/>
  <c r="L633" i="4"/>
  <c r="L634" i="4"/>
  <c r="L635" i="4"/>
  <c r="L636" i="4"/>
  <c r="L637" i="4"/>
  <c r="L638" i="4"/>
  <c r="L639" i="4"/>
  <c r="L640" i="4"/>
  <c r="L641" i="4"/>
  <c r="L642" i="4"/>
  <c r="L643" i="4"/>
  <c r="L644" i="4"/>
  <c r="L645" i="4"/>
  <c r="L646" i="4"/>
  <c r="L647" i="4"/>
  <c r="L648" i="4"/>
  <c r="L649" i="4"/>
  <c r="L650" i="4"/>
  <c r="L651" i="4"/>
  <c r="L652" i="4"/>
  <c r="L653" i="4"/>
  <c r="L654" i="4"/>
  <c r="L655" i="4"/>
  <c r="L656" i="4"/>
  <c r="L657" i="4"/>
  <c r="L658" i="4"/>
  <c r="L659" i="4"/>
  <c r="L660" i="4"/>
  <c r="L661" i="4"/>
  <c r="L662" i="4"/>
  <c r="L663" i="4"/>
  <c r="L664" i="4"/>
  <c r="L665" i="4"/>
  <c r="L666" i="4"/>
  <c r="L667" i="4"/>
  <c r="L668" i="4"/>
  <c r="L669" i="4"/>
  <c r="L670" i="4"/>
  <c r="L671" i="4"/>
  <c r="L672" i="4"/>
  <c r="L673" i="4"/>
  <c r="L674" i="4"/>
  <c r="L675" i="4"/>
  <c r="L676" i="4"/>
  <c r="L677" i="4"/>
  <c r="L678" i="4"/>
  <c r="L679" i="4"/>
  <c r="L680" i="4"/>
  <c r="L681" i="4"/>
  <c r="L682" i="4"/>
  <c r="L683" i="4"/>
  <c r="L684" i="4"/>
  <c r="L685" i="4"/>
  <c r="L686" i="4"/>
  <c r="L687" i="4"/>
  <c r="L688" i="4"/>
  <c r="L689" i="4"/>
  <c r="L690" i="4"/>
  <c r="L691" i="4"/>
  <c r="L692" i="4"/>
  <c r="L693" i="4"/>
  <c r="L694" i="4"/>
  <c r="L695" i="4"/>
  <c r="L696" i="4"/>
  <c r="L697" i="4"/>
  <c r="L698" i="4"/>
  <c r="L699" i="4"/>
  <c r="L700" i="4"/>
  <c r="L701" i="4"/>
  <c r="L702" i="4"/>
  <c r="L703" i="4"/>
  <c r="L704" i="4"/>
  <c r="L705" i="4"/>
  <c r="L706" i="4"/>
  <c r="L707" i="4"/>
  <c r="L708" i="4"/>
  <c r="L709" i="4"/>
  <c r="L710" i="4"/>
  <c r="L711" i="4"/>
  <c r="L712" i="4"/>
  <c r="L713" i="4"/>
  <c r="L714" i="4"/>
  <c r="L715" i="4"/>
  <c r="L716" i="4"/>
  <c r="L717" i="4"/>
  <c r="L718" i="4"/>
  <c r="L719" i="4"/>
  <c r="L720" i="4"/>
  <c r="L721" i="4"/>
  <c r="L722" i="4"/>
  <c r="L723" i="4"/>
  <c r="L724" i="4"/>
  <c r="L725" i="4"/>
  <c r="L726" i="4"/>
  <c r="L727" i="4"/>
  <c r="L728" i="4"/>
  <c r="L729" i="4"/>
  <c r="L730" i="4"/>
  <c r="L731" i="4"/>
  <c r="L732" i="4"/>
  <c r="L733" i="4"/>
  <c r="L734" i="4"/>
  <c r="L735" i="4"/>
  <c r="L736" i="4"/>
  <c r="L737" i="4"/>
  <c r="L738" i="4"/>
  <c r="L739" i="4"/>
  <c r="L740" i="4"/>
  <c r="L741" i="4"/>
  <c r="L742" i="4"/>
  <c r="L743" i="4"/>
  <c r="L744" i="4"/>
  <c r="L745" i="4"/>
  <c r="L746" i="4"/>
  <c r="L747" i="4"/>
  <c r="L748" i="4"/>
  <c r="L749" i="4"/>
  <c r="L750" i="4"/>
  <c r="L751" i="4"/>
  <c r="L752" i="4"/>
  <c r="L753" i="4"/>
  <c r="L754" i="4"/>
  <c r="L755" i="4"/>
  <c r="L756" i="4"/>
  <c r="L757" i="4"/>
  <c r="L758" i="4"/>
  <c r="L759" i="4"/>
  <c r="L760" i="4"/>
  <c r="L761" i="4"/>
  <c r="L762" i="4"/>
  <c r="L763" i="4"/>
  <c r="L764" i="4"/>
  <c r="L765" i="4"/>
  <c r="L766" i="4"/>
  <c r="L767" i="4"/>
  <c r="L768" i="4"/>
  <c r="L769" i="4"/>
  <c r="L770" i="4"/>
  <c r="L771" i="4"/>
  <c r="L772" i="4"/>
  <c r="L773" i="4"/>
  <c r="L774" i="4"/>
  <c r="L775" i="4"/>
  <c r="L776" i="4"/>
  <c r="L777" i="4"/>
  <c r="L778" i="4"/>
  <c r="L779" i="4"/>
  <c r="L780" i="4"/>
  <c r="L781" i="4"/>
  <c r="L782" i="4"/>
  <c r="L783" i="4"/>
  <c r="L784" i="4"/>
  <c r="L785" i="4"/>
  <c r="L786" i="4"/>
  <c r="L787" i="4"/>
  <c r="L788" i="4"/>
  <c r="L789" i="4"/>
  <c r="L790" i="4"/>
  <c r="L791" i="4"/>
  <c r="L792" i="4"/>
  <c r="L793" i="4"/>
  <c r="L794" i="4"/>
  <c r="L795" i="4"/>
  <c r="L796" i="4"/>
  <c r="L797" i="4"/>
  <c r="L798" i="4"/>
  <c r="L799" i="4"/>
  <c r="L800" i="4"/>
  <c r="L801" i="4"/>
  <c r="L802" i="4"/>
  <c r="L803" i="4"/>
  <c r="L804" i="4"/>
  <c r="L805" i="4"/>
  <c r="L806" i="4"/>
  <c r="L807" i="4"/>
  <c r="L808" i="4"/>
  <c r="L809" i="4"/>
  <c r="L810" i="4"/>
  <c r="L811" i="4"/>
  <c r="L812" i="4"/>
  <c r="L813" i="4"/>
  <c r="L814" i="4"/>
  <c r="L815" i="4"/>
  <c r="L816" i="4"/>
  <c r="L817" i="4"/>
  <c r="L818" i="4"/>
  <c r="L819" i="4"/>
  <c r="L820" i="4"/>
  <c r="L821" i="4"/>
  <c r="L822" i="4"/>
  <c r="L823" i="4"/>
  <c r="L824" i="4"/>
  <c r="L825" i="4"/>
  <c r="L826" i="4"/>
  <c r="L827" i="4"/>
  <c r="L828" i="4"/>
  <c r="L829" i="4"/>
  <c r="L830" i="4"/>
  <c r="L831" i="4"/>
  <c r="L832" i="4"/>
  <c r="L833" i="4"/>
  <c r="L834" i="4"/>
  <c r="L835" i="4"/>
  <c r="L836" i="4"/>
  <c r="L837" i="4"/>
  <c r="L838" i="4"/>
  <c r="L839" i="4"/>
  <c r="L840" i="4"/>
  <c r="L841" i="4"/>
  <c r="L842" i="4"/>
  <c r="L843" i="4"/>
  <c r="L844" i="4"/>
  <c r="L845" i="4"/>
  <c r="L846" i="4"/>
  <c r="L847" i="4"/>
  <c r="L848" i="4"/>
  <c r="L849" i="4"/>
  <c r="L850" i="4"/>
  <c r="L851" i="4"/>
  <c r="L852" i="4"/>
  <c r="L853" i="4"/>
  <c r="L854" i="4"/>
  <c r="L855" i="4"/>
  <c r="L856" i="4"/>
  <c r="L857" i="4"/>
  <c r="L858" i="4"/>
  <c r="L859" i="4"/>
  <c r="L860" i="4"/>
  <c r="L861" i="4"/>
  <c r="L862" i="4"/>
  <c r="L863" i="4"/>
  <c r="L864" i="4"/>
  <c r="L865" i="4"/>
  <c r="L866" i="4"/>
  <c r="L867" i="4"/>
  <c r="L868" i="4"/>
  <c r="L869" i="4"/>
  <c r="L870" i="4"/>
  <c r="L871" i="4"/>
  <c r="L872" i="4"/>
  <c r="L873" i="4"/>
  <c r="L874" i="4"/>
  <c r="L875" i="4"/>
  <c r="L876" i="4"/>
  <c r="L877" i="4"/>
  <c r="L878" i="4"/>
  <c r="L879" i="4"/>
  <c r="L880" i="4"/>
  <c r="L881" i="4"/>
  <c r="L882" i="4"/>
  <c r="L883" i="4"/>
  <c r="L884" i="4"/>
  <c r="L885" i="4"/>
  <c r="L886" i="4"/>
  <c r="L887" i="4"/>
  <c r="L888" i="4"/>
  <c r="L889" i="4"/>
  <c r="L890" i="4"/>
  <c r="L891" i="4"/>
  <c r="L892" i="4"/>
  <c r="L893" i="4"/>
  <c r="L894" i="4"/>
  <c r="L895" i="4"/>
  <c r="L896" i="4"/>
  <c r="L897" i="4"/>
  <c r="L898" i="4"/>
  <c r="L899" i="4"/>
  <c r="L900" i="4"/>
  <c r="L901" i="4"/>
  <c r="L902" i="4"/>
  <c r="L903" i="4"/>
  <c r="L904" i="4"/>
  <c r="L905" i="4"/>
  <c r="L906" i="4"/>
  <c r="L907" i="4"/>
  <c r="L908" i="4"/>
  <c r="L909" i="4"/>
  <c r="L910" i="4"/>
  <c r="L911" i="4"/>
  <c r="L912" i="4"/>
  <c r="L913" i="4"/>
  <c r="L914" i="4"/>
  <c r="L915" i="4"/>
  <c r="L916" i="4"/>
  <c r="L917" i="4"/>
  <c r="L918" i="4"/>
  <c r="L919" i="4"/>
  <c r="L920" i="4"/>
  <c r="L921" i="4"/>
  <c r="L922" i="4"/>
  <c r="L923" i="4"/>
  <c r="L924" i="4"/>
  <c r="L925" i="4"/>
  <c r="L926" i="4"/>
  <c r="L927" i="4"/>
  <c r="L928" i="4"/>
  <c r="L929" i="4"/>
  <c r="L930" i="4"/>
  <c r="L931" i="4"/>
  <c r="L932" i="4"/>
  <c r="L933" i="4"/>
  <c r="L934" i="4"/>
  <c r="L935" i="4"/>
  <c r="L936" i="4"/>
  <c r="L937" i="4"/>
  <c r="L938" i="4"/>
  <c r="L939" i="4"/>
  <c r="L940" i="4"/>
  <c r="L941" i="4"/>
  <c r="L942" i="4"/>
  <c r="L943" i="4"/>
  <c r="L944" i="4"/>
  <c r="L945" i="4"/>
  <c r="L946" i="4"/>
  <c r="L947" i="4"/>
  <c r="L948" i="4"/>
  <c r="L949" i="4"/>
  <c r="L950" i="4"/>
  <c r="L951" i="4"/>
  <c r="L952" i="4"/>
  <c r="L953" i="4"/>
  <c r="L954" i="4"/>
  <c r="L955" i="4"/>
  <c r="L956" i="4"/>
  <c r="L957" i="4"/>
  <c r="L958" i="4"/>
  <c r="L959" i="4"/>
  <c r="L960" i="4"/>
  <c r="L961" i="4"/>
  <c r="L962" i="4"/>
  <c r="L963" i="4"/>
  <c r="L964" i="4"/>
  <c r="L965" i="4"/>
  <c r="L966" i="4"/>
  <c r="L967" i="4"/>
  <c r="L968" i="4"/>
  <c r="L969" i="4"/>
  <c r="L970" i="4"/>
  <c r="L971" i="4"/>
  <c r="L972" i="4"/>
  <c r="L973" i="4"/>
  <c r="L974" i="4"/>
  <c r="L975" i="4"/>
  <c r="L976" i="4"/>
  <c r="L977" i="4"/>
  <c r="L978" i="4"/>
  <c r="L979" i="4"/>
  <c r="L980" i="4"/>
  <c r="L981" i="4"/>
  <c r="L982" i="4"/>
  <c r="L983" i="4"/>
  <c r="L984" i="4"/>
  <c r="L985" i="4"/>
  <c r="L986" i="4"/>
  <c r="L987" i="4"/>
  <c r="L988" i="4"/>
  <c r="L989" i="4"/>
  <c r="L990" i="4"/>
  <c r="L991" i="4"/>
  <c r="L992" i="4"/>
  <c r="L993" i="4"/>
  <c r="L994" i="4"/>
  <c r="L995" i="4"/>
  <c r="L996" i="4"/>
  <c r="L997" i="4"/>
  <c r="L998" i="4"/>
  <c r="L999" i="4"/>
  <c r="L1000" i="4"/>
  <c r="L1001" i="4"/>
  <c r="L1002" i="4"/>
  <c r="L1003" i="4"/>
  <c r="L1004" i="4"/>
  <c r="L1005" i="4"/>
  <c r="L1006" i="4"/>
  <c r="L1007" i="4"/>
  <c r="L1008" i="4"/>
  <c r="L1009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43BAB53-06B4-49C5-A89D-7761370BF23A}" keepAlive="1" name="Запрос — Таблица1" description="Соединение с запросом &quot;Таблица1&quot; в книге." type="5" refreshedVersion="8" background="1" saveData="1">
    <dbPr connection="Provider=Microsoft.Mashup.OleDb.1;Data Source=$Workbook$;Location=Таблица1;Extended Properties=&quot;&quot;" command="SELECT * FROM [Таблица1]"/>
  </connection>
  <connection id="2" xr16:uid="{BB006C05-450F-45C4-A9E5-C33A313AE092}" keepAlive="1" name="Запрос — Таблица2" description="Соединение с запросом &quot;Таблица2&quot; в книге." type="5" refreshedVersion="8" background="1" saveData="1">
    <dbPr connection="Provider=Microsoft.Mashup.OleDb.1;Data Source=$Workbook$;Location=Таблица2;Extended Properties=&quot;&quot;" command="SELECT * FROM [Таблица2]"/>
  </connection>
</connections>
</file>

<file path=xl/sharedStrings.xml><?xml version="1.0" encoding="utf-8"?>
<sst xmlns="http://schemas.openxmlformats.org/spreadsheetml/2006/main" count="2608" uniqueCount="45">
  <si>
    <t>Дата</t>
  </si>
  <si>
    <t>Территория</t>
  </si>
  <si>
    <t>Товарооборот, шт</t>
  </si>
  <si>
    <t>Товарооборот, руб</t>
  </si>
  <si>
    <t>Товарооборот в себестоимости</t>
  </si>
  <si>
    <t>Потери, руб</t>
  </si>
  <si>
    <t>Количество складов</t>
  </si>
  <si>
    <t>Количество заказов</t>
  </si>
  <si>
    <t>Количество клиентов</t>
  </si>
  <si>
    <t>Самара</t>
  </si>
  <si>
    <t>Кемерово</t>
  </si>
  <si>
    <t>Екатеринбург</t>
  </si>
  <si>
    <t>Тольятти</t>
  </si>
  <si>
    <t>Нижний Новгород</t>
  </si>
  <si>
    <t>Санкт-Петербург Юг</t>
  </si>
  <si>
    <t>Санкт-Петербург Север</t>
  </si>
  <si>
    <t>Волгоград</t>
  </si>
  <si>
    <t>Казань</t>
  </si>
  <si>
    <t>Пермь</t>
  </si>
  <si>
    <t>Ростов-на-Дону</t>
  </si>
  <si>
    <t>Краснодар</t>
  </si>
  <si>
    <t>Москва Запад</t>
  </si>
  <si>
    <t>Москва Восток</t>
  </si>
  <si>
    <t>Новосибирск</t>
  </si>
  <si>
    <t>Тюмень</t>
  </si>
  <si>
    <t>Томск</t>
  </si>
  <si>
    <t>Уфа</t>
  </si>
  <si>
    <t>День недели</t>
  </si>
  <si>
    <t>Название дня недели</t>
  </si>
  <si>
    <t>Названия строк</t>
  </si>
  <si>
    <t>Общий итог</t>
  </si>
  <si>
    <t>Понедельник</t>
  </si>
  <si>
    <t>Вторник</t>
  </si>
  <si>
    <t>Среда</t>
  </si>
  <si>
    <t>Четверг</t>
  </si>
  <si>
    <t>Пятница</t>
  </si>
  <si>
    <t>Суббота</t>
  </si>
  <si>
    <t>Воскресенье</t>
  </si>
  <si>
    <t>Сумма по полю Товарооборот, руб</t>
  </si>
  <si>
    <t>Сумма по полю Количество складов</t>
  </si>
  <si>
    <t>Сумма по полю Доля в общем товарообороте (%)</t>
  </si>
  <si>
    <t>Сумма по полю Товарообороты по складам</t>
  </si>
  <si>
    <t>Доходность в %</t>
  </si>
  <si>
    <t>Сумма по полю Наценка в %</t>
  </si>
  <si>
    <t>Сумма по полю Доходность в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</si>
</sst>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5" x14ac:knownFonts="1">
    <font>
      <sz val="11"/>
      <color theme="1"/>
      <name val="Calibri"/>
      <scheme val="minor"/>
    </font>
    <font>
      <b/>
      <sz val="11"/>
      <color theme="0"/>
      <name val="Calibri"/>
    </font>
    <font>
      <sz val="11"/>
      <color theme="1"/>
      <name val="Calibri"/>
    </font>
    <font>
      <sz val="11"/>
      <color theme="1"/>
      <name val="Calibri"/>
      <scheme val="minor"/>
    </font>
    <font>
      <sz val="8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D9E2F3"/>
        <bgColor rgb="FFD9E2F3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rgb="FF8EAADB"/>
      </top>
      <bottom/>
      <diagonal/>
    </border>
    <border>
      <left/>
      <right style="thin">
        <color rgb="FF8EAADB"/>
      </right>
      <top style="thin">
        <color rgb="FF8EAADB"/>
      </top>
      <bottom/>
      <diagonal/>
    </border>
    <border>
      <left/>
      <right/>
      <top style="thin">
        <color rgb="FF8EAADB"/>
      </top>
      <bottom/>
      <diagonal/>
    </border>
    <border>
      <left/>
      <right style="thin">
        <color rgb="FF8EAADB"/>
      </right>
      <top style="thin">
        <color rgb="FF8EAADB"/>
      </top>
      <bottom/>
      <diagonal/>
    </border>
    <border>
      <left/>
      <right/>
      <top style="thin">
        <color rgb="FF8EAADB"/>
      </top>
      <bottom style="thin">
        <color rgb="FF8EAADB"/>
      </bottom>
      <diagonal/>
    </border>
    <border>
      <left/>
      <right style="thin">
        <color rgb="FF8EAADB"/>
      </right>
      <top style="thin">
        <color rgb="FF8EAADB"/>
      </top>
      <bottom style="thin">
        <color rgb="FF8EAADB"/>
      </bottom>
      <diagonal/>
    </border>
    <border>
      <left/>
      <right style="thin">
        <color rgb="FF8EAADB"/>
      </right>
      <top/>
      <bottom/>
      <diagonal/>
    </border>
    <border>
      <left/>
      <right/>
      <top/>
      <bottom style="thin">
        <color rgb="FF8EAADB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2" fillId="0" borderId="0" xfId="0" applyFont="1" applyAlignment="1">
      <alignment vertical="center" wrapText="1"/>
    </xf>
    <xf numFmtId="0" fontId="2" fillId="3" borderId="1" xfId="0" applyFont="1" applyFill="1" applyBorder="1"/>
    <xf numFmtId="0" fontId="2" fillId="3" borderId="2" xfId="0" applyFont="1" applyFill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164" fontId="2" fillId="0" borderId="0" xfId="0" applyNumberFormat="1" applyFont="1"/>
    <xf numFmtId="0" fontId="3" fillId="0" borderId="0" xfId="0" applyFont="1"/>
    <xf numFmtId="164" fontId="2" fillId="3" borderId="3" xfId="0" applyNumberFormat="1" applyFont="1" applyFill="1" applyBorder="1"/>
    <xf numFmtId="164" fontId="2" fillId="0" borderId="3" xfId="0" applyNumberFormat="1" applyFont="1" applyBorder="1"/>
    <xf numFmtId="164" fontId="2" fillId="0" borderId="5" xfId="0" applyNumberFormat="1" applyFont="1" applyBorder="1"/>
    <xf numFmtId="0" fontId="1" fillId="2" borderId="0" xfId="0" applyFont="1" applyFill="1" applyBorder="1" applyAlignment="1">
      <alignment vertical="center" wrapText="1"/>
    </xf>
    <xf numFmtId="0" fontId="1" fillId="2" borderId="7" xfId="0" applyFont="1" applyFill="1" applyBorder="1" applyAlignment="1">
      <alignment vertical="center" wrapText="1"/>
    </xf>
    <xf numFmtId="0" fontId="1" fillId="2" borderId="8" xfId="0" applyFont="1" applyFill="1" applyBorder="1" applyAlignment="1">
      <alignment vertical="center" wrapText="1"/>
    </xf>
    <xf numFmtId="22" fontId="0" fillId="0" borderId="0" xfId="0" applyNumberFormat="1"/>
    <xf numFmtId="0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4" borderId="0" xfId="0" applyNumberFormat="1" applyFill="1"/>
    <xf numFmtId="0" fontId="0" fillId="0" borderId="0" xfId="0" pivotButton="1" applyAlignment="1">
      <alignment wrapText="1"/>
    </xf>
    <xf numFmtId="0" fontId="0" fillId="0" borderId="0" xfId="0" applyAlignment="1">
      <alignment wrapText="1"/>
    </xf>
    <xf numFmtId="0" fontId="0" fillId="0" borderId="9" xfId="0" pivotButton="1" applyBorder="1" applyAlignment="1">
      <alignment wrapText="1"/>
    </xf>
    <xf numFmtId="0" fontId="0" fillId="0" borderId="9" xfId="0" applyBorder="1" applyAlignment="1">
      <alignment wrapText="1"/>
    </xf>
    <xf numFmtId="0" fontId="0" fillId="0" borderId="9" xfId="0" applyBorder="1" applyAlignment="1">
      <alignment horizontal="left"/>
    </xf>
    <xf numFmtId="0" fontId="0" fillId="0" borderId="9" xfId="0" applyNumberFormat="1" applyBorder="1"/>
    <xf numFmtId="0" fontId="0" fillId="5" borderId="0" xfId="0" applyNumberFormat="1" applyFill="1"/>
    <xf numFmtId="2" fontId="0" fillId="0" borderId="0" xfId="0" applyNumberFormat="1"/>
    <xf numFmtId="2" fontId="0" fillId="0" borderId="0" xfId="0" applyNumberFormat="1" applyAlignment="1">
      <alignment horizontal="center"/>
    </xf>
  </cellXfs>
  <cellStyles count="1">
    <cellStyle name="Обычный" xfId="0" builtinId="0"/>
  </cellStyles>
  <dxfs count="46">
    <dxf>
      <alignment wrapText="1"/>
    </dxf>
    <dxf>
      <alignment wrapText="1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  <alignment horizontal="center" vertical="bottom" textRotation="0" wrapText="0" indent="0" justifyLastLine="0" shrinkToFit="0" readingOrder="0"/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wrapText="1"/>
    </dxf>
    <dxf>
      <alignment wrapText="1"/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numFmt numFmtId="0" formatCode="General"/>
    </dxf>
    <dxf>
      <numFmt numFmtId="27" formatCode="dd/mm/yyyy\ h:mm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fill>
        <patternFill patternType="solid">
          <fgColor theme="4"/>
          <bgColor theme="4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yyyy\-mm\-dd"/>
    </dxf>
    <dxf>
      <border outline="0">
        <bottom style="thin">
          <color rgb="FF8EAADB"/>
        </bottom>
      </border>
    </dxf>
    <dxf>
      <border outline="0">
        <top style="thin">
          <color rgb="FF8EAADB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fill>
        <patternFill patternType="solid">
          <fgColor theme="4"/>
          <bgColor theme="4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/>
        <right style="thin">
          <color rgb="FF8EAADB"/>
        </right>
        <top style="thin">
          <color rgb="FF8EAADB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/>
        <right/>
        <top style="thin">
          <color rgb="FF8EAADB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/>
        <right/>
        <top style="thin">
          <color rgb="FF8EAADB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/>
        <right/>
        <top style="thin">
          <color rgb="FF8EAADB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/>
        <right/>
        <top style="thin">
          <color rgb="FF8EAADB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yyyy\-mm\-dd"/>
      <border diagonalUp="0" diagonalDown="0">
        <left/>
        <right/>
        <top style="thin">
          <color rgb="FF8EAADB"/>
        </top>
        <bottom/>
        <vertical/>
        <horizontal/>
      </border>
    </dxf>
    <dxf>
      <border outline="0">
        <left style="thin">
          <color rgb="FF8EAADB"/>
        </left>
        <top style="thin">
          <color rgb="FF8EAADB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[Тестирование Аналитик .xlsx]Сводная таблица_3!Сводная таблица6</c:name>
    <c:fmtId val="29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'Сводная таблица_3'!$B$3</c:f>
              <c:strCache>
                <c:ptCount val="1"/>
                <c:pt idx="0">
                  <c:v>Сумма по полю Товарооборот, руб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'Сводная таблица_3'!$A$4:$A$11</c:f>
              <c:strCache>
                <c:ptCount val="7"/>
                <c:pt idx="0">
                  <c:v>Понедельник</c:v>
                </c:pt>
                <c:pt idx="1">
                  <c:v>Вторник</c:v>
                </c:pt>
                <c:pt idx="2">
                  <c:v>Среда</c:v>
                </c:pt>
                <c:pt idx="3">
                  <c:v>Четверг</c:v>
                </c:pt>
                <c:pt idx="4">
                  <c:v>Пятница</c:v>
                </c:pt>
                <c:pt idx="5">
                  <c:v>Суббота</c:v>
                </c:pt>
                <c:pt idx="6">
                  <c:v>Воскресенье</c:v>
                </c:pt>
              </c:strCache>
            </c:strRef>
          </c:cat>
          <c:val>
            <c:numRef>
              <c:f>'Сводная таблица_3'!$B$4:$B$11</c:f>
              <c:numCache>
                <c:formatCode>0.00</c:formatCode>
                <c:ptCount val="7"/>
                <c:pt idx="0">
                  <c:v>663249669.55290008</c:v>
                </c:pt>
                <c:pt idx="1">
                  <c:v>683039461.04384995</c:v>
                </c:pt>
                <c:pt idx="2">
                  <c:v>694804011.22305</c:v>
                </c:pt>
                <c:pt idx="3">
                  <c:v>683370061.31999993</c:v>
                </c:pt>
                <c:pt idx="4">
                  <c:v>785856495.10500002</c:v>
                </c:pt>
                <c:pt idx="5">
                  <c:v>749075483.71155</c:v>
                </c:pt>
                <c:pt idx="6">
                  <c:v>702964035.10605001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1C-4E40-9419-AA3CB79816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855184"/>
        <c:axId val="80854224"/>
      </c:barChart>
      <c:lineChart>
        <c:grouping val="standard"/>
        <c:varyColors val="0"/>
        <c:ser>
          <c:idx val="1"/>
          <c:order val="1"/>
          <c:tx>
            <c:strRef>
              <c:f>'Сводная таблица_3'!$C$3</c:f>
              <c:strCache>
                <c:ptCount val="1"/>
                <c:pt idx="0">
                  <c:v>Сумма по полю Доходность в 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'Сводная таблица_3'!$A$4:$A$11</c:f>
              <c:strCache>
                <c:ptCount val="7"/>
                <c:pt idx="0">
                  <c:v>Понедельник</c:v>
                </c:pt>
                <c:pt idx="1">
                  <c:v>Вторник</c:v>
                </c:pt>
                <c:pt idx="2">
                  <c:v>Среда</c:v>
                </c:pt>
                <c:pt idx="3">
                  <c:v>Четверг</c:v>
                </c:pt>
                <c:pt idx="4">
                  <c:v>Пятница</c:v>
                </c:pt>
                <c:pt idx="5">
                  <c:v>Суббота</c:v>
                </c:pt>
                <c:pt idx="6">
                  <c:v>Воскресенье</c:v>
                </c:pt>
              </c:strCache>
            </c:strRef>
          </c:cat>
          <c:val>
            <c:numRef>
              <c:f>'Сводная таблица_3'!$C$4:$C$11</c:f>
              <c:numCache>
                <c:formatCode>0.00</c:formatCode>
                <c:ptCount val="7"/>
                <c:pt idx="0">
                  <c:v>96.665926142552635</c:v>
                </c:pt>
                <c:pt idx="1">
                  <c:v>97.186607603697411</c:v>
                </c:pt>
                <c:pt idx="2">
                  <c:v>96.978809994617237</c:v>
                </c:pt>
                <c:pt idx="3">
                  <c:v>97.447420234264854</c:v>
                </c:pt>
                <c:pt idx="4">
                  <c:v>97.570530621570299</c:v>
                </c:pt>
                <c:pt idx="5">
                  <c:v>97.663391913822565</c:v>
                </c:pt>
                <c:pt idx="6">
                  <c:v>97.778787448700072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1C-4E40-9419-AA3CB79816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857104"/>
        <c:axId val="80856624"/>
      </c:lineChart>
      <c:catAx>
        <c:axId val="80855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0854224"/>
        <c:crosses val="autoZero"/>
        <c:auto val="1"/>
        <c:lblAlgn val="ctr"/>
        <c:lblOffset val="100"/>
        <c:noMultiLvlLbl val="0"/>
      </c:catAx>
      <c:valAx>
        <c:axId val="8085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0855184"/>
        <c:crosses val="autoZero"/>
        <c:crossBetween val="between"/>
      </c:valAx>
      <c:valAx>
        <c:axId val="80856624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0857104"/>
        <c:crosses val="max"/>
        <c:crossBetween val="between"/>
      </c:valAx>
      <c:catAx>
        <c:axId val="808571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0856624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495300</xdr:colOff>
      <xdr:row>2</xdr:row>
      <xdr:rowOff>3810</xdr:rowOff>
    </xdr:from>
    <xdr:to>
      <xdr:col>11</xdr:col>
      <xdr:colOff>190500</xdr:colOff>
      <xdr:row>16</xdr:row>
      <xdr:rowOff>3810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148C50A5-280F-3B14-899A-A0107AA28E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574.851456597222" createdVersion="8" refreshedVersion="8" minRefreshableVersion="3" recordCount="1008" xr:uid="{087363B7-2F0F-44C6-90CA-4B1092AC370E}">
  <cacheSource type="worksheet">
    <worksheetSource name="Таблица1_1"/>
  </cacheSource>
  <cacheFields count="15">
    <cacheField name="Дата" numFmtId="14">
      <sharedItems containsSemiMixedTypes="0" containsNonDate="0" containsDate="1" containsString="0" minDate="2020-04-28T00:00:00" maxDate="2020-06-02T00:00:00"/>
    </cacheField>
    <cacheField name="Территория" numFmtId="0">
      <sharedItems count="18">
        <s v="Самара"/>
        <s v="Кемерово"/>
        <s v="Екатеринбург"/>
        <s v="Тольятти"/>
        <s v="Нижний Новгород"/>
        <s v="Санкт-Петербург Юг"/>
        <s v="Санкт-Петербург Север"/>
        <s v="Волгоград"/>
        <s v="Казань"/>
        <s v="Пермь"/>
        <s v="Ростов-на-Дону"/>
        <s v="Краснодар"/>
        <s v="Москва Запад"/>
        <s v="Москва Восток"/>
        <s v="Новосибирск"/>
        <s v="Тюмень"/>
        <s v="Томск"/>
        <s v="Уфа"/>
      </sharedItems>
    </cacheField>
    <cacheField name="Товарооборот, шт" numFmtId="0">
      <sharedItems containsString="0" containsBlank="1" containsNumber="1" minValue="4285.5" maxValue="524481"/>
    </cacheField>
    <cacheField name="Товарооборот, руб" numFmtId="0">
      <sharedItems containsString="0" containsBlank="1" containsNumber="1" minValue="389013" maxValue="54172029"/>
    </cacheField>
    <cacheField name="Товарооборот в себестоимости" numFmtId="0">
      <sharedItems containsString="0" containsBlank="1" containsNumber="1" minValue="333054.54800000001" maxValue="41382275.210999995"/>
    </cacheField>
    <cacheField name="Потери, руб" numFmtId="0">
      <sharedItems containsString="0" containsBlank="1" containsNumber="1" minValue="8642.376923076923" maxValue="1101833.4472307691"/>
    </cacheField>
    <cacheField name="Количество складов" numFmtId="0">
      <sharedItems containsSemiMixedTypes="0" containsString="0" containsNumber="1" containsInteger="1" minValue="0" maxValue="129"/>
    </cacheField>
    <cacheField name="Количество заказов" numFmtId="0">
      <sharedItems containsSemiMixedTypes="0" containsString="0" containsNumber="1" containsInteger="1" minValue="0" maxValue="25828"/>
    </cacheField>
    <cacheField name="Количество клиентов" numFmtId="0">
      <sharedItems containsSemiMixedTypes="0" containsString="0" containsNumber="1" containsInteger="1" minValue="0" maxValue="23974"/>
    </cacheField>
    <cacheField name="День недели" numFmtId="0">
      <sharedItems containsSemiMixedTypes="0" containsString="0" containsNumber="1" containsInteger="1" minValue="0" maxValue="6"/>
    </cacheField>
    <cacheField name="Название дня недели" numFmtId="0">
      <sharedItems count="7">
        <s v="Воскресенье"/>
        <s v="Суббота"/>
        <s v="Четверг"/>
        <s v="Вторник"/>
        <s v="Понедельник"/>
        <s v="Среда"/>
        <s v="Пятница"/>
      </sharedItems>
    </cacheField>
    <cacheField name="Доля в общем товарообороте (%)" numFmtId="0" formula="'Товарооборот, руб' /4962359217*100" databaseField="0"/>
    <cacheField name="Товарообороты по складам" numFmtId="0" formula="'Товарооборот, руб' /'Количество складов'" databaseField="0"/>
    <cacheField name="Наценка в %" numFmtId="0" formula=" ('Товарооборот, руб' -'Товарооборот в себестоимости' )/'Товарооборот в себестоимости' *100" databaseField="0"/>
    <cacheField name="Доходность в %" numFmtId="0" formula=" ('Товарооборот, руб'-'Потери, руб' )/'Товарооборот, руб'*100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8">
  <r>
    <d v="2020-05-31T00:00:00"/>
    <x v="0"/>
    <n v="7944"/>
    <n v="623971.5"/>
    <n v="565363.01599999995"/>
    <n v="64235.456923076919"/>
    <n v="0"/>
    <n v="0"/>
    <n v="0"/>
    <n v="6"/>
    <x v="0"/>
  </r>
  <r>
    <d v="2020-05-30T00:00:00"/>
    <x v="0"/>
    <n v="10029"/>
    <n v="787101"/>
    <n v="707654.63099999994"/>
    <n v="112379.26539999999"/>
    <n v="0"/>
    <n v="0"/>
    <n v="0"/>
    <n v="5"/>
    <x v="1"/>
  </r>
  <r>
    <d v="2020-05-28T00:00:00"/>
    <x v="0"/>
    <n v="8536.5"/>
    <n v="643944"/>
    <n v="640961.69299999997"/>
    <n v="61475.592307692306"/>
    <n v="0"/>
    <n v="0"/>
    <n v="0"/>
    <n v="3"/>
    <x v="2"/>
  </r>
  <r>
    <d v="2020-05-16T00:00:00"/>
    <x v="1"/>
    <n v="38947.5"/>
    <n v="3395892"/>
    <n v="2740255.2110000001"/>
    <n v="294361.0811230769"/>
    <n v="0"/>
    <n v="0"/>
    <n v="0"/>
    <n v="5"/>
    <x v="1"/>
  </r>
  <r>
    <d v="2020-05-19T00:00:00"/>
    <x v="1"/>
    <n v="31842"/>
    <n v="2771116.5"/>
    <n v="2269371.4459999995"/>
    <n v="328803.84615384613"/>
    <n v="0"/>
    <n v="0"/>
    <n v="0"/>
    <n v="1"/>
    <x v="3"/>
  </r>
  <r>
    <d v="2020-05-17T00:00:00"/>
    <x v="1"/>
    <n v="32023.5"/>
    <n v="2882458.5"/>
    <n v="2290967.0389999999"/>
    <n v="246817.75113846152"/>
    <n v="0"/>
    <n v="0"/>
    <n v="0"/>
    <n v="6"/>
    <x v="0"/>
  </r>
  <r>
    <d v="2020-05-09T00:00:00"/>
    <x v="1"/>
    <n v="31147.5"/>
    <n v="2831019"/>
    <n v="2261296.2760000001"/>
    <n v="225845"/>
    <n v="0"/>
    <n v="0"/>
    <n v="0"/>
    <n v="5"/>
    <x v="1"/>
  </r>
  <r>
    <d v="2020-05-04T00:00:00"/>
    <x v="1"/>
    <n v="25566"/>
    <n v="2372310"/>
    <n v="1875929.923"/>
    <n v="280340.16570000001"/>
    <n v="0"/>
    <n v="0"/>
    <n v="0"/>
    <n v="0"/>
    <x v="4"/>
  </r>
  <r>
    <d v="2020-04-29T00:00:00"/>
    <x v="1"/>
    <n v="29319"/>
    <n v="2623480.5"/>
    <n v="2115481.9889999996"/>
    <n v="139204.6"/>
    <n v="0"/>
    <n v="0"/>
    <n v="0"/>
    <n v="2"/>
    <x v="5"/>
  </r>
  <r>
    <d v="2020-05-02T00:00:00"/>
    <x v="1"/>
    <n v="29031"/>
    <n v="2711247"/>
    <n v="2165434.9249999998"/>
    <n v="185484.16923076924"/>
    <n v="0"/>
    <n v="0"/>
    <n v="0"/>
    <n v="5"/>
    <x v="1"/>
  </r>
  <r>
    <d v="2020-05-26T00:00:00"/>
    <x v="1"/>
    <n v="33423"/>
    <n v="2970330"/>
    <n v="2395998.3769999999"/>
    <n v="259067.63954615386"/>
    <n v="0"/>
    <n v="0"/>
    <n v="0"/>
    <n v="1"/>
    <x v="3"/>
  </r>
  <r>
    <d v="2020-05-01T00:00:00"/>
    <x v="1"/>
    <n v="32487"/>
    <n v="3031254"/>
    <n v="2397503.37"/>
    <n v="232079.84750769229"/>
    <n v="0"/>
    <n v="0"/>
    <n v="0"/>
    <n v="4"/>
    <x v="6"/>
  </r>
  <r>
    <d v="2020-05-12T00:00:00"/>
    <x v="1"/>
    <n v="28219.5"/>
    <n v="2595778.5"/>
    <n v="2050101.9780000001"/>
    <n v="309760.33573076921"/>
    <n v="0"/>
    <n v="0"/>
    <n v="0"/>
    <n v="1"/>
    <x v="3"/>
  </r>
  <r>
    <d v="2020-05-21T00:00:00"/>
    <x v="1"/>
    <n v="31272"/>
    <n v="2744382"/>
    <n v="2257728.2139999997"/>
    <n v="301623.79230769229"/>
    <n v="0"/>
    <n v="0"/>
    <n v="0"/>
    <n v="3"/>
    <x v="2"/>
  </r>
  <r>
    <d v="2020-05-20T00:00:00"/>
    <x v="1"/>
    <n v="34077"/>
    <n v="2929330.5"/>
    <n v="2389543.5279999999"/>
    <n v="459604.90796153841"/>
    <n v="0"/>
    <n v="0"/>
    <n v="0"/>
    <n v="2"/>
    <x v="5"/>
  </r>
  <r>
    <d v="2020-05-05T00:00:00"/>
    <x v="1"/>
    <n v="31566"/>
    <n v="2906763"/>
    <n v="2323003.267"/>
    <n v="287619.52953846153"/>
    <n v="0"/>
    <n v="0"/>
    <n v="0"/>
    <n v="1"/>
    <x v="3"/>
  </r>
  <r>
    <d v="2020-04-28T00:00:00"/>
    <x v="1"/>
    <n v="26940"/>
    <n v="2411587.5"/>
    <n v="1931011.4870000002"/>
    <n v="149032.79178461537"/>
    <n v="0"/>
    <n v="0"/>
    <n v="0"/>
    <n v="1"/>
    <x v="3"/>
  </r>
  <r>
    <d v="2020-05-13T00:00:00"/>
    <x v="1"/>
    <n v="29241"/>
    <n v="2629782"/>
    <n v="2071714.7239999999"/>
    <n v="361201.8010384615"/>
    <n v="0"/>
    <n v="0"/>
    <n v="0"/>
    <n v="2"/>
    <x v="5"/>
  </r>
  <r>
    <d v="2020-05-03T00:00:00"/>
    <x v="1"/>
    <n v="26082"/>
    <n v="2434914"/>
    <n v="1925475.1139999998"/>
    <n v="247646.60936153846"/>
    <n v="0"/>
    <n v="0"/>
    <n v="0"/>
    <n v="6"/>
    <x v="0"/>
  </r>
  <r>
    <d v="2020-05-06T00:00:00"/>
    <x v="1"/>
    <n v="32511"/>
    <n v="2938623"/>
    <n v="2406562.0579999997"/>
    <n v="306098.4769230769"/>
    <n v="0"/>
    <n v="0"/>
    <n v="0"/>
    <n v="2"/>
    <x v="5"/>
  </r>
  <r>
    <d v="2020-05-23T00:00:00"/>
    <x v="1"/>
    <n v="42703.5"/>
    <n v="3628726.5"/>
    <n v="3056063.7349999999"/>
    <n v="223670.01693846151"/>
    <n v="0"/>
    <n v="0"/>
    <n v="0"/>
    <n v="5"/>
    <x v="1"/>
  </r>
  <r>
    <d v="2020-05-25T00:00:00"/>
    <x v="1"/>
    <n v="35592"/>
    <n v="3176580"/>
    <n v="2540760.0409999997"/>
    <n v="351098.05384615384"/>
    <n v="0"/>
    <n v="0"/>
    <n v="0"/>
    <n v="0"/>
    <x v="4"/>
  </r>
  <r>
    <d v="2020-04-30T00:00:00"/>
    <x v="1"/>
    <n v="30445.5"/>
    <n v="2817196.5"/>
    <n v="2244503.1999999997"/>
    <n v="203231.46096923074"/>
    <n v="0"/>
    <n v="0"/>
    <n v="0"/>
    <n v="3"/>
    <x v="2"/>
  </r>
  <r>
    <d v="2020-05-10T00:00:00"/>
    <x v="1"/>
    <n v="36619.5"/>
    <n v="3312967.5"/>
    <n v="2647972.3429999999"/>
    <n v="371661.65384615387"/>
    <n v="0"/>
    <n v="0"/>
    <n v="0"/>
    <n v="6"/>
    <x v="0"/>
  </r>
  <r>
    <d v="2020-05-08T00:00:00"/>
    <x v="1"/>
    <n v="29409"/>
    <n v="2645160"/>
    <n v="2133443.3049999997"/>
    <n v="355537.44449230767"/>
    <n v="0"/>
    <n v="0"/>
    <n v="0"/>
    <n v="4"/>
    <x v="6"/>
  </r>
  <r>
    <d v="2020-05-07T00:00:00"/>
    <x v="1"/>
    <n v="27018"/>
    <n v="2472213"/>
    <n v="2000889.9870000002"/>
    <n v="283287.86923076923"/>
    <n v="0"/>
    <n v="0"/>
    <n v="0"/>
    <n v="3"/>
    <x v="2"/>
  </r>
  <r>
    <d v="2020-05-24T00:00:00"/>
    <x v="1"/>
    <n v="34303.5"/>
    <n v="2924746.5"/>
    <n v="2399312.9350000001"/>
    <n v="282325.24615384615"/>
    <n v="0"/>
    <n v="0"/>
    <n v="0"/>
    <n v="6"/>
    <x v="0"/>
  </r>
  <r>
    <d v="2020-05-31T00:00:00"/>
    <x v="1"/>
    <n v="36999"/>
    <n v="3473895"/>
    <n v="2757933.63"/>
    <n v="112971.77692307692"/>
    <n v="0"/>
    <n v="0"/>
    <n v="0"/>
    <n v="6"/>
    <x v="0"/>
  </r>
  <r>
    <d v="2020-05-30T00:00:00"/>
    <x v="1"/>
    <n v="44001"/>
    <n v="3921784.5"/>
    <n v="3132604.841"/>
    <n v="242715.26253846151"/>
    <n v="0"/>
    <n v="0"/>
    <n v="0"/>
    <n v="5"/>
    <x v="1"/>
  </r>
  <r>
    <d v="2020-05-28T00:00:00"/>
    <x v="1"/>
    <n v="30982.5"/>
    <n v="2827773"/>
    <n v="2232253.034"/>
    <n v="343211.54262307688"/>
    <n v="0"/>
    <n v="0"/>
    <n v="0"/>
    <n v="3"/>
    <x v="2"/>
  </r>
  <r>
    <d v="2020-05-16T00:00:00"/>
    <x v="2"/>
    <n v="88063.5"/>
    <n v="7583758.5"/>
    <n v="5779076.7979999995"/>
    <n v="152384.93586153846"/>
    <n v="0"/>
    <n v="0"/>
    <n v="0"/>
    <n v="5"/>
    <x v="1"/>
  </r>
  <r>
    <d v="2020-05-19T00:00:00"/>
    <x v="2"/>
    <n v="84024"/>
    <n v="6815511"/>
    <n v="5426339.5819999995"/>
    <n v="195070.25003076921"/>
    <n v="0"/>
    <n v="0"/>
    <n v="0"/>
    <n v="1"/>
    <x v="3"/>
  </r>
  <r>
    <d v="2020-05-17T00:00:00"/>
    <x v="2"/>
    <n v="78057"/>
    <n v="6774946.5"/>
    <n v="5115462.4009999996"/>
    <n v="61149.515384615377"/>
    <n v="0"/>
    <n v="0"/>
    <n v="0"/>
    <n v="6"/>
    <x v="0"/>
  </r>
  <r>
    <d v="2020-05-09T00:00:00"/>
    <x v="2"/>
    <n v="69720"/>
    <n v="6264933"/>
    <n v="4726931.9569999995"/>
    <n v="294634.35530769231"/>
    <n v="0"/>
    <n v="0"/>
    <n v="0"/>
    <n v="5"/>
    <x v="1"/>
  </r>
  <r>
    <d v="2020-05-04T00:00:00"/>
    <x v="2"/>
    <n v="72928.5"/>
    <n v="6642249"/>
    <n v="4993791.9560000002"/>
    <n v="215294.37692307692"/>
    <n v="0"/>
    <n v="0"/>
    <n v="0"/>
    <n v="0"/>
    <x v="4"/>
  </r>
  <r>
    <d v="2020-04-29T00:00:00"/>
    <x v="2"/>
    <n v="79527"/>
    <n v="7180498.5"/>
    <n v="5432087.9790000003"/>
    <n v="172769.19230769231"/>
    <n v="0"/>
    <n v="0"/>
    <n v="0"/>
    <n v="2"/>
    <x v="5"/>
  </r>
  <r>
    <d v="2020-05-02T00:00:00"/>
    <x v="2"/>
    <n v="60463.5"/>
    <n v="5554192.5"/>
    <n v="4218316.0290000001"/>
    <n v="244262.12107692307"/>
    <n v="0"/>
    <n v="0"/>
    <n v="0"/>
    <n v="5"/>
    <x v="1"/>
  </r>
  <r>
    <d v="2020-05-26T00:00:00"/>
    <x v="2"/>
    <n v="79975.5"/>
    <n v="6676459.5"/>
    <n v="5083946.1689999998"/>
    <n v="141931.13193076922"/>
    <n v="0"/>
    <n v="0"/>
    <n v="0"/>
    <n v="1"/>
    <x v="3"/>
  </r>
  <r>
    <d v="2020-05-01T00:00:00"/>
    <x v="2"/>
    <n v="97534.5"/>
    <n v="8893024.5"/>
    <n v="6855177.2400000002"/>
    <n v="185180.38007692309"/>
    <n v="0"/>
    <n v="0"/>
    <n v="0"/>
    <n v="4"/>
    <x v="6"/>
  </r>
  <r>
    <d v="2020-05-12T00:00:00"/>
    <x v="2"/>
    <n v="71520"/>
    <n v="6398361"/>
    <n v="4793096.1439999994"/>
    <n v="181432.06769230767"/>
    <n v="0"/>
    <n v="0"/>
    <n v="0"/>
    <n v="1"/>
    <x v="3"/>
  </r>
  <r>
    <d v="2020-05-21T00:00:00"/>
    <x v="2"/>
    <n v="79485"/>
    <n v="6633847.5"/>
    <n v="5212858.58"/>
    <n v="120955.33846153846"/>
    <n v="0"/>
    <n v="0"/>
    <n v="0"/>
    <n v="3"/>
    <x v="2"/>
  </r>
  <r>
    <d v="2020-05-20T00:00:00"/>
    <x v="2"/>
    <n v="93313.5"/>
    <n v="7247575.5"/>
    <n v="5922822.6779999994"/>
    <n v="714758.2"/>
    <n v="0"/>
    <n v="0"/>
    <n v="0"/>
    <n v="2"/>
    <x v="5"/>
  </r>
  <r>
    <d v="2020-05-05T00:00:00"/>
    <x v="2"/>
    <n v="76585.5"/>
    <n v="6921316.5"/>
    <n v="5290094.2719999999"/>
    <n v="386033.17544615385"/>
    <n v="0"/>
    <n v="0"/>
    <n v="0"/>
    <n v="1"/>
    <x v="3"/>
  </r>
  <r>
    <d v="2020-04-28T00:00:00"/>
    <x v="2"/>
    <n v="81826.5"/>
    <n v="7163644.5"/>
    <n v="5366333.7130000005"/>
    <n v="145122.77781538462"/>
    <n v="0"/>
    <n v="0"/>
    <n v="0"/>
    <n v="1"/>
    <x v="3"/>
  </r>
  <r>
    <d v="2020-05-13T00:00:00"/>
    <x v="2"/>
    <n v="78846"/>
    <n v="6993952.5"/>
    <n v="5288518.7799999993"/>
    <n v="227969.01538461537"/>
    <n v="0"/>
    <n v="0"/>
    <n v="0"/>
    <n v="2"/>
    <x v="5"/>
  </r>
  <r>
    <d v="2020-05-03T00:00:00"/>
    <x v="2"/>
    <n v="77263.5"/>
    <n v="7013670"/>
    <n v="5282661.8549999995"/>
    <n v="161473.07692307691"/>
    <n v="0"/>
    <n v="0"/>
    <n v="0"/>
    <n v="6"/>
    <x v="0"/>
  </r>
  <r>
    <d v="2020-05-06T00:00:00"/>
    <x v="2"/>
    <n v="68994"/>
    <n v="6168657"/>
    <n v="4695811.3490000004"/>
    <n v="157384.1788307692"/>
    <n v="0"/>
    <n v="0"/>
    <n v="0"/>
    <n v="2"/>
    <x v="5"/>
  </r>
  <r>
    <d v="2020-05-23T00:00:00"/>
    <x v="2"/>
    <n v="102889.5"/>
    <n v="8089143"/>
    <n v="6673236.3720000004"/>
    <n v="127223.84583076923"/>
    <n v="0"/>
    <n v="0"/>
    <n v="0"/>
    <n v="5"/>
    <x v="1"/>
  </r>
  <r>
    <d v="2020-05-25T00:00:00"/>
    <x v="2"/>
    <n v="76999.5"/>
    <n v="6645603"/>
    <n v="5032216.1889999993"/>
    <n v="100883.95384615385"/>
    <n v="0"/>
    <n v="0"/>
    <n v="0"/>
    <n v="0"/>
    <x v="4"/>
  </r>
  <r>
    <d v="2020-04-30T00:00:00"/>
    <x v="2"/>
    <n v="77565"/>
    <n v="7023727.5"/>
    <n v="5349682.4849999994"/>
    <n v="31578.207692307689"/>
    <n v="0"/>
    <n v="0"/>
    <n v="0"/>
    <n v="3"/>
    <x v="2"/>
  </r>
  <r>
    <d v="2020-05-10T00:00:00"/>
    <x v="2"/>
    <n v="84132"/>
    <n v="7483194"/>
    <n v="5637882.125"/>
    <n v="126673.26923076922"/>
    <n v="0"/>
    <n v="0"/>
    <n v="0"/>
    <n v="6"/>
    <x v="0"/>
  </r>
  <r>
    <d v="2020-05-08T00:00:00"/>
    <x v="2"/>
    <n v="69544.5"/>
    <n v="6293776.5"/>
    <n v="4773839.9380000001"/>
    <n v="201777.4038153846"/>
    <n v="0"/>
    <n v="0"/>
    <n v="0"/>
    <n v="4"/>
    <x v="6"/>
  </r>
  <r>
    <d v="2020-05-07T00:00:00"/>
    <x v="2"/>
    <n v="73204.5"/>
    <n v="6591883.5"/>
    <n v="5001227.6710000001"/>
    <n v="184167.76355384616"/>
    <n v="0"/>
    <n v="0"/>
    <n v="0"/>
    <n v="3"/>
    <x v="2"/>
  </r>
  <r>
    <d v="2020-05-24T00:00:00"/>
    <x v="2"/>
    <n v="76663.5"/>
    <n v="6451032"/>
    <n v="5048965.7960000001"/>
    <n v="94608.146153846144"/>
    <n v="0"/>
    <n v="0"/>
    <n v="0"/>
    <n v="6"/>
    <x v="0"/>
  </r>
  <r>
    <d v="2020-05-16T00:00:00"/>
    <x v="3"/>
    <n v="14265"/>
    <n v="1130506.5"/>
    <n v="1024403.9859999999"/>
    <n v="72626.813907692311"/>
    <n v="0"/>
    <n v="0"/>
    <n v="0"/>
    <n v="5"/>
    <x v="1"/>
  </r>
  <r>
    <d v="2020-05-19T00:00:00"/>
    <x v="3"/>
    <n v="11526"/>
    <n v="938764.5"/>
    <n v="820018.375"/>
    <n v="77816.215384615381"/>
    <n v="0"/>
    <n v="0"/>
    <n v="0"/>
    <n v="1"/>
    <x v="3"/>
  </r>
  <r>
    <d v="2020-05-17T00:00:00"/>
    <x v="3"/>
    <n v="10402.5"/>
    <n v="843727.5"/>
    <n v="729677.51899999997"/>
    <n v="140731.96461538461"/>
    <n v="0"/>
    <n v="0"/>
    <n v="0"/>
    <n v="6"/>
    <x v="0"/>
  </r>
  <r>
    <d v="2020-05-09T00:00:00"/>
    <x v="3"/>
    <n v="13216.5"/>
    <n v="1046400"/>
    <n v="937716.15799999994"/>
    <n v="61387.776923076919"/>
    <n v="0"/>
    <n v="0"/>
    <n v="0"/>
    <n v="5"/>
    <x v="1"/>
  </r>
  <r>
    <d v="2020-05-04T00:00:00"/>
    <x v="3"/>
    <n v="9130.5"/>
    <n v="728890.5"/>
    <n v="644150.51899999997"/>
    <n v="98026.490369230756"/>
    <n v="0"/>
    <n v="0"/>
    <n v="0"/>
    <n v="0"/>
    <x v="4"/>
  </r>
  <r>
    <d v="2020-04-29T00:00:00"/>
    <x v="3"/>
    <n v="10840.5"/>
    <n v="797919"/>
    <n v="783753.29499999993"/>
    <n v="58214.93076923077"/>
    <n v="0"/>
    <n v="0"/>
    <n v="0"/>
    <n v="2"/>
    <x v="5"/>
  </r>
  <r>
    <d v="2020-05-02T00:00:00"/>
    <x v="3"/>
    <n v="7866"/>
    <n v="617881.5"/>
    <n v="575518.06799999997"/>
    <n v="119723.42363076922"/>
    <n v="0"/>
    <n v="0"/>
    <n v="0"/>
    <n v="5"/>
    <x v="1"/>
  </r>
  <r>
    <d v="2020-05-26T00:00:00"/>
    <x v="3"/>
    <n v="11835"/>
    <n v="983109"/>
    <n v="825345.05300000007"/>
    <n v="109486.33076923077"/>
    <n v="0"/>
    <n v="0"/>
    <n v="0"/>
    <n v="1"/>
    <x v="3"/>
  </r>
  <r>
    <d v="2020-05-01T00:00:00"/>
    <x v="3"/>
    <n v="11619"/>
    <n v="891139.5"/>
    <n v="829782.37600000005"/>
    <n v="121759.66210769229"/>
    <n v="0"/>
    <n v="0"/>
    <n v="0"/>
    <n v="4"/>
    <x v="6"/>
  </r>
  <r>
    <d v="2020-05-12T00:00:00"/>
    <x v="3"/>
    <n v="9328.5"/>
    <n v="732964.5"/>
    <n v="634517.67299999995"/>
    <n v="136157.98361538461"/>
    <n v="0"/>
    <n v="0"/>
    <n v="0"/>
    <n v="1"/>
    <x v="3"/>
  </r>
  <r>
    <d v="2020-05-21T00:00:00"/>
    <x v="3"/>
    <n v="11250"/>
    <n v="935523"/>
    <n v="808524.505"/>
    <n v="94344.953846153847"/>
    <n v="0"/>
    <n v="0"/>
    <n v="0"/>
    <n v="3"/>
    <x v="2"/>
  </r>
  <r>
    <d v="2020-05-20T00:00:00"/>
    <x v="3"/>
    <n v="13063.5"/>
    <n v="1037247"/>
    <n v="910480.6449999999"/>
    <n v="64430.964123076919"/>
    <n v="0"/>
    <n v="0"/>
    <n v="0"/>
    <n v="2"/>
    <x v="5"/>
  </r>
  <r>
    <d v="2020-05-05T00:00:00"/>
    <x v="3"/>
    <n v="10147.5"/>
    <n v="793320"/>
    <n v="718019.27600000007"/>
    <n v="92027.36809230769"/>
    <n v="0"/>
    <n v="0"/>
    <n v="0"/>
    <n v="1"/>
    <x v="3"/>
  </r>
  <r>
    <d v="2020-04-28T00:00:00"/>
    <x v="3"/>
    <n v="12331.5"/>
    <n v="869983.5"/>
    <n v="896773.32399999991"/>
    <n v="51681.038461538461"/>
    <n v="0"/>
    <n v="0"/>
    <n v="0"/>
    <n v="1"/>
    <x v="3"/>
  </r>
  <r>
    <d v="2020-05-13T00:00:00"/>
    <x v="3"/>
    <n v="11202"/>
    <n v="865714.5"/>
    <n v="799644.75899999996"/>
    <n v="111860.49372307691"/>
    <n v="0"/>
    <n v="0"/>
    <n v="0"/>
    <n v="2"/>
    <x v="5"/>
  </r>
  <r>
    <d v="2020-05-31T00:00:00"/>
    <x v="2"/>
    <n v="89149.5"/>
    <n v="7512646.5"/>
    <n v="5979210.0970000001"/>
    <n v="47580.146153846152"/>
    <n v="0"/>
    <n v="0"/>
    <n v="0"/>
    <n v="6"/>
    <x v="0"/>
  </r>
  <r>
    <d v="2020-05-03T00:00:00"/>
    <x v="3"/>
    <n v="8185.5"/>
    <n v="637881"/>
    <n v="575840.67700000003"/>
    <n v="73920.584615384607"/>
    <n v="0"/>
    <n v="0"/>
    <n v="0"/>
    <n v="6"/>
    <x v="0"/>
  </r>
  <r>
    <d v="2020-05-30T00:00:00"/>
    <x v="2"/>
    <n v="108123"/>
    <n v="9164707.5"/>
    <n v="7329868.665"/>
    <n v="137418.15930769229"/>
    <n v="0"/>
    <n v="0"/>
    <n v="0"/>
    <n v="5"/>
    <x v="1"/>
  </r>
  <r>
    <d v="2020-05-06T00:00:00"/>
    <x v="3"/>
    <n v="9210"/>
    <n v="696832.5"/>
    <n v="616683.38099999994"/>
    <n v="99623.130769230775"/>
    <n v="0"/>
    <n v="0"/>
    <n v="0"/>
    <n v="2"/>
    <x v="5"/>
  </r>
  <r>
    <d v="2020-05-23T00:00:00"/>
    <x v="3"/>
    <n v="14773.5"/>
    <n v="1241383.5"/>
    <n v="1069622.507"/>
    <n v="74049.523076923084"/>
    <n v="0"/>
    <n v="0"/>
    <n v="0"/>
    <n v="5"/>
    <x v="1"/>
  </r>
  <r>
    <d v="2020-05-28T00:00:00"/>
    <x v="2"/>
    <n v="78141"/>
    <n v="6641569.5"/>
    <n v="5084073.5159999998"/>
    <n v="142499.01538461537"/>
    <n v="0"/>
    <n v="0"/>
    <n v="0"/>
    <n v="3"/>
    <x v="2"/>
  </r>
  <r>
    <d v="2020-05-25T00:00:00"/>
    <x v="3"/>
    <n v="12280.5"/>
    <n v="1030440"/>
    <n v="871047.598"/>
    <n v="85172.084615384621"/>
    <n v="0"/>
    <n v="0"/>
    <n v="0"/>
    <n v="0"/>
    <x v="4"/>
  </r>
  <r>
    <d v="2020-04-30T00:00:00"/>
    <x v="3"/>
    <n v="8934"/>
    <n v="716196"/>
    <n v="663415.49699999997"/>
    <n v="24274.438461538462"/>
    <n v="0"/>
    <n v="0"/>
    <n v="0"/>
    <n v="3"/>
    <x v="2"/>
  </r>
  <r>
    <d v="2020-05-10T00:00:00"/>
    <x v="3"/>
    <n v="12918"/>
    <n v="1004788.5"/>
    <n v="896111.80299999996"/>
    <n v="99729.923076923063"/>
    <n v="0"/>
    <n v="0"/>
    <n v="0"/>
    <n v="6"/>
    <x v="0"/>
  </r>
  <r>
    <d v="2020-05-08T00:00:00"/>
    <x v="3"/>
    <n v="12528"/>
    <n v="959703"/>
    <n v="861486.47499999998"/>
    <n v="87212.130769230775"/>
    <n v="0"/>
    <n v="0"/>
    <n v="0"/>
    <n v="4"/>
    <x v="6"/>
  </r>
  <r>
    <d v="2020-05-07T00:00:00"/>
    <x v="3"/>
    <n v="11029.5"/>
    <n v="863754"/>
    <n v="758428.73499999999"/>
    <n v="86710.804507692301"/>
    <n v="0"/>
    <n v="0"/>
    <n v="0"/>
    <n v="3"/>
    <x v="2"/>
  </r>
  <r>
    <d v="2020-05-24T00:00:00"/>
    <x v="3"/>
    <n v="9994.5"/>
    <n v="828984"/>
    <n v="702631.81099999999"/>
    <n v="82264.567169230766"/>
    <n v="0"/>
    <n v="0"/>
    <n v="0"/>
    <n v="6"/>
    <x v="0"/>
  </r>
  <r>
    <d v="2020-05-31T00:00:00"/>
    <x v="3"/>
    <n v="12724.5"/>
    <n v="1045515"/>
    <n v="896490.07"/>
    <n v="49463.982984615388"/>
    <n v="0"/>
    <n v="0"/>
    <n v="0"/>
    <n v="6"/>
    <x v="0"/>
  </r>
  <r>
    <d v="2020-05-30T00:00:00"/>
    <x v="3"/>
    <n v="14728.5"/>
    <n v="1260483"/>
    <n v="1048221.1390000001"/>
    <n v="86278.176699999996"/>
    <n v="0"/>
    <n v="0"/>
    <n v="0"/>
    <n v="5"/>
    <x v="1"/>
  </r>
  <r>
    <d v="2020-05-28T00:00:00"/>
    <x v="3"/>
    <n v="13038"/>
    <n v="1114552.5"/>
    <n v="939269.56700000004"/>
    <n v="74269.06047692307"/>
    <n v="0"/>
    <n v="0"/>
    <n v="0"/>
    <n v="3"/>
    <x v="2"/>
  </r>
  <r>
    <d v="2020-05-16T00:00:00"/>
    <x v="4"/>
    <n v="35482.5"/>
    <n v="3222517.5"/>
    <n v="2633868.1740000001"/>
    <n v="150484.18215384614"/>
    <n v="0"/>
    <n v="0"/>
    <n v="0"/>
    <n v="5"/>
    <x v="1"/>
  </r>
  <r>
    <d v="2020-05-19T00:00:00"/>
    <x v="4"/>
    <n v="32434.5"/>
    <n v="2865337.5"/>
    <n v="2368028.6850000001"/>
    <n v="225452.89078461539"/>
    <n v="0"/>
    <n v="0"/>
    <n v="0"/>
    <n v="1"/>
    <x v="3"/>
  </r>
  <r>
    <d v="2020-05-17T00:00:00"/>
    <x v="4"/>
    <n v="30486"/>
    <n v="2694289.5"/>
    <n v="2183502.7290000003"/>
    <n v="153558.02257692307"/>
    <n v="0"/>
    <n v="0"/>
    <n v="0"/>
    <n v="6"/>
    <x v="0"/>
  </r>
  <r>
    <d v="2020-05-09T00:00:00"/>
    <x v="4"/>
    <n v="32079"/>
    <n v="2902167"/>
    <n v="2319890.3459999999"/>
    <n v="194963.39216923076"/>
    <n v="0"/>
    <n v="0"/>
    <n v="0"/>
    <n v="5"/>
    <x v="1"/>
  </r>
  <r>
    <d v="2020-05-04T00:00:00"/>
    <x v="4"/>
    <n v="27072"/>
    <n v="2450968.5"/>
    <n v="1980824.9889999998"/>
    <n v="188174.3243923077"/>
    <n v="0"/>
    <n v="0"/>
    <n v="0"/>
    <n v="0"/>
    <x v="4"/>
  </r>
  <r>
    <d v="2020-04-29T00:00:00"/>
    <x v="4"/>
    <n v="25917"/>
    <n v="2397588"/>
    <n v="1937222.0459999999"/>
    <n v="159472.57584615384"/>
    <n v="0"/>
    <n v="0"/>
    <n v="0"/>
    <n v="2"/>
    <x v="5"/>
  </r>
  <r>
    <d v="2020-05-02T00:00:00"/>
    <x v="4"/>
    <n v="19461"/>
    <n v="1799230.5"/>
    <n v="1457108.1479999998"/>
    <n v="183829.81409230767"/>
    <n v="0"/>
    <n v="0"/>
    <n v="0"/>
    <n v="5"/>
    <x v="1"/>
  </r>
  <r>
    <d v="2020-05-26T00:00:00"/>
    <x v="4"/>
    <n v="31407"/>
    <n v="2907411"/>
    <n v="2288433.4950000001"/>
    <n v="193538.8704076923"/>
    <n v="0"/>
    <n v="0"/>
    <n v="0"/>
    <n v="1"/>
    <x v="3"/>
  </r>
  <r>
    <d v="2020-05-01T00:00:00"/>
    <x v="4"/>
    <n v="25792.5"/>
    <n v="2374356"/>
    <n v="1915101.034"/>
    <n v="277477.31932307692"/>
    <n v="0"/>
    <n v="0"/>
    <n v="0"/>
    <n v="4"/>
    <x v="6"/>
  </r>
  <r>
    <d v="2020-05-12T00:00:00"/>
    <x v="4"/>
    <n v="26032.5"/>
    <n v="2370432"/>
    <n v="1847737.8370000001"/>
    <n v="141864.00329999998"/>
    <n v="0"/>
    <n v="0"/>
    <n v="0"/>
    <n v="1"/>
    <x v="3"/>
  </r>
  <r>
    <d v="2020-05-21T00:00:00"/>
    <x v="4"/>
    <n v="31707"/>
    <n v="2853181.5"/>
    <n v="2349459.5"/>
    <n v="187617.05315384615"/>
    <n v="0"/>
    <n v="0"/>
    <n v="0"/>
    <n v="3"/>
    <x v="2"/>
  </r>
  <r>
    <d v="2020-05-20T00:00:00"/>
    <x v="4"/>
    <n v="29955"/>
    <n v="2692230"/>
    <n v="2195766.1209999998"/>
    <n v="202002.14775384613"/>
    <n v="0"/>
    <n v="0"/>
    <n v="0"/>
    <n v="2"/>
    <x v="5"/>
  </r>
  <r>
    <d v="2020-05-05T00:00:00"/>
    <x v="4"/>
    <n v="22848"/>
    <n v="2079900"/>
    <n v="1657688.8529999999"/>
    <n v="178454.88537692308"/>
    <n v="0"/>
    <n v="0"/>
    <n v="0"/>
    <n v="1"/>
    <x v="3"/>
  </r>
  <r>
    <d v="2020-04-28T00:00:00"/>
    <x v="4"/>
    <n v="23314.5"/>
    <n v="2136817.5"/>
    <n v="1701780.4779999999"/>
    <n v="141999.40078461537"/>
    <n v="0"/>
    <n v="0"/>
    <n v="0"/>
    <n v="1"/>
    <x v="3"/>
  </r>
  <r>
    <d v="2020-05-13T00:00:00"/>
    <x v="4"/>
    <n v="26464.5"/>
    <n v="2373337.5"/>
    <n v="1886244.7409999999"/>
    <n v="207105.15935384613"/>
    <n v="0"/>
    <n v="0"/>
    <n v="0"/>
    <n v="2"/>
    <x v="5"/>
  </r>
  <r>
    <d v="2020-05-03T00:00:00"/>
    <x v="4"/>
    <n v="23539.5"/>
    <n v="2170309.5"/>
    <n v="1735984.6140000001"/>
    <n v="170377.85753846151"/>
    <n v="0"/>
    <n v="0"/>
    <n v="0"/>
    <n v="6"/>
    <x v="0"/>
  </r>
  <r>
    <d v="2020-05-06T00:00:00"/>
    <x v="4"/>
    <n v="24678"/>
    <n v="2232519"/>
    <n v="1781999.058"/>
    <n v="359577.90600769228"/>
    <n v="0"/>
    <n v="0"/>
    <n v="0"/>
    <n v="2"/>
    <x v="5"/>
  </r>
  <r>
    <d v="2020-05-23T00:00:00"/>
    <x v="4"/>
    <n v="38176.5"/>
    <n v="3385372.5"/>
    <n v="2831498.2739999997"/>
    <n v="146460.30097692306"/>
    <n v="0"/>
    <n v="0"/>
    <n v="0"/>
    <n v="5"/>
    <x v="1"/>
  </r>
  <r>
    <d v="2020-05-25T00:00:00"/>
    <x v="4"/>
    <n v="30603"/>
    <n v="2865727.5"/>
    <n v="2288224.429"/>
    <n v="167381.28187692308"/>
    <n v="0"/>
    <n v="0"/>
    <n v="0"/>
    <n v="0"/>
    <x v="4"/>
  </r>
  <r>
    <d v="2020-04-30T00:00:00"/>
    <x v="4"/>
    <n v="24211.5"/>
    <n v="2267664"/>
    <n v="1801564.392"/>
    <n v="97090.63692307692"/>
    <n v="0"/>
    <n v="0"/>
    <n v="0"/>
    <n v="3"/>
    <x v="2"/>
  </r>
  <r>
    <d v="2020-05-10T00:00:00"/>
    <x v="4"/>
    <n v="31399.5"/>
    <n v="2862298.5"/>
    <n v="2267667.5189999999"/>
    <n v="169650.86923076923"/>
    <n v="0"/>
    <n v="0"/>
    <n v="0"/>
    <n v="6"/>
    <x v="0"/>
  </r>
  <r>
    <d v="2020-05-08T00:00:00"/>
    <x v="4"/>
    <n v="25294.5"/>
    <n v="2271454.5"/>
    <n v="1811009.8979999998"/>
    <n v="151659.17713846153"/>
    <n v="0"/>
    <n v="0"/>
    <n v="0"/>
    <n v="4"/>
    <x v="6"/>
  </r>
  <r>
    <d v="2020-05-07T00:00:00"/>
    <x v="4"/>
    <n v="25468.5"/>
    <n v="2350672.5"/>
    <n v="1875294.65"/>
    <n v="221739.45623076922"/>
    <n v="0"/>
    <n v="0"/>
    <n v="0"/>
    <n v="3"/>
    <x v="2"/>
  </r>
  <r>
    <d v="2020-05-24T00:00:00"/>
    <x v="4"/>
    <n v="31854"/>
    <n v="2915533.5"/>
    <n v="2431800.3939999999"/>
    <n v="155421.87692307692"/>
    <n v="0"/>
    <n v="0"/>
    <n v="0"/>
    <n v="6"/>
    <x v="0"/>
  </r>
  <r>
    <d v="2020-05-31T00:00:00"/>
    <x v="4"/>
    <n v="32359.5"/>
    <n v="2991999"/>
    <n v="2374135.6799999997"/>
    <n v="106116.64615384616"/>
    <n v="0"/>
    <n v="0"/>
    <n v="0"/>
    <n v="6"/>
    <x v="0"/>
  </r>
  <r>
    <d v="2020-05-30T00:00:00"/>
    <x v="4"/>
    <n v="39867"/>
    <n v="3654166.5"/>
    <n v="2919786.2949999999"/>
    <n v="182639.11723076922"/>
    <n v="0"/>
    <n v="0"/>
    <n v="0"/>
    <n v="5"/>
    <x v="1"/>
  </r>
  <r>
    <d v="2020-05-28T00:00:00"/>
    <x v="4"/>
    <n v="31974"/>
    <n v="3004213.5"/>
    <n v="2389834.3129999996"/>
    <n v="174780.66518461538"/>
    <n v="0"/>
    <n v="0"/>
    <n v="0"/>
    <n v="3"/>
    <x v="2"/>
  </r>
  <r>
    <d v="2020-05-16T00:00:00"/>
    <x v="5"/>
    <n v="321412.5"/>
    <n v="32235864"/>
    <n v="23691368.555"/>
    <n v="595097.15929230768"/>
    <n v="0"/>
    <n v="0"/>
    <n v="0"/>
    <n v="5"/>
    <x v="1"/>
  </r>
  <r>
    <d v="2020-05-19T00:00:00"/>
    <x v="5"/>
    <n v="276568.5"/>
    <n v="27093624"/>
    <n v="19768696.5"/>
    <n v="759335.80469230772"/>
    <n v="0"/>
    <n v="0"/>
    <n v="0"/>
    <n v="1"/>
    <x v="3"/>
  </r>
  <r>
    <d v="2020-05-17T00:00:00"/>
    <x v="5"/>
    <n v="269029.5"/>
    <n v="26659930.5"/>
    <n v="19515982.116"/>
    <n v="551393.4769230769"/>
    <n v="0"/>
    <n v="0"/>
    <n v="0"/>
    <n v="6"/>
    <x v="0"/>
  </r>
  <r>
    <d v="2020-05-09T00:00:00"/>
    <x v="5"/>
    <n v="285972"/>
    <n v="29768199"/>
    <n v="21483666.921"/>
    <n v="549316.95015384618"/>
    <n v="0"/>
    <n v="0"/>
    <n v="0"/>
    <n v="5"/>
    <x v="1"/>
  </r>
  <r>
    <d v="2020-05-04T00:00:00"/>
    <x v="5"/>
    <n v="283942.5"/>
    <n v="29357940"/>
    <n v="21174604.830000002"/>
    <n v="988153.40803076921"/>
    <n v="0"/>
    <n v="0"/>
    <n v="0"/>
    <n v="0"/>
    <x v="4"/>
  </r>
  <r>
    <d v="2020-04-29T00:00:00"/>
    <x v="5"/>
    <n v="298059"/>
    <n v="30869287.5"/>
    <n v="22717731.617999997"/>
    <n v="661329.17833846144"/>
    <n v="0"/>
    <n v="0"/>
    <n v="0"/>
    <n v="2"/>
    <x v="5"/>
  </r>
  <r>
    <d v="2020-05-02T00:00:00"/>
    <x v="5"/>
    <n v="232903.5"/>
    <n v="24342016.5"/>
    <n v="17790852.443999998"/>
    <n v="634118.86923076923"/>
    <n v="0"/>
    <n v="0"/>
    <n v="0"/>
    <n v="5"/>
    <x v="1"/>
  </r>
  <r>
    <d v="2020-05-26T00:00:00"/>
    <x v="5"/>
    <n v="276966"/>
    <n v="27872617.898850001"/>
    <n v="20223763.805"/>
    <n v="645572.57826153841"/>
    <n v="0"/>
    <n v="0"/>
    <n v="0"/>
    <n v="1"/>
    <x v="3"/>
  </r>
  <r>
    <d v="2020-05-01T00:00:00"/>
    <x v="5"/>
    <n v="296149.5"/>
    <n v="31053316.5"/>
    <n v="22737807.546999998"/>
    <n v="896375.16923076916"/>
    <n v="0"/>
    <n v="0"/>
    <n v="0"/>
    <n v="4"/>
    <x v="6"/>
  </r>
  <r>
    <d v="2020-05-12T00:00:00"/>
    <x v="5"/>
    <n v="281796"/>
    <n v="29042520"/>
    <n v="20980503.504999999"/>
    <n v="776209.03169999993"/>
    <n v="0"/>
    <n v="0"/>
    <n v="0"/>
    <n v="1"/>
    <x v="3"/>
  </r>
  <r>
    <d v="2020-05-21T00:00:00"/>
    <x v="5"/>
    <n v="288936"/>
    <n v="27852900"/>
    <n v="20824687.999000002"/>
    <n v="822353.43936153851"/>
    <n v="0"/>
    <n v="0"/>
    <n v="0"/>
    <n v="3"/>
    <x v="2"/>
  </r>
  <r>
    <d v="2020-05-20T00:00:00"/>
    <x v="5"/>
    <n v="300151.5"/>
    <n v="29368771.617449999"/>
    <n v="21545834.136"/>
    <n v="1052145.9026769232"/>
    <n v="0"/>
    <n v="0"/>
    <n v="0"/>
    <n v="2"/>
    <x v="5"/>
  </r>
  <r>
    <d v="2020-05-05T00:00:00"/>
    <x v="5"/>
    <n v="262734"/>
    <n v="27278441.145"/>
    <n v="19610637.316999998"/>
    <n v="919330.0461538462"/>
    <n v="0"/>
    <n v="0"/>
    <n v="0"/>
    <n v="1"/>
    <x v="3"/>
  </r>
  <r>
    <d v="2020-04-28T00:00:00"/>
    <x v="5"/>
    <n v="286002"/>
    <n v="29159032.5"/>
    <n v="21437602.310000002"/>
    <n v="637711.59372307686"/>
    <n v="0"/>
    <n v="0"/>
    <n v="0"/>
    <n v="1"/>
    <x v="3"/>
  </r>
  <r>
    <d v="2020-05-13T00:00:00"/>
    <x v="5"/>
    <n v="258459"/>
    <n v="26467453.5"/>
    <n v="19153152.526999999"/>
    <n v="636197.23340769229"/>
    <n v="0"/>
    <n v="0"/>
    <n v="0"/>
    <n v="2"/>
    <x v="5"/>
  </r>
  <r>
    <d v="2020-05-03T00:00:00"/>
    <x v="5"/>
    <n v="274083"/>
    <n v="28427001"/>
    <n v="20563887.598999999"/>
    <n v="779849.36538461538"/>
    <n v="0"/>
    <n v="0"/>
    <n v="0"/>
    <n v="6"/>
    <x v="0"/>
  </r>
  <r>
    <d v="2020-05-06T00:00:00"/>
    <x v="5"/>
    <n v="277512"/>
    <n v="28770810.105599999"/>
    <n v="20810852.736000001"/>
    <n v="790162.57692307688"/>
    <n v="0"/>
    <n v="0"/>
    <n v="0"/>
    <n v="2"/>
    <x v="5"/>
  </r>
  <r>
    <d v="2020-05-23T00:00:00"/>
    <x v="5"/>
    <n v="356982"/>
    <n v="35103926.711549997"/>
    <n v="26357141.036999997"/>
    <n v="601482.07692307688"/>
    <n v="0"/>
    <n v="0"/>
    <n v="0"/>
    <n v="5"/>
    <x v="1"/>
  </r>
  <r>
    <d v="2020-05-25T00:00:00"/>
    <x v="5"/>
    <n v="266983.5"/>
    <n v="27165913.5"/>
    <n v="19659432.722999997"/>
    <n v="698314.9846153846"/>
    <n v="0"/>
    <n v="0"/>
    <n v="0"/>
    <n v="0"/>
    <x v="4"/>
  </r>
  <r>
    <d v="2020-04-30T00:00:00"/>
    <x v="5"/>
    <n v="311131.5"/>
    <n v="32418879"/>
    <n v="23595019.660999998"/>
    <n v="265444.33165384614"/>
    <n v="0"/>
    <n v="0"/>
    <n v="0"/>
    <n v="3"/>
    <x v="2"/>
  </r>
  <r>
    <d v="2020-05-10T00:00:00"/>
    <x v="5"/>
    <n v="287206.5"/>
    <n v="29536176.10605"/>
    <n v="21276357.105999999"/>
    <n v="541588.89356153843"/>
    <n v="0"/>
    <n v="0"/>
    <n v="0"/>
    <n v="6"/>
    <x v="0"/>
  </r>
  <r>
    <d v="2020-05-08T00:00:00"/>
    <x v="5"/>
    <n v="370092"/>
    <n v="38091556.5"/>
    <n v="28012065.349999998"/>
    <n v="725212.99592307687"/>
    <n v="0"/>
    <n v="0"/>
    <n v="0"/>
    <n v="4"/>
    <x v="6"/>
  </r>
  <r>
    <d v="2020-05-07T00:00:00"/>
    <x v="5"/>
    <n v="247813.5"/>
    <n v="25325271"/>
    <n v="18582990.427999999"/>
    <n v="865201.87857692305"/>
    <n v="0"/>
    <n v="0"/>
    <n v="0"/>
    <n v="3"/>
    <x v="2"/>
  </r>
  <r>
    <d v="2020-05-24T00:00:00"/>
    <x v="5"/>
    <n v="287740.5"/>
    <n v="28188534"/>
    <n v="21369401.386999998"/>
    <n v="607679.34615384613"/>
    <n v="0"/>
    <n v="0"/>
    <n v="0"/>
    <n v="6"/>
    <x v="0"/>
  </r>
  <r>
    <d v="2020-05-16T00:00:00"/>
    <x v="6"/>
    <n v="408810"/>
    <n v="42323631"/>
    <n v="31033323.692999996"/>
    <n v="571764.09076923074"/>
    <n v="0"/>
    <n v="0"/>
    <n v="0"/>
    <n v="5"/>
    <x v="1"/>
  </r>
  <r>
    <d v="2020-05-19T00:00:00"/>
    <x v="6"/>
    <n v="362536.5"/>
    <n v="37023243"/>
    <n v="26762183.377"/>
    <n v="650375.76849230775"/>
    <n v="0"/>
    <n v="0"/>
    <n v="0"/>
    <n v="1"/>
    <x v="3"/>
  </r>
  <r>
    <d v="2020-05-17T00:00:00"/>
    <x v="6"/>
    <n v="357072"/>
    <n v="36834567"/>
    <n v="26914635.671"/>
    <n v="566638.92575384618"/>
    <n v="0"/>
    <n v="0"/>
    <n v="0"/>
    <n v="6"/>
    <x v="0"/>
  </r>
  <r>
    <d v="2020-05-09T00:00:00"/>
    <x v="6"/>
    <n v="359214"/>
    <n v="38693427"/>
    <n v="27863789.055"/>
    <n v="582268.72615384613"/>
    <n v="0"/>
    <n v="0"/>
    <n v="0"/>
    <n v="5"/>
    <x v="1"/>
  </r>
  <r>
    <d v="2020-05-04T00:00:00"/>
    <x v="6"/>
    <n v="360255"/>
    <n v="38406954"/>
    <n v="27588003.988000002"/>
    <n v="1078421.345076923"/>
    <n v="0"/>
    <n v="0"/>
    <n v="0"/>
    <n v="0"/>
    <x v="4"/>
  </r>
  <r>
    <d v="2020-04-29T00:00:00"/>
    <x v="6"/>
    <n v="387220.5"/>
    <n v="41559384"/>
    <n v="30476170.214999996"/>
    <n v="642893.56656923075"/>
    <n v="0"/>
    <n v="0"/>
    <n v="0"/>
    <n v="2"/>
    <x v="5"/>
  </r>
  <r>
    <d v="2020-05-02T00:00:00"/>
    <x v="6"/>
    <n v="296580"/>
    <n v="31843737"/>
    <n v="23119777.98"/>
    <n v="657754.31880000001"/>
    <n v="0"/>
    <n v="0"/>
    <n v="0"/>
    <n v="5"/>
    <x v="1"/>
  </r>
  <r>
    <d v="2020-05-26T00:00:00"/>
    <x v="6"/>
    <n v="369861"/>
    <n v="38365960.5"/>
    <n v="27592063.502999999"/>
    <n v="589339.03384615376"/>
    <n v="0"/>
    <n v="0"/>
    <n v="0"/>
    <n v="1"/>
    <x v="3"/>
  </r>
  <r>
    <d v="2020-05-01T00:00:00"/>
    <x v="6"/>
    <n v="372504"/>
    <n v="40077193.5"/>
    <n v="29141359.438000001"/>
    <n v="848425.41843846149"/>
    <n v="0"/>
    <n v="0"/>
    <n v="0"/>
    <n v="4"/>
    <x v="6"/>
  </r>
  <r>
    <d v="2020-05-12T00:00:00"/>
    <x v="6"/>
    <n v="373392"/>
    <n v="39578577"/>
    <n v="28453665.594999999"/>
    <n v="535419.89796923078"/>
    <n v="0"/>
    <n v="0"/>
    <n v="0"/>
    <n v="1"/>
    <x v="3"/>
  </r>
  <r>
    <d v="2020-05-21T00:00:00"/>
    <x v="6"/>
    <n v="378043.5"/>
    <n v="37902156.57"/>
    <n v="28083686.689999998"/>
    <n v="713697.60769230768"/>
    <n v="0"/>
    <n v="0"/>
    <n v="0"/>
    <n v="3"/>
    <x v="2"/>
  </r>
  <r>
    <d v="2020-05-20T00:00:00"/>
    <x v="6"/>
    <n v="388668"/>
    <n v="39639309"/>
    <n v="28736966.634"/>
    <n v="997757.75384615385"/>
    <n v="0"/>
    <n v="0"/>
    <n v="0"/>
    <n v="2"/>
    <x v="5"/>
  </r>
  <r>
    <d v="2020-05-05T00:00:00"/>
    <x v="6"/>
    <n v="333792"/>
    <n v="35671734"/>
    <n v="25644478.342"/>
    <n v="919576.96055384621"/>
    <n v="0"/>
    <n v="0"/>
    <n v="0"/>
    <n v="1"/>
    <x v="3"/>
  </r>
  <r>
    <d v="2020-04-28T00:00:00"/>
    <x v="6"/>
    <n v="376060.5"/>
    <n v="39918028.5"/>
    <n v="29154014.884"/>
    <n v="611904.23352307687"/>
    <n v="0"/>
    <n v="0"/>
    <n v="0"/>
    <n v="1"/>
    <x v="3"/>
  </r>
  <r>
    <d v="2020-05-13T00:00:00"/>
    <x v="6"/>
    <n v="350068.5"/>
    <n v="37197115.5"/>
    <n v="26793668.158999998"/>
    <n v="582815.36153846153"/>
    <n v="0"/>
    <n v="0"/>
    <n v="0"/>
    <n v="2"/>
    <x v="5"/>
  </r>
  <r>
    <d v="2020-05-31T00:00:00"/>
    <x v="5"/>
    <n v="294337.5"/>
    <n v="29327766"/>
    <n v="22491044.692999996"/>
    <n v="283716.73846153845"/>
    <n v="0"/>
    <n v="0"/>
    <n v="0"/>
    <n v="6"/>
    <x v="0"/>
  </r>
  <r>
    <d v="2020-05-03T00:00:00"/>
    <x v="6"/>
    <n v="342666"/>
    <n v="36631999.5"/>
    <n v="26408496.047999997"/>
    <n v="820373.56815384608"/>
    <n v="0"/>
    <n v="0"/>
    <n v="0"/>
    <n v="6"/>
    <x v="0"/>
  </r>
  <r>
    <d v="2020-05-30T00:00:00"/>
    <x v="5"/>
    <n v="364882.5"/>
    <n v="35724493.5"/>
    <n v="27535617.434"/>
    <n v="541116.6988461538"/>
    <n v="0"/>
    <n v="0"/>
    <n v="0"/>
    <n v="5"/>
    <x v="1"/>
  </r>
  <r>
    <d v="2020-05-06T00:00:00"/>
    <x v="6"/>
    <n v="355278"/>
    <n v="38092344"/>
    <n v="27467616.702999998"/>
    <n v="942702.9"/>
    <n v="0"/>
    <n v="0"/>
    <n v="0"/>
    <n v="2"/>
    <x v="5"/>
  </r>
  <r>
    <d v="2020-05-23T00:00:00"/>
    <x v="6"/>
    <n v="456885"/>
    <n v="46408080"/>
    <n v="34793888.932999998"/>
    <n v="595793.09065384604"/>
    <n v="0"/>
    <n v="0"/>
    <n v="0"/>
    <n v="5"/>
    <x v="1"/>
  </r>
  <r>
    <d v="2020-05-28T00:00:00"/>
    <x v="5"/>
    <n v="278491.5"/>
    <n v="28151004.75"/>
    <n v="20806418.796"/>
    <n v="591565.35384615383"/>
    <n v="0"/>
    <n v="0"/>
    <n v="0"/>
    <n v="3"/>
    <x v="2"/>
  </r>
  <r>
    <d v="2020-05-25T00:00:00"/>
    <x v="6"/>
    <n v="349734"/>
    <n v="36883428"/>
    <n v="26438356.802999999"/>
    <n v="742420.26923076913"/>
    <n v="0"/>
    <n v="0"/>
    <n v="0"/>
    <n v="0"/>
    <x v="4"/>
  </r>
  <r>
    <d v="2020-04-30T00:00:00"/>
    <x v="6"/>
    <n v="401580"/>
    <n v="43028734.5"/>
    <n v="31156525.939999998"/>
    <n v="343786.08461538458"/>
    <n v="0"/>
    <n v="0"/>
    <n v="0"/>
    <n v="3"/>
    <x v="2"/>
  </r>
  <r>
    <d v="2020-05-10T00:00:00"/>
    <x v="6"/>
    <n v="368649"/>
    <n v="39010875"/>
    <n v="28090230.958999999"/>
    <n v="532663.16153846146"/>
    <n v="0"/>
    <n v="0"/>
    <n v="0"/>
    <n v="6"/>
    <x v="0"/>
  </r>
  <r>
    <d v="2020-05-08T00:00:00"/>
    <x v="6"/>
    <n v="463530"/>
    <n v="49123180.5"/>
    <n v="36012087.989"/>
    <n v="700442.11537692312"/>
    <n v="0"/>
    <n v="0"/>
    <n v="0"/>
    <n v="4"/>
    <x v="6"/>
  </r>
  <r>
    <d v="2020-05-07T00:00:00"/>
    <x v="6"/>
    <n v="319110"/>
    <n v="33763989"/>
    <n v="24610757.489"/>
    <n v="1101833.4472307691"/>
    <n v="0"/>
    <n v="0"/>
    <n v="0"/>
    <n v="3"/>
    <x v="2"/>
  </r>
  <r>
    <d v="2020-05-24T00:00:00"/>
    <x v="6"/>
    <n v="375744"/>
    <n v="38191381.5"/>
    <n v="28822960.470999997"/>
    <n v="574198.11538461538"/>
    <n v="0"/>
    <n v="0"/>
    <n v="0"/>
    <n v="6"/>
    <x v="0"/>
  </r>
  <r>
    <d v="2020-05-16T00:00:00"/>
    <x v="7"/>
    <n v="81331.5"/>
    <n v="6652179"/>
    <n v="5305378.9040000001"/>
    <n v="156413.8362153846"/>
    <n v="0"/>
    <n v="0"/>
    <n v="0"/>
    <n v="5"/>
    <x v="1"/>
  </r>
  <r>
    <d v="2020-05-19T00:00:00"/>
    <x v="7"/>
    <n v="75796.5"/>
    <n v="6173463"/>
    <n v="4915101.7949999999"/>
    <n v="253686.7171923077"/>
    <n v="0"/>
    <n v="0"/>
    <n v="0"/>
    <n v="1"/>
    <x v="3"/>
  </r>
  <r>
    <d v="2020-05-17T00:00:00"/>
    <x v="7"/>
    <n v="72861"/>
    <n v="5952802.5"/>
    <n v="4711294.2009999994"/>
    <n v="125880.90000000001"/>
    <n v="0"/>
    <n v="0"/>
    <n v="0"/>
    <n v="6"/>
    <x v="0"/>
  </r>
  <r>
    <d v="2020-05-09T00:00:00"/>
    <x v="7"/>
    <n v="83373"/>
    <n v="7253427"/>
    <n v="5531366.3810000001"/>
    <n v="221053.87967692307"/>
    <n v="0"/>
    <n v="0"/>
    <n v="0"/>
    <n v="5"/>
    <x v="1"/>
  </r>
  <r>
    <d v="2020-05-04T00:00:00"/>
    <x v="7"/>
    <n v="64108.5"/>
    <n v="5561452.5"/>
    <n v="4257859.3720000004"/>
    <n v="337872.83273076924"/>
    <n v="0"/>
    <n v="0"/>
    <n v="0"/>
    <n v="0"/>
    <x v="4"/>
  </r>
  <r>
    <d v="2020-04-29T00:00:00"/>
    <x v="7"/>
    <n v="74707.5"/>
    <n v="6454458"/>
    <n v="4968152.9469999997"/>
    <n v="118941.29398461539"/>
    <n v="0"/>
    <n v="0"/>
    <n v="0"/>
    <n v="2"/>
    <x v="5"/>
  </r>
  <r>
    <d v="2020-05-02T00:00:00"/>
    <x v="7"/>
    <n v="46216.5"/>
    <n v="4118251.5"/>
    <n v="3133704.9279999998"/>
    <n v="179531.89196153847"/>
    <n v="0"/>
    <n v="0"/>
    <n v="0"/>
    <n v="5"/>
    <x v="1"/>
  </r>
  <r>
    <d v="2020-05-26T00:00:00"/>
    <x v="7"/>
    <n v="67726.5"/>
    <n v="5864989.5"/>
    <n v="4506085.4840000002"/>
    <n v="167003.69436153845"/>
    <n v="0"/>
    <n v="0"/>
    <n v="0"/>
    <n v="1"/>
    <x v="3"/>
  </r>
  <r>
    <d v="2020-05-01T00:00:00"/>
    <x v="7"/>
    <n v="82228.5"/>
    <n v="7032225"/>
    <n v="5546127.1919999998"/>
    <n v="196859.98644615384"/>
    <n v="0"/>
    <n v="0"/>
    <n v="0"/>
    <n v="4"/>
    <x v="6"/>
  </r>
  <r>
    <d v="2020-05-12T00:00:00"/>
    <x v="7"/>
    <n v="64390.5"/>
    <n v="5523145.5"/>
    <n v="4230689.2069999995"/>
    <n v="183154.05167692306"/>
    <n v="0"/>
    <n v="0"/>
    <n v="0"/>
    <n v="1"/>
    <x v="3"/>
  </r>
  <r>
    <d v="2020-05-21T00:00:00"/>
    <x v="7"/>
    <n v="73126.5"/>
    <n v="5864085"/>
    <n v="4847142.9859999996"/>
    <n v="142998.2095"/>
    <n v="0"/>
    <n v="0"/>
    <n v="0"/>
    <n v="3"/>
    <x v="2"/>
  </r>
  <r>
    <d v="2020-05-20T00:00:00"/>
    <x v="7"/>
    <n v="99631.5"/>
    <n v="7121946"/>
    <n v="6279205.8499999996"/>
    <n v="279127.27602307691"/>
    <n v="0"/>
    <n v="0"/>
    <n v="0"/>
    <n v="2"/>
    <x v="5"/>
  </r>
  <r>
    <d v="2020-05-05T00:00:00"/>
    <x v="7"/>
    <n v="66396"/>
    <n v="5770539"/>
    <n v="4433831.2509999992"/>
    <n v="232587.42287692308"/>
    <n v="0"/>
    <n v="0"/>
    <n v="0"/>
    <n v="1"/>
    <x v="3"/>
  </r>
  <r>
    <d v="2020-04-28T00:00:00"/>
    <x v="7"/>
    <n v="73147.5"/>
    <n v="6288246"/>
    <n v="4798265.1129999999"/>
    <n v="123081.63515384615"/>
    <n v="0"/>
    <n v="0"/>
    <n v="0"/>
    <n v="1"/>
    <x v="3"/>
  </r>
  <r>
    <d v="2020-05-13T00:00:00"/>
    <x v="7"/>
    <n v="73062"/>
    <n v="6333828"/>
    <n v="4890619.2620000001"/>
    <n v="181964.68769230769"/>
    <n v="0"/>
    <n v="0"/>
    <n v="0"/>
    <n v="2"/>
    <x v="5"/>
  </r>
  <r>
    <d v="2020-05-31T00:00:00"/>
    <x v="6"/>
    <n v="379663.5"/>
    <n v="39380178"/>
    <n v="29726473.223999996"/>
    <n v="305744.98843076918"/>
    <n v="0"/>
    <n v="0"/>
    <n v="0"/>
    <n v="6"/>
    <x v="0"/>
  </r>
  <r>
    <d v="2020-05-03T00:00:00"/>
    <x v="7"/>
    <n v="70581"/>
    <n v="6221320.5"/>
    <n v="4762185.0609999998"/>
    <n v="172821.83076923076"/>
    <n v="0"/>
    <n v="0"/>
    <n v="0"/>
    <n v="6"/>
    <x v="0"/>
  </r>
  <r>
    <d v="2020-05-30T00:00:00"/>
    <x v="6"/>
    <n v="453123"/>
    <n v="46370904"/>
    <n v="35190775.285000004"/>
    <n v="552625.80000000005"/>
    <n v="0"/>
    <n v="0"/>
    <n v="0"/>
    <n v="5"/>
    <x v="1"/>
  </r>
  <r>
    <d v="2020-05-06T00:00:00"/>
    <x v="7"/>
    <n v="63012"/>
    <n v="5454121.5"/>
    <n v="4155234.554"/>
    <n v="234787.55649230769"/>
    <n v="0"/>
    <n v="0"/>
    <n v="0"/>
    <n v="2"/>
    <x v="5"/>
  </r>
  <r>
    <d v="2020-05-23T00:00:00"/>
    <x v="7"/>
    <n v="89556"/>
    <n v="7173117"/>
    <n v="6068194.523"/>
    <n v="139983.69019999998"/>
    <n v="0"/>
    <n v="0"/>
    <n v="0"/>
    <n v="5"/>
    <x v="1"/>
  </r>
  <r>
    <d v="2020-05-28T00:00:00"/>
    <x v="6"/>
    <n v="364638"/>
    <n v="37947688.5"/>
    <n v="27829971.363000002"/>
    <n v="628647.33076923073"/>
    <n v="0"/>
    <n v="0"/>
    <n v="0"/>
    <n v="3"/>
    <x v="2"/>
  </r>
  <r>
    <d v="2020-05-25T00:00:00"/>
    <x v="7"/>
    <n v="66316.5"/>
    <n v="5704650"/>
    <n v="4375924.2359999996"/>
    <n v="135246.95929230767"/>
    <n v="0"/>
    <n v="0"/>
    <n v="0"/>
    <n v="0"/>
    <x v="4"/>
  </r>
  <r>
    <d v="2020-04-30T00:00:00"/>
    <x v="7"/>
    <n v="78235.5"/>
    <n v="6819594"/>
    <n v="5260171.5349999992"/>
    <n v="70931.816676923074"/>
    <n v="0"/>
    <n v="0"/>
    <n v="0"/>
    <n v="3"/>
    <x v="2"/>
  </r>
  <r>
    <d v="2020-05-10T00:00:00"/>
    <x v="7"/>
    <n v="88311"/>
    <n v="7726069.5"/>
    <n v="5922893.7209999999"/>
    <n v="161614.12454615385"/>
    <n v="0"/>
    <n v="0"/>
    <n v="0"/>
    <n v="6"/>
    <x v="0"/>
  </r>
  <r>
    <d v="2020-05-08T00:00:00"/>
    <x v="7"/>
    <n v="61804.5"/>
    <n v="5365708.5"/>
    <n v="4091691.3249999997"/>
    <n v="232169.67161538458"/>
    <n v="0"/>
    <n v="0"/>
    <n v="0"/>
    <n v="4"/>
    <x v="6"/>
  </r>
  <r>
    <d v="2020-05-07T00:00:00"/>
    <x v="7"/>
    <n v="71067"/>
    <n v="6175837.5"/>
    <n v="4747959.6140000001"/>
    <n v="157793.27424615383"/>
    <n v="0"/>
    <n v="0"/>
    <n v="0"/>
    <n v="3"/>
    <x v="2"/>
  </r>
  <r>
    <d v="2020-05-24T00:00:00"/>
    <x v="7"/>
    <n v="74649"/>
    <n v="6098236.5"/>
    <n v="5042435.841"/>
    <n v="156805.83461538461"/>
    <n v="0"/>
    <n v="0"/>
    <n v="0"/>
    <n v="6"/>
    <x v="0"/>
  </r>
  <r>
    <d v="2020-05-16T00:00:00"/>
    <x v="8"/>
    <n v="44560.5"/>
    <n v="4025148"/>
    <n v="3259483.304"/>
    <n v="145385.33866923075"/>
    <n v="0"/>
    <n v="0"/>
    <n v="0"/>
    <n v="5"/>
    <x v="1"/>
  </r>
  <r>
    <d v="2020-05-19T00:00:00"/>
    <x v="8"/>
    <n v="38250"/>
    <n v="3552937.5"/>
    <n v="2795344.17"/>
    <n v="245048.26007692309"/>
    <n v="0"/>
    <n v="0"/>
    <n v="0"/>
    <n v="1"/>
    <x v="3"/>
  </r>
  <r>
    <d v="2020-05-17T00:00:00"/>
    <x v="8"/>
    <n v="34830"/>
    <n v="3191155.5"/>
    <n v="2528990.5839999998"/>
    <n v="292821.22307692311"/>
    <n v="0"/>
    <n v="0"/>
    <n v="0"/>
    <n v="6"/>
    <x v="0"/>
  </r>
  <r>
    <d v="2020-05-09T00:00:00"/>
    <x v="8"/>
    <n v="32239.5"/>
    <n v="3084892.5"/>
    <n v="2384575.3629999999"/>
    <n v="184346.05176923078"/>
    <n v="0"/>
    <n v="0"/>
    <n v="0"/>
    <n v="5"/>
    <x v="1"/>
  </r>
  <r>
    <d v="2020-05-04T00:00:00"/>
    <x v="8"/>
    <n v="30780"/>
    <n v="2817853.5"/>
    <n v="2169377.2250000001"/>
    <n v="215836.18461538458"/>
    <n v="0"/>
    <n v="0"/>
    <n v="0"/>
    <n v="0"/>
    <x v="4"/>
  </r>
  <r>
    <d v="2020-04-29T00:00:00"/>
    <x v="8"/>
    <n v="29142"/>
    <n v="2627595"/>
    <n v="2033299.2799999998"/>
    <n v="202681.39594615382"/>
    <n v="0"/>
    <n v="0"/>
    <n v="0"/>
    <n v="2"/>
    <x v="5"/>
  </r>
  <r>
    <d v="2020-05-02T00:00:00"/>
    <x v="8"/>
    <n v="26428.5"/>
    <n v="2470465.5"/>
    <n v="1911613.1440000001"/>
    <n v="187667.93086153845"/>
    <n v="0"/>
    <n v="0"/>
    <n v="0"/>
    <n v="5"/>
    <x v="1"/>
  </r>
  <r>
    <d v="2020-05-26T00:00:00"/>
    <x v="8"/>
    <n v="40744.5"/>
    <n v="3700311"/>
    <n v="2861069.8419999997"/>
    <n v="170303.62015384613"/>
    <n v="0"/>
    <n v="0"/>
    <n v="0"/>
    <n v="1"/>
    <x v="3"/>
  </r>
  <r>
    <d v="2020-05-01T00:00:00"/>
    <x v="8"/>
    <n v="46620"/>
    <n v="4293241.5"/>
    <n v="3389723.9589999998"/>
    <n v="329717.03827692306"/>
    <n v="0"/>
    <n v="0"/>
    <n v="0"/>
    <n v="4"/>
    <x v="6"/>
  </r>
  <r>
    <d v="2020-05-12T00:00:00"/>
    <x v="8"/>
    <n v="32419.5"/>
    <n v="3080614.5"/>
    <n v="2363955.7909999997"/>
    <n v="200042.36143846155"/>
    <n v="0"/>
    <n v="0"/>
    <n v="0"/>
    <n v="1"/>
    <x v="3"/>
  </r>
  <r>
    <d v="2020-05-21T00:00:00"/>
    <x v="8"/>
    <n v="40819.5"/>
    <n v="3810394.5"/>
    <n v="3046897.7940000002"/>
    <n v="144594.40769230769"/>
    <n v="0"/>
    <n v="0"/>
    <n v="0"/>
    <n v="3"/>
    <x v="2"/>
  </r>
  <r>
    <d v="2020-05-20T00:00:00"/>
    <x v="8"/>
    <n v="41391"/>
    <n v="3918987"/>
    <n v="3141103.9569999999"/>
    <n v="205451.17950769232"/>
    <n v="0"/>
    <n v="0"/>
    <n v="0"/>
    <n v="2"/>
    <x v="5"/>
  </r>
  <r>
    <d v="2020-05-05T00:00:00"/>
    <x v="8"/>
    <n v="29482.5"/>
    <n v="2648688"/>
    <n v="2021918.12"/>
    <n v="219587.1531846154"/>
    <n v="0"/>
    <n v="0"/>
    <n v="0"/>
    <n v="1"/>
    <x v="3"/>
  </r>
  <r>
    <d v="2020-04-28T00:00:00"/>
    <x v="8"/>
    <n v="32181"/>
    <n v="2863600.5"/>
    <n v="2246478.6170000001"/>
    <n v="140503.93076923076"/>
    <n v="0"/>
    <n v="0"/>
    <n v="0"/>
    <n v="1"/>
    <x v="3"/>
  </r>
  <r>
    <d v="2020-05-13T00:00:00"/>
    <x v="8"/>
    <n v="35535"/>
    <n v="3288069"/>
    <n v="2580984.0299999998"/>
    <n v="208081.82515384615"/>
    <n v="0"/>
    <n v="0"/>
    <n v="0"/>
    <n v="2"/>
    <x v="5"/>
  </r>
  <r>
    <d v="2020-05-31T00:00:00"/>
    <x v="7"/>
    <n v="76234.5"/>
    <n v="6500848.5"/>
    <n v="5172874.4439999992"/>
    <n v="60556.251538461533"/>
    <n v="0"/>
    <n v="0"/>
    <n v="0"/>
    <n v="6"/>
    <x v="0"/>
  </r>
  <r>
    <d v="2020-05-03T00:00:00"/>
    <x v="8"/>
    <n v="29935.5"/>
    <n v="2720002.5"/>
    <n v="2102974.0010000002"/>
    <n v="175338.6411076923"/>
    <n v="0"/>
    <n v="0"/>
    <n v="0"/>
    <n v="6"/>
    <x v="0"/>
  </r>
  <r>
    <d v="2020-05-30T00:00:00"/>
    <x v="7"/>
    <n v="106926"/>
    <n v="9098386.5"/>
    <n v="7354572.0109999999"/>
    <n v="193869.59292307691"/>
    <n v="0"/>
    <n v="0"/>
    <n v="0"/>
    <n v="5"/>
    <x v="1"/>
  </r>
  <r>
    <d v="2020-05-06T00:00:00"/>
    <x v="8"/>
    <n v="30342"/>
    <n v="2738127"/>
    <n v="2094375.01"/>
    <n v="174068.47879999998"/>
    <n v="0"/>
    <n v="0"/>
    <n v="0"/>
    <n v="2"/>
    <x v="5"/>
  </r>
  <r>
    <d v="2020-05-23T00:00:00"/>
    <x v="8"/>
    <n v="42999"/>
    <n v="3883215"/>
    <n v="3151914.3419999997"/>
    <n v="162279.9956153846"/>
    <n v="0"/>
    <n v="0"/>
    <n v="0"/>
    <n v="5"/>
    <x v="1"/>
  </r>
  <r>
    <d v="2020-05-28T00:00:00"/>
    <x v="7"/>
    <n v="69945"/>
    <n v="6101931"/>
    <n v="4743581.9779999992"/>
    <n v="226018.55243846151"/>
    <n v="0"/>
    <n v="0"/>
    <n v="0"/>
    <n v="3"/>
    <x v="2"/>
  </r>
  <r>
    <d v="2020-05-25T00:00:00"/>
    <x v="8"/>
    <n v="38740.5"/>
    <n v="3561655.5"/>
    <n v="2769041.2770000002"/>
    <n v="180495.52483076922"/>
    <n v="0"/>
    <n v="0"/>
    <n v="0"/>
    <n v="0"/>
    <x v="4"/>
  </r>
  <r>
    <d v="2020-04-30T00:00:00"/>
    <x v="8"/>
    <n v="31231.5"/>
    <n v="2853310.5"/>
    <n v="2211817.6569999997"/>
    <n v="63441.684615384613"/>
    <n v="0"/>
    <n v="0"/>
    <n v="0"/>
    <n v="3"/>
    <x v="2"/>
  </r>
  <r>
    <d v="2020-05-10T00:00:00"/>
    <x v="8"/>
    <n v="37489.5"/>
    <n v="3549097.5"/>
    <n v="2745646.9479999999"/>
    <n v="258287.05384615384"/>
    <n v="0"/>
    <n v="0"/>
    <n v="0"/>
    <n v="6"/>
    <x v="0"/>
  </r>
  <r>
    <d v="2020-05-08T00:00:00"/>
    <x v="8"/>
    <n v="34399.5"/>
    <n v="3201358.5"/>
    <n v="2481896.3339999998"/>
    <n v="156377.12456923077"/>
    <n v="0"/>
    <n v="0"/>
    <n v="0"/>
    <n v="4"/>
    <x v="6"/>
  </r>
  <r>
    <d v="2020-05-07T00:00:00"/>
    <x v="8"/>
    <n v="32851.5"/>
    <n v="2934504"/>
    <n v="2253872.1379999998"/>
    <n v="160756.50769230767"/>
    <n v="0"/>
    <n v="0"/>
    <n v="0"/>
    <n v="3"/>
    <x v="2"/>
  </r>
  <r>
    <d v="2020-05-24T00:00:00"/>
    <x v="8"/>
    <n v="38194.5"/>
    <n v="3449302.5"/>
    <n v="2798056.2479999997"/>
    <n v="174707.83838461537"/>
    <n v="0"/>
    <n v="0"/>
    <n v="0"/>
    <n v="6"/>
    <x v="0"/>
  </r>
  <r>
    <d v="2020-05-31T00:00:00"/>
    <x v="8"/>
    <n v="42423"/>
    <n v="3994153.5"/>
    <n v="3105853.9129999997"/>
    <n v="53605.712153846151"/>
    <n v="0"/>
    <n v="0"/>
    <n v="0"/>
    <n v="6"/>
    <x v="0"/>
  </r>
  <r>
    <d v="2020-05-30T00:00:00"/>
    <x v="8"/>
    <n v="48286.5"/>
    <n v="4456441.5"/>
    <n v="3473157.5449999999"/>
    <n v="205639.55141538463"/>
    <n v="0"/>
    <n v="0"/>
    <n v="0"/>
    <n v="5"/>
    <x v="1"/>
  </r>
  <r>
    <d v="2020-05-28T00:00:00"/>
    <x v="8"/>
    <n v="41442"/>
    <n v="3893680.5"/>
    <n v="3004872.3489999999"/>
    <n v="190911.88401538462"/>
    <n v="0"/>
    <n v="0"/>
    <n v="0"/>
    <n v="3"/>
    <x v="2"/>
  </r>
  <r>
    <d v="2020-05-16T00:00:00"/>
    <x v="9"/>
    <n v="18600"/>
    <n v="1601425.5"/>
    <n v="1268422.666"/>
    <n v="189642.93076923076"/>
    <n v="0"/>
    <n v="0"/>
    <n v="0"/>
    <n v="5"/>
    <x v="1"/>
  </r>
  <r>
    <d v="2020-05-19T00:00:00"/>
    <x v="9"/>
    <n v="16638"/>
    <n v="1364847"/>
    <n v="1137103.412"/>
    <n v="258642.5153846154"/>
    <n v="0"/>
    <n v="0"/>
    <n v="0"/>
    <n v="1"/>
    <x v="3"/>
  </r>
  <r>
    <d v="2020-05-17T00:00:00"/>
    <x v="9"/>
    <n v="15609"/>
    <n v="1377577.5"/>
    <n v="1086345.0159999998"/>
    <n v="224718.40769230769"/>
    <n v="0"/>
    <n v="0"/>
    <n v="0"/>
    <n v="6"/>
    <x v="0"/>
  </r>
  <r>
    <d v="2020-05-09T00:00:00"/>
    <x v="9"/>
    <n v="13948.5"/>
    <n v="1222932"/>
    <n v="974409.1449999999"/>
    <n v="299208.26923076925"/>
    <n v="0"/>
    <n v="0"/>
    <n v="0"/>
    <n v="5"/>
    <x v="1"/>
  </r>
  <r>
    <d v="2020-05-04T00:00:00"/>
    <x v="9"/>
    <n v="12301.5"/>
    <n v="1085211"/>
    <n v="874153.34499999997"/>
    <n v="243709.48269230771"/>
    <n v="0"/>
    <n v="0"/>
    <n v="0"/>
    <n v="0"/>
    <x v="4"/>
  </r>
  <r>
    <d v="2020-04-29T00:00:00"/>
    <x v="9"/>
    <n v="13014"/>
    <n v="1115992.5"/>
    <n v="928035.23599999992"/>
    <n v="185811.06153846154"/>
    <n v="0"/>
    <n v="0"/>
    <n v="0"/>
    <n v="2"/>
    <x v="5"/>
  </r>
  <r>
    <d v="2020-05-02T00:00:00"/>
    <x v="9"/>
    <n v="12313.5"/>
    <n v="1053220.5"/>
    <n v="843395.10900000005"/>
    <n v="137019.67692307691"/>
    <n v="0"/>
    <n v="0"/>
    <n v="0"/>
    <n v="5"/>
    <x v="1"/>
  </r>
  <r>
    <d v="2020-05-26T00:00:00"/>
    <x v="9"/>
    <n v="17391"/>
    <n v="1489132.5"/>
    <n v="1209901.0159999998"/>
    <n v="272121.81538461539"/>
    <n v="0"/>
    <n v="0"/>
    <n v="0"/>
    <n v="1"/>
    <x v="3"/>
  </r>
  <r>
    <d v="2020-05-01T00:00:00"/>
    <x v="9"/>
    <n v="17113.5"/>
    <n v="1465842"/>
    <n v="1193019.642"/>
    <n v="272484.63076923077"/>
    <n v="0"/>
    <n v="0"/>
    <n v="0"/>
    <n v="4"/>
    <x v="6"/>
  </r>
  <r>
    <d v="2020-05-12T00:00:00"/>
    <x v="9"/>
    <n v="12802.5"/>
    <n v="1123830"/>
    <n v="914932.571"/>
    <n v="284287.79007692303"/>
    <n v="0"/>
    <n v="0"/>
    <n v="0"/>
    <n v="1"/>
    <x v="3"/>
  </r>
  <r>
    <d v="2020-05-21T00:00:00"/>
    <x v="9"/>
    <n v="16554"/>
    <n v="1380751.5"/>
    <n v="1137748.7319999998"/>
    <n v="227139.51416923077"/>
    <n v="0"/>
    <n v="0"/>
    <n v="0"/>
    <n v="3"/>
    <x v="2"/>
  </r>
  <r>
    <d v="2020-05-20T00:00:00"/>
    <x v="9"/>
    <n v="17329.5"/>
    <n v="1430254.5"/>
    <n v="1175778.8370000001"/>
    <n v="286968.87692307692"/>
    <n v="0"/>
    <n v="0"/>
    <n v="0"/>
    <n v="2"/>
    <x v="5"/>
  </r>
  <r>
    <d v="2020-05-05T00:00:00"/>
    <x v="9"/>
    <n v="15987"/>
    <n v="1384179"/>
    <n v="1116620.7919999999"/>
    <n v="220298.15353846154"/>
    <n v="0"/>
    <n v="0"/>
    <n v="0"/>
    <n v="1"/>
    <x v="3"/>
  </r>
  <r>
    <d v="2020-04-28T00:00:00"/>
    <x v="9"/>
    <n v="13303.5"/>
    <n v="1102887"/>
    <n v="914116.79200000002"/>
    <n v="173095.92049999998"/>
    <n v="0"/>
    <n v="0"/>
    <n v="0"/>
    <n v="1"/>
    <x v="3"/>
  </r>
  <r>
    <d v="2020-05-13T00:00:00"/>
    <x v="9"/>
    <n v="14305.5"/>
    <n v="1243507.5"/>
    <n v="987216.74099999992"/>
    <n v="233030.6"/>
    <n v="0"/>
    <n v="0"/>
    <n v="0"/>
    <n v="2"/>
    <x v="5"/>
  </r>
  <r>
    <d v="2020-05-03T00:00:00"/>
    <x v="9"/>
    <n v="12924"/>
    <n v="1120009.5"/>
    <n v="902752.71699999995"/>
    <n v="193184.6"/>
    <n v="0"/>
    <n v="0"/>
    <n v="0"/>
    <n v="6"/>
    <x v="0"/>
  </r>
  <r>
    <d v="2020-05-06T00:00:00"/>
    <x v="9"/>
    <n v="14061"/>
    <n v="1221057"/>
    <n v="983096.41700000002"/>
    <n v="373408.83343076921"/>
    <n v="0"/>
    <n v="0"/>
    <n v="0"/>
    <n v="2"/>
    <x v="5"/>
  </r>
  <r>
    <d v="2020-05-23T00:00:00"/>
    <x v="9"/>
    <n v="21958.5"/>
    <n v="1854001.5"/>
    <n v="1515956.368"/>
    <n v="206787.93638461537"/>
    <n v="0"/>
    <n v="0"/>
    <n v="0"/>
    <n v="5"/>
    <x v="1"/>
  </r>
  <r>
    <d v="2020-05-25T00:00:00"/>
    <x v="9"/>
    <n v="17211"/>
    <n v="1507867.5"/>
    <n v="1217527.6069999998"/>
    <n v="246242.8615384615"/>
    <n v="0"/>
    <n v="0"/>
    <n v="0"/>
    <n v="0"/>
    <x v="4"/>
  </r>
  <r>
    <d v="2020-04-30T00:00:00"/>
    <x v="9"/>
    <n v="12753"/>
    <n v="1103068.5"/>
    <n v="904501.45600000001"/>
    <n v="58978.558669230762"/>
    <n v="0"/>
    <n v="0"/>
    <n v="0"/>
    <n v="3"/>
    <x v="2"/>
  </r>
  <r>
    <d v="2020-05-10T00:00:00"/>
    <x v="9"/>
    <n v="16435.5"/>
    <n v="1471537.5"/>
    <n v="1176721.1640000001"/>
    <n v="252262.82307692306"/>
    <n v="0"/>
    <n v="0"/>
    <n v="0"/>
    <n v="6"/>
    <x v="0"/>
  </r>
  <r>
    <d v="2020-05-08T00:00:00"/>
    <x v="9"/>
    <n v="14494.5"/>
    <n v="1269786"/>
    <n v="1018857.6680000001"/>
    <n v="197493.53076923077"/>
    <n v="0"/>
    <n v="0"/>
    <n v="0"/>
    <n v="4"/>
    <x v="6"/>
  </r>
  <r>
    <d v="2020-05-07T00:00:00"/>
    <x v="9"/>
    <n v="12705"/>
    <n v="1123894.5"/>
    <n v="898508.49699999997"/>
    <n v="273904.81530769228"/>
    <n v="0"/>
    <n v="0"/>
    <n v="0"/>
    <n v="3"/>
    <x v="2"/>
  </r>
  <r>
    <d v="2020-05-24T00:00:00"/>
    <x v="9"/>
    <n v="18075"/>
    <n v="1548099"/>
    <n v="1256993.4810000001"/>
    <n v="213288.93846153846"/>
    <n v="0"/>
    <n v="0"/>
    <n v="0"/>
    <n v="6"/>
    <x v="0"/>
  </r>
  <r>
    <d v="2020-05-16T00:00:00"/>
    <x v="10"/>
    <n v="13120.5"/>
    <n v="1215033"/>
    <n v="985281.03599999985"/>
    <n v="143418.86295384614"/>
    <n v="0"/>
    <n v="0"/>
    <n v="0"/>
    <n v="5"/>
    <x v="1"/>
  </r>
  <r>
    <d v="2020-05-19T00:00:00"/>
    <x v="10"/>
    <n v="16237.5"/>
    <n v="1403047.5"/>
    <n v="1195875.8800000001"/>
    <n v="173178.52204615384"/>
    <n v="0"/>
    <n v="0"/>
    <n v="0"/>
    <n v="1"/>
    <x v="3"/>
  </r>
  <r>
    <d v="2020-05-17T00:00:00"/>
    <x v="10"/>
    <n v="11967"/>
    <n v="1060489.5"/>
    <n v="851805.179"/>
    <n v="171981.49101538458"/>
    <n v="0"/>
    <n v="0"/>
    <n v="0"/>
    <n v="6"/>
    <x v="0"/>
  </r>
  <r>
    <d v="2020-05-09T00:00:00"/>
    <x v="10"/>
    <n v="12037.5"/>
    <n v="1081216.5"/>
    <n v="910141.15500000003"/>
    <n v="143296.04318461538"/>
    <n v="0"/>
    <n v="0"/>
    <n v="0"/>
    <n v="5"/>
    <x v="1"/>
  </r>
  <r>
    <d v="2020-05-04T00:00:00"/>
    <x v="10"/>
    <n v="7087.5"/>
    <n v="610855.5"/>
    <n v="541946.12800000003"/>
    <n v="150795.58461538461"/>
    <n v="0"/>
    <n v="0"/>
    <n v="0"/>
    <n v="0"/>
    <x v="4"/>
  </r>
  <r>
    <d v="2020-04-29T00:00:00"/>
    <x v="11"/>
    <n v="25816.5"/>
    <n v="2360914.5"/>
    <n v="1868643.6719999998"/>
    <n v="137636.84266153845"/>
    <n v="0"/>
    <n v="0"/>
    <n v="0"/>
    <n v="2"/>
    <x v="5"/>
  </r>
  <r>
    <d v="2020-05-02T00:00:00"/>
    <x v="10"/>
    <n v="4624.5"/>
    <n v="433243.5"/>
    <n v="377401.46199999994"/>
    <n v="65936.343369230759"/>
    <n v="0"/>
    <n v="0"/>
    <n v="0"/>
    <n v="5"/>
    <x v="1"/>
  </r>
  <r>
    <d v="2020-05-26T00:00:00"/>
    <x v="10"/>
    <n v="12259.5"/>
    <n v="1152054"/>
    <n v="906579.62099999993"/>
    <n v="217611.18753846153"/>
    <n v="0"/>
    <n v="0"/>
    <n v="0"/>
    <n v="1"/>
    <x v="3"/>
  </r>
  <r>
    <d v="2020-05-01T00:00:00"/>
    <x v="10"/>
    <n v="5446.5"/>
    <n v="505572"/>
    <n v="422390.908"/>
    <n v="42729.218369230766"/>
    <n v="0"/>
    <n v="0"/>
    <n v="0"/>
    <n v="4"/>
    <x v="6"/>
  </r>
  <r>
    <d v="2020-05-12T00:00:00"/>
    <x v="10"/>
    <n v="11296.5"/>
    <n v="989632.5"/>
    <n v="829947.41200000001"/>
    <n v="196319.5046923077"/>
    <n v="0"/>
    <n v="0"/>
    <n v="0"/>
    <n v="1"/>
    <x v="3"/>
  </r>
  <r>
    <d v="2020-05-21T00:00:00"/>
    <x v="10"/>
    <n v="12135"/>
    <n v="1103623.5"/>
    <n v="899589.3060000001"/>
    <n v="184440.53076923077"/>
    <n v="0"/>
    <n v="0"/>
    <n v="0"/>
    <n v="3"/>
    <x v="2"/>
  </r>
  <r>
    <d v="2020-05-20T00:00:00"/>
    <x v="10"/>
    <n v="12630"/>
    <n v="1104858"/>
    <n v="915994.11899999983"/>
    <n v="161654.46923076923"/>
    <n v="0"/>
    <n v="0"/>
    <n v="0"/>
    <n v="2"/>
    <x v="5"/>
  </r>
  <r>
    <d v="2020-05-05T00:00:00"/>
    <x v="10"/>
    <n v="8223"/>
    <n v="694593"/>
    <n v="622755.04999999993"/>
    <n v="172368.62218461538"/>
    <n v="0"/>
    <n v="0"/>
    <n v="0"/>
    <n v="1"/>
    <x v="3"/>
  </r>
  <r>
    <d v="2020-04-28T00:00:00"/>
    <x v="11"/>
    <n v="25149"/>
    <n v="2277072"/>
    <n v="1804070.1239999998"/>
    <n v="125553.02143076922"/>
    <n v="0"/>
    <n v="0"/>
    <n v="0"/>
    <n v="1"/>
    <x v="3"/>
  </r>
  <r>
    <d v="2020-05-13T00:00:00"/>
    <x v="10"/>
    <n v="10401"/>
    <n v="949912.5"/>
    <n v="785961.28899999999"/>
    <n v="253438.94004615385"/>
    <n v="0"/>
    <n v="0"/>
    <n v="0"/>
    <n v="2"/>
    <x v="5"/>
  </r>
  <r>
    <d v="2020-05-31T00:00:00"/>
    <x v="9"/>
    <n v="17689.5"/>
    <n v="1592119.5"/>
    <n v="1279369.1529999999"/>
    <n v="119890.85384615383"/>
    <n v="0"/>
    <n v="0"/>
    <n v="0"/>
    <n v="6"/>
    <x v="0"/>
  </r>
  <r>
    <d v="2020-05-03T00:00:00"/>
    <x v="10"/>
    <n v="8127"/>
    <n v="665302.5"/>
    <n v="644221.49399999995"/>
    <n v="95245.727138461531"/>
    <n v="0"/>
    <n v="0"/>
    <n v="0"/>
    <n v="6"/>
    <x v="0"/>
  </r>
  <r>
    <d v="2020-05-30T00:00:00"/>
    <x v="9"/>
    <n v="27250.5"/>
    <n v="2457252"/>
    <n v="1983435.05"/>
    <n v="175066.50692307693"/>
    <n v="0"/>
    <n v="0"/>
    <n v="0"/>
    <n v="5"/>
    <x v="1"/>
  </r>
  <r>
    <d v="2020-05-06T00:00:00"/>
    <x v="10"/>
    <n v="8464.5"/>
    <n v="739291.5"/>
    <n v="651727.3679999999"/>
    <n v="154318.62433846152"/>
    <n v="0"/>
    <n v="0"/>
    <n v="0"/>
    <n v="2"/>
    <x v="5"/>
  </r>
  <r>
    <d v="2020-05-23T00:00:00"/>
    <x v="10"/>
    <n v="14167.5"/>
    <n v="1315075.5"/>
    <n v="1074904.135"/>
    <n v="269233.34436923079"/>
    <n v="0"/>
    <n v="0"/>
    <n v="0"/>
    <n v="5"/>
    <x v="1"/>
  </r>
  <r>
    <d v="2020-05-28T00:00:00"/>
    <x v="9"/>
    <n v="16500"/>
    <n v="1487928"/>
    <n v="1187884.8939999999"/>
    <n v="279400.0153846154"/>
    <n v="0"/>
    <n v="0"/>
    <n v="0"/>
    <n v="3"/>
    <x v="2"/>
  </r>
  <r>
    <d v="2020-05-25T00:00:00"/>
    <x v="10"/>
    <n v="13260"/>
    <n v="1230687"/>
    <n v="985675.48699999996"/>
    <n v="224353.45695384615"/>
    <n v="0"/>
    <n v="0"/>
    <n v="0"/>
    <n v="0"/>
    <x v="4"/>
  </r>
  <r>
    <d v="2020-04-30T00:00:00"/>
    <x v="10"/>
    <n v="4285.5"/>
    <n v="404691"/>
    <n v="333054.54800000001"/>
    <n v="11494.630769230769"/>
    <n v="0"/>
    <n v="0"/>
    <n v="0"/>
    <n v="3"/>
    <x v="2"/>
  </r>
  <r>
    <d v="2020-05-10T00:00:00"/>
    <x v="10"/>
    <n v="13440"/>
    <n v="1198285.5"/>
    <n v="1018063.802"/>
    <n v="178012.59307692308"/>
    <n v="0"/>
    <n v="0"/>
    <n v="0"/>
    <n v="6"/>
    <x v="0"/>
  </r>
  <r>
    <d v="2020-05-08T00:00:00"/>
    <x v="10"/>
    <n v="9058.5"/>
    <n v="798759"/>
    <n v="669115.93699999992"/>
    <n v="171987.47030000002"/>
    <n v="0"/>
    <n v="0"/>
    <n v="0"/>
    <n v="4"/>
    <x v="6"/>
  </r>
  <r>
    <d v="2020-05-07T00:00:00"/>
    <x v="10"/>
    <n v="8719.5"/>
    <n v="769276.5"/>
    <n v="654599.97699999996"/>
    <n v="184385.1884923077"/>
    <n v="0"/>
    <n v="0"/>
    <n v="0"/>
    <n v="3"/>
    <x v="2"/>
  </r>
  <r>
    <d v="2020-05-24T00:00:00"/>
    <x v="10"/>
    <n v="12666"/>
    <n v="1184865"/>
    <n v="953822.62099999993"/>
    <n v="340158.78723076923"/>
    <n v="0"/>
    <n v="0"/>
    <n v="0"/>
    <n v="6"/>
    <x v="0"/>
  </r>
  <r>
    <d v="2020-05-16T00:00:00"/>
    <x v="11"/>
    <n v="34563"/>
    <n v="2922883.5"/>
    <n v="2340316.3049999997"/>
    <n v="109812.45384615385"/>
    <n v="0"/>
    <n v="0"/>
    <n v="0"/>
    <n v="5"/>
    <x v="1"/>
  </r>
  <r>
    <d v="2020-05-19T00:00:00"/>
    <x v="11"/>
    <n v="28882.5"/>
    <n v="2446530"/>
    <n v="1956748.2629999998"/>
    <n v="108543.03143076923"/>
    <n v="0"/>
    <n v="0"/>
    <n v="0"/>
    <n v="1"/>
    <x v="3"/>
  </r>
  <r>
    <d v="2020-05-17T00:00:00"/>
    <x v="11"/>
    <n v="28275"/>
    <n v="2435632.5"/>
    <n v="1954139.7149999999"/>
    <n v="79541.984615384616"/>
    <n v="0"/>
    <n v="0"/>
    <n v="0"/>
    <n v="6"/>
    <x v="0"/>
  </r>
  <r>
    <d v="2020-05-09T00:00:00"/>
    <x v="11"/>
    <n v="26271"/>
    <n v="2384937"/>
    <n v="1880070.5110000002"/>
    <n v="141472.14615384614"/>
    <n v="0"/>
    <n v="0"/>
    <n v="0"/>
    <n v="5"/>
    <x v="1"/>
  </r>
  <r>
    <d v="2020-05-04T00:00:00"/>
    <x v="11"/>
    <n v="23587.5"/>
    <n v="2155668"/>
    <n v="1685753.1839999999"/>
    <n v="135489.15811538461"/>
    <n v="0"/>
    <n v="0"/>
    <n v="0"/>
    <n v="0"/>
    <x v="4"/>
  </r>
  <r>
    <d v="2020-05-02T00:00:00"/>
    <x v="11"/>
    <n v="18427.5"/>
    <n v="1682851.5"/>
    <n v="1337535.2989999999"/>
    <n v="121636.08074615385"/>
    <n v="0"/>
    <n v="0"/>
    <n v="0"/>
    <n v="5"/>
    <x v="1"/>
  </r>
  <r>
    <d v="2020-05-26T00:00:00"/>
    <x v="11"/>
    <n v="27156"/>
    <n v="2410803"/>
    <n v="1897998.2520000001"/>
    <n v="96303.4"/>
    <n v="0"/>
    <n v="0"/>
    <n v="0"/>
    <n v="1"/>
    <x v="3"/>
  </r>
  <r>
    <d v="2020-05-01T00:00:00"/>
    <x v="11"/>
    <n v="35190"/>
    <n v="3168510"/>
    <n v="2533138.7200000002"/>
    <n v="102615.49999999999"/>
    <n v="0"/>
    <n v="0"/>
    <n v="0"/>
    <n v="4"/>
    <x v="6"/>
  </r>
  <r>
    <d v="2020-05-12T00:00:00"/>
    <x v="11"/>
    <n v="25483.5"/>
    <n v="2243160"/>
    <n v="1757185.7729999998"/>
    <n v="114933.59230769231"/>
    <n v="0"/>
    <n v="0"/>
    <n v="0"/>
    <n v="1"/>
    <x v="3"/>
  </r>
  <r>
    <d v="2020-05-21T00:00:00"/>
    <x v="11"/>
    <n v="25362"/>
    <n v="2198935.5"/>
    <n v="1755958.3049999999"/>
    <n v="102833.37792307691"/>
    <n v="0"/>
    <n v="0"/>
    <n v="0"/>
    <n v="3"/>
    <x v="2"/>
  </r>
  <r>
    <d v="2020-05-20T00:00:00"/>
    <x v="11"/>
    <n v="28849.5"/>
    <n v="2520759"/>
    <n v="2010739.0729999999"/>
    <n v="106300.0107076923"/>
    <n v="0"/>
    <n v="0"/>
    <n v="0"/>
    <n v="2"/>
    <x v="5"/>
  </r>
  <r>
    <d v="2020-05-05T00:00:00"/>
    <x v="11"/>
    <n v="26367"/>
    <n v="2380333.5"/>
    <n v="1873451.2719999999"/>
    <n v="149632.49369999999"/>
    <n v="0"/>
    <n v="0"/>
    <n v="0"/>
    <n v="1"/>
    <x v="3"/>
  </r>
  <r>
    <d v="2020-05-13T00:00:00"/>
    <x v="11"/>
    <n v="25539"/>
    <n v="2263651.5"/>
    <n v="1783039.3049999997"/>
    <n v="139331.31929230769"/>
    <n v="0"/>
    <n v="0"/>
    <n v="0"/>
    <n v="2"/>
    <x v="5"/>
  </r>
  <r>
    <d v="2020-05-31T00:00:00"/>
    <x v="10"/>
    <n v="14808"/>
    <n v="1336789.5"/>
    <n v="1084824.9949999999"/>
    <n v="167974.06755384614"/>
    <n v="0"/>
    <n v="0"/>
    <n v="0"/>
    <n v="6"/>
    <x v="0"/>
  </r>
  <r>
    <d v="2020-05-03T00:00:00"/>
    <x v="11"/>
    <n v="21343.5"/>
    <n v="1906557"/>
    <n v="1485927.8739999998"/>
    <n v="100092.68052307691"/>
    <n v="0"/>
    <n v="0"/>
    <n v="0"/>
    <n v="6"/>
    <x v="0"/>
  </r>
  <r>
    <d v="2020-05-30T00:00:00"/>
    <x v="10"/>
    <n v="17946"/>
    <n v="1609090.5"/>
    <n v="1298844.2"/>
    <n v="137945.5276"/>
    <n v="0"/>
    <n v="0"/>
    <n v="0"/>
    <n v="5"/>
    <x v="1"/>
  </r>
  <r>
    <d v="2020-05-06T00:00:00"/>
    <x v="11"/>
    <n v="24337.5"/>
    <n v="2159350.5"/>
    <n v="1715939.5399999998"/>
    <n v="115138.50836153845"/>
    <n v="0"/>
    <n v="0"/>
    <n v="0"/>
    <n v="2"/>
    <x v="5"/>
  </r>
  <r>
    <d v="2020-05-23T00:00:00"/>
    <x v="11"/>
    <n v="36997.5"/>
    <n v="3089140.5"/>
    <n v="2533823.1740000001"/>
    <n v="109891.53846153845"/>
    <n v="0"/>
    <n v="0"/>
    <n v="0"/>
    <n v="5"/>
    <x v="1"/>
  </r>
  <r>
    <d v="2020-05-28T00:00:00"/>
    <x v="10"/>
    <n v="13864.5"/>
    <n v="1239747"/>
    <n v="995597.5199999999"/>
    <n v="216733.44615384613"/>
    <n v="0"/>
    <n v="0"/>
    <n v="0"/>
    <n v="3"/>
    <x v="2"/>
  </r>
  <r>
    <d v="2020-05-25T00:00:00"/>
    <x v="11"/>
    <n v="28494"/>
    <n v="2512803"/>
    <n v="1972327.267"/>
    <n v="174025.3846153846"/>
    <n v="0"/>
    <n v="0"/>
    <n v="0"/>
    <n v="0"/>
    <x v="4"/>
  </r>
  <r>
    <d v="2020-04-30T00:00:00"/>
    <x v="11"/>
    <n v="27883.5"/>
    <n v="2560080"/>
    <n v="2016381.645"/>
    <n v="41912.707692307689"/>
    <n v="0"/>
    <n v="0"/>
    <n v="0"/>
    <n v="3"/>
    <x v="2"/>
  </r>
  <r>
    <d v="2020-05-10T00:00:00"/>
    <x v="11"/>
    <n v="31224"/>
    <n v="2767270.5"/>
    <n v="2174380.5969999996"/>
    <n v="80170.980907692297"/>
    <n v="0"/>
    <n v="0"/>
    <n v="0"/>
    <n v="6"/>
    <x v="0"/>
  </r>
  <r>
    <d v="2020-05-08T00:00:00"/>
    <x v="11"/>
    <n v="25020"/>
    <n v="2235960"/>
    <n v="1780335.608"/>
    <n v="140320.89928461539"/>
    <n v="0"/>
    <n v="0"/>
    <n v="0"/>
    <n v="4"/>
    <x v="6"/>
  </r>
  <r>
    <d v="2020-05-07T00:00:00"/>
    <x v="11"/>
    <n v="26184"/>
    <n v="2308336.5"/>
    <n v="1837113.1940000001"/>
    <n v="115064.43612307693"/>
    <n v="0"/>
    <n v="0"/>
    <n v="0"/>
    <n v="3"/>
    <x v="2"/>
  </r>
  <r>
    <d v="2020-05-24T00:00:00"/>
    <x v="11"/>
    <n v="29824.5"/>
    <n v="2526909"/>
    <n v="2092407.26"/>
    <n v="62346.415384615379"/>
    <n v="0"/>
    <n v="0"/>
    <n v="0"/>
    <n v="6"/>
    <x v="0"/>
  </r>
  <r>
    <d v="2020-04-29T00:00:00"/>
    <x v="12"/>
    <n v="208351.5"/>
    <n v="21615333"/>
    <n v="15729720.814999998"/>
    <n v="273156.71999999997"/>
    <n v="0"/>
    <n v="0"/>
    <n v="0"/>
    <n v="2"/>
    <x v="5"/>
  </r>
  <r>
    <d v="2020-04-28T00:00:00"/>
    <x v="12"/>
    <n v="204637.5"/>
    <n v="21114898.5"/>
    <n v="15426373.358999999"/>
    <n v="255889.23846153845"/>
    <n v="0"/>
    <n v="0"/>
    <n v="0"/>
    <n v="1"/>
    <x v="3"/>
  </r>
  <r>
    <d v="2020-05-31T00:00:00"/>
    <x v="11"/>
    <n v="31372.5"/>
    <n v="2794324.5"/>
    <n v="2251714.5490000001"/>
    <n v="37852.04366923077"/>
    <n v="0"/>
    <n v="0"/>
    <n v="0"/>
    <n v="6"/>
    <x v="0"/>
  </r>
  <r>
    <d v="2020-05-30T00:00:00"/>
    <x v="11"/>
    <n v="34681.5"/>
    <n v="3005334"/>
    <n v="2408136.8190000001"/>
    <n v="113231.09230769232"/>
    <n v="0"/>
    <n v="0"/>
    <n v="0"/>
    <n v="5"/>
    <x v="1"/>
  </r>
  <r>
    <d v="2020-05-28T00:00:00"/>
    <x v="11"/>
    <n v="28197"/>
    <n v="2559211.5"/>
    <n v="2038847.0090000001"/>
    <n v="74270.530769230769"/>
    <n v="0"/>
    <n v="0"/>
    <n v="0"/>
    <n v="3"/>
    <x v="2"/>
  </r>
  <r>
    <d v="2020-05-16T00:00:00"/>
    <x v="12"/>
    <n v="236551.5"/>
    <n v="23689383"/>
    <n v="17329462.175999999"/>
    <n v="258177.63846153844"/>
    <n v="0"/>
    <n v="0"/>
    <n v="0"/>
    <n v="5"/>
    <x v="1"/>
  </r>
  <r>
    <d v="2020-05-19T00:00:00"/>
    <x v="12"/>
    <n v="223597.5"/>
    <n v="21945858"/>
    <n v="15975681.728"/>
    <n v="296759.42307692306"/>
    <n v="0"/>
    <n v="0"/>
    <n v="0"/>
    <n v="1"/>
    <x v="3"/>
  </r>
  <r>
    <d v="2020-05-17T00:00:00"/>
    <x v="12"/>
    <n v="193363.5"/>
    <n v="19546386"/>
    <n v="14278298.844000001"/>
    <n v="264289.06153846154"/>
    <n v="0"/>
    <n v="0"/>
    <n v="0"/>
    <n v="6"/>
    <x v="0"/>
  </r>
  <r>
    <d v="2020-05-09T00:00:00"/>
    <x v="12"/>
    <n v="188319"/>
    <n v="19218631.5"/>
    <n v="13973128.512"/>
    <n v="403874.8839461538"/>
    <n v="0"/>
    <n v="0"/>
    <n v="0"/>
    <n v="5"/>
    <x v="1"/>
  </r>
  <r>
    <d v="2020-05-04T00:00:00"/>
    <x v="12"/>
    <n v="237544.5"/>
    <n v="24292218"/>
    <n v="17650186.028999999"/>
    <n v="347608.63846153842"/>
    <n v="0"/>
    <n v="0"/>
    <n v="0"/>
    <n v="0"/>
    <x v="4"/>
  </r>
  <r>
    <d v="2020-04-29T00:00:00"/>
    <x v="13"/>
    <n v="203209.5"/>
    <n v="20871391.5"/>
    <n v="15206983.089"/>
    <n v="284467.66153846157"/>
    <n v="0"/>
    <n v="0"/>
    <n v="0"/>
    <n v="2"/>
    <x v="5"/>
  </r>
  <r>
    <d v="2020-05-02T00:00:00"/>
    <x v="12"/>
    <n v="185979"/>
    <n v="19625364"/>
    <n v="14386025.838000001"/>
    <n v="361439.69230769225"/>
    <n v="0"/>
    <n v="0"/>
    <n v="0"/>
    <n v="5"/>
    <x v="1"/>
  </r>
  <r>
    <d v="2020-05-26T00:00:00"/>
    <x v="12"/>
    <n v="244905"/>
    <n v="25163431.5"/>
    <n v="18210825.697000001"/>
    <n v="272401.2"/>
    <n v="0"/>
    <n v="0"/>
    <n v="0"/>
    <n v="1"/>
    <x v="3"/>
  </r>
  <r>
    <d v="2020-05-01T00:00:00"/>
    <x v="12"/>
    <n v="239409"/>
    <n v="25413351"/>
    <n v="18463277.771000002"/>
    <n v="369443.39999999997"/>
    <n v="0"/>
    <n v="0"/>
    <n v="0"/>
    <n v="4"/>
    <x v="6"/>
  </r>
  <r>
    <d v="2020-05-12T00:00:00"/>
    <x v="12"/>
    <n v="192886.5"/>
    <n v="19205179.5"/>
    <n v="13834210.461999999"/>
    <n v="383344.65076923074"/>
    <n v="0"/>
    <n v="0"/>
    <n v="0"/>
    <n v="1"/>
    <x v="3"/>
  </r>
  <r>
    <d v="2020-05-21T00:00:00"/>
    <x v="12"/>
    <n v="224233.5"/>
    <n v="22253295"/>
    <n v="16496134.313999999"/>
    <n v="334550.50769230764"/>
    <n v="0"/>
    <n v="0"/>
    <n v="0"/>
    <n v="3"/>
    <x v="2"/>
  </r>
  <r>
    <d v="2020-05-20T00:00:00"/>
    <x v="12"/>
    <n v="219622.5"/>
    <n v="21959286"/>
    <n v="15958453.927999999"/>
    <n v="417117.17692307686"/>
    <n v="0"/>
    <n v="0"/>
    <n v="0"/>
    <n v="2"/>
    <x v="5"/>
  </r>
  <r>
    <d v="2020-05-05T00:00:00"/>
    <x v="12"/>
    <n v="213582"/>
    <n v="21919435.5"/>
    <n v="15790923.194999998"/>
    <n v="365011.08061538462"/>
    <n v="0"/>
    <n v="0"/>
    <n v="0"/>
    <n v="1"/>
    <x v="3"/>
  </r>
  <r>
    <d v="2020-04-28T00:00:00"/>
    <x v="13"/>
    <n v="195705"/>
    <n v="20003263.5"/>
    <n v="14633542.982000001"/>
    <n v="268185.43076923076"/>
    <n v="0"/>
    <n v="0"/>
    <n v="0"/>
    <n v="1"/>
    <x v="3"/>
  </r>
  <r>
    <d v="2020-05-13T00:00:00"/>
    <x v="12"/>
    <n v="193722"/>
    <n v="19437273"/>
    <n v="13979092.230999999"/>
    <n v="418713.96153846156"/>
    <n v="0"/>
    <n v="0"/>
    <n v="0"/>
    <n v="2"/>
    <x v="5"/>
  </r>
  <r>
    <d v="2020-05-03T00:00:00"/>
    <x v="12"/>
    <n v="257215.5"/>
    <n v="26492278.5"/>
    <n v="19179229.932"/>
    <n v="254778.07384615383"/>
    <n v="0"/>
    <n v="0"/>
    <n v="0"/>
    <n v="6"/>
    <x v="0"/>
  </r>
  <r>
    <d v="2020-05-06T00:00:00"/>
    <x v="12"/>
    <n v="224779.5"/>
    <n v="23032992"/>
    <n v="16792969.817999996"/>
    <n v="443086.25303076918"/>
    <n v="0"/>
    <n v="0"/>
    <n v="0"/>
    <n v="2"/>
    <x v="5"/>
  </r>
  <r>
    <d v="2020-05-23T00:00:00"/>
    <x v="12"/>
    <n v="292018.5"/>
    <n v="28590910.5"/>
    <n v="21740920.338999998"/>
    <n v="206427.73076923075"/>
    <n v="0"/>
    <n v="0"/>
    <n v="0"/>
    <n v="5"/>
    <x v="1"/>
  </r>
  <r>
    <d v="2020-05-25T00:00:00"/>
    <x v="12"/>
    <n v="198751.5"/>
    <n v="20582743.5"/>
    <n v="14894008.652000001"/>
    <n v="316452.66153846157"/>
    <n v="0"/>
    <n v="0"/>
    <n v="0"/>
    <n v="0"/>
    <x v="4"/>
  </r>
  <r>
    <d v="2020-04-30T00:00:00"/>
    <x v="12"/>
    <n v="214386"/>
    <n v="22530000"/>
    <n v="16370527.077"/>
    <n v="115618.05384615384"/>
    <n v="0"/>
    <n v="0"/>
    <n v="0"/>
    <n v="3"/>
    <x v="2"/>
  </r>
  <r>
    <d v="2020-05-10T00:00:00"/>
    <x v="12"/>
    <n v="243825"/>
    <n v="24890404.5"/>
    <n v="18159589.107999999"/>
    <n v="258558.49999999997"/>
    <n v="0"/>
    <n v="0"/>
    <n v="0"/>
    <n v="6"/>
    <x v="0"/>
  </r>
  <r>
    <d v="2020-05-08T00:00:00"/>
    <x v="12"/>
    <n v="232701"/>
    <n v="23881948.5"/>
    <n v="17462223.403999999"/>
    <n v="512464.9846153846"/>
    <n v="0"/>
    <n v="0"/>
    <n v="0"/>
    <n v="4"/>
    <x v="6"/>
  </r>
  <r>
    <d v="2020-05-07T00:00:00"/>
    <x v="12"/>
    <n v="219411"/>
    <n v="22460130"/>
    <n v="16627687.641000001"/>
    <n v="518998.75384615385"/>
    <n v="0"/>
    <n v="0"/>
    <n v="0"/>
    <n v="3"/>
    <x v="2"/>
  </r>
  <r>
    <d v="2020-05-24T00:00:00"/>
    <x v="12"/>
    <n v="200029.5"/>
    <n v="19959801"/>
    <n v="15125624.641999999"/>
    <n v="318671.85465384612"/>
    <n v="0"/>
    <n v="0"/>
    <n v="0"/>
    <n v="6"/>
    <x v="0"/>
  </r>
  <r>
    <d v="2020-05-16T00:00:00"/>
    <x v="13"/>
    <n v="225480"/>
    <n v="22355338.5"/>
    <n v="16443448.491999999"/>
    <n v="291468.59999999998"/>
    <n v="0"/>
    <n v="0"/>
    <n v="0"/>
    <n v="5"/>
    <x v="1"/>
  </r>
  <r>
    <d v="2020-05-19T00:00:00"/>
    <x v="13"/>
    <n v="211453.5"/>
    <n v="20590072.5"/>
    <n v="15078027.685000001"/>
    <n v="293452.29237692308"/>
    <n v="0"/>
    <n v="0"/>
    <n v="0"/>
    <n v="1"/>
    <x v="3"/>
  </r>
  <r>
    <d v="2020-05-17T00:00:00"/>
    <x v="13"/>
    <n v="184801.5"/>
    <n v="18449091"/>
    <n v="13533023.127999999"/>
    <n v="246229.69714615386"/>
    <n v="0"/>
    <n v="0"/>
    <n v="0"/>
    <n v="6"/>
    <x v="0"/>
  </r>
  <r>
    <d v="2020-05-09T00:00:00"/>
    <x v="13"/>
    <n v="177976.5"/>
    <n v="18085798.5"/>
    <n v="13150397.668"/>
    <n v="444057.73347692302"/>
    <n v="0"/>
    <n v="0"/>
    <n v="0"/>
    <n v="5"/>
    <x v="1"/>
  </r>
  <r>
    <d v="2020-05-04T00:00:00"/>
    <x v="13"/>
    <n v="223617"/>
    <n v="22796827.5"/>
    <n v="16597666.014999999"/>
    <n v="404297.74615384609"/>
    <n v="0"/>
    <n v="0"/>
    <n v="0"/>
    <n v="0"/>
    <x v="4"/>
  </r>
  <r>
    <d v="2020-05-02T00:00:00"/>
    <x v="13"/>
    <n v="176397"/>
    <n v="18625921.5"/>
    <n v="13628439.163999999"/>
    <n v="370802.93846153846"/>
    <n v="0"/>
    <n v="0"/>
    <n v="0"/>
    <n v="5"/>
    <x v="1"/>
  </r>
  <r>
    <d v="2020-05-26T00:00:00"/>
    <x v="13"/>
    <n v="232369.5"/>
    <n v="23856345"/>
    <n v="17297352.185000002"/>
    <n v="279472.16153846151"/>
    <n v="0"/>
    <n v="0"/>
    <n v="0"/>
    <n v="1"/>
    <x v="3"/>
  </r>
  <r>
    <d v="2020-05-01T00:00:00"/>
    <x v="13"/>
    <n v="226540.5"/>
    <n v="23953536"/>
    <n v="17342946.796999998"/>
    <n v="380499.56092307693"/>
    <n v="0"/>
    <n v="0"/>
    <n v="0"/>
    <n v="4"/>
    <x v="6"/>
  </r>
  <r>
    <d v="2020-05-12T00:00:00"/>
    <x v="13"/>
    <n v="189679.5"/>
    <n v="18718036.5"/>
    <n v="13500671.991999999"/>
    <n v="344959.87384615385"/>
    <n v="0"/>
    <n v="0"/>
    <n v="0"/>
    <n v="1"/>
    <x v="3"/>
  </r>
  <r>
    <d v="2020-05-21T00:00:00"/>
    <x v="13"/>
    <n v="213640.5"/>
    <n v="21042673.5"/>
    <n v="15681371.557000002"/>
    <n v="296732.59615384613"/>
    <n v="0"/>
    <n v="0"/>
    <n v="0"/>
    <n v="3"/>
    <x v="2"/>
  </r>
  <r>
    <d v="2020-05-20T00:00:00"/>
    <x v="13"/>
    <n v="214885.5"/>
    <n v="21411349.5"/>
    <n v="15600701.422999999"/>
    <n v="410370.5153846154"/>
    <n v="0"/>
    <n v="0"/>
    <n v="0"/>
    <n v="2"/>
    <x v="5"/>
  </r>
  <r>
    <d v="2020-05-05T00:00:00"/>
    <x v="13"/>
    <n v="203832"/>
    <n v="20880142.5"/>
    <n v="15015521.489999998"/>
    <n v="398269.43076923076"/>
    <n v="0"/>
    <n v="0"/>
    <n v="0"/>
    <n v="1"/>
    <x v="3"/>
  </r>
  <r>
    <d v="2020-05-13T00:00:00"/>
    <x v="13"/>
    <n v="188662.5"/>
    <n v="18784000.5"/>
    <n v="13568684.673999999"/>
    <n v="349844.36153846153"/>
    <n v="0"/>
    <n v="0"/>
    <n v="0"/>
    <n v="2"/>
    <x v="5"/>
  </r>
  <r>
    <d v="2020-05-31T00:00:00"/>
    <x v="12"/>
    <n v="215277"/>
    <n v="21585316.5"/>
    <n v="16285354.714"/>
    <n v="183249.26153846155"/>
    <n v="0"/>
    <n v="0"/>
    <n v="0"/>
    <n v="6"/>
    <x v="0"/>
  </r>
  <r>
    <d v="2020-05-03T00:00:00"/>
    <x v="13"/>
    <n v="248148"/>
    <n v="25519072.5"/>
    <n v="18491870.614999998"/>
    <n v="270910.05384615384"/>
    <n v="0"/>
    <n v="0"/>
    <n v="0"/>
    <n v="6"/>
    <x v="0"/>
  </r>
  <r>
    <d v="2020-05-30T00:00:00"/>
    <x v="12"/>
    <n v="246414"/>
    <n v="24527245.5"/>
    <n v="18595804.535"/>
    <n v="282204.5230769231"/>
    <n v="0"/>
    <n v="0"/>
    <n v="0"/>
    <n v="5"/>
    <x v="1"/>
  </r>
  <r>
    <d v="2020-05-06T00:00:00"/>
    <x v="13"/>
    <n v="216498"/>
    <n v="22126444.5"/>
    <n v="16128268.832"/>
    <n v="389877.53846153844"/>
    <n v="0"/>
    <n v="0"/>
    <n v="0"/>
    <n v="2"/>
    <x v="5"/>
  </r>
  <r>
    <d v="2020-05-23T00:00:00"/>
    <x v="13"/>
    <n v="275793"/>
    <n v="26806626"/>
    <n v="20508194.544999998"/>
    <n v="239346.81538461536"/>
    <n v="0"/>
    <n v="0"/>
    <n v="0"/>
    <n v="5"/>
    <x v="1"/>
  </r>
  <r>
    <d v="2020-05-28T00:00:00"/>
    <x v="12"/>
    <n v="199753.5"/>
    <n v="20535733.5"/>
    <n v="15173462.744000001"/>
    <n v="257491.36923076925"/>
    <n v="0"/>
    <n v="0"/>
    <n v="0"/>
    <n v="3"/>
    <x v="2"/>
  </r>
  <r>
    <d v="2020-05-25T00:00:00"/>
    <x v="13"/>
    <n v="192948"/>
    <n v="19806927"/>
    <n v="14358653.389999999"/>
    <n v="319377.7946153846"/>
    <n v="0"/>
    <n v="0"/>
    <n v="0"/>
    <n v="0"/>
    <x v="4"/>
  </r>
  <r>
    <d v="2020-04-30T00:00:00"/>
    <x v="13"/>
    <n v="206038.5"/>
    <n v="21740460"/>
    <n v="15789926.042999998"/>
    <n v="115102.03846153845"/>
    <n v="0"/>
    <n v="0"/>
    <n v="0"/>
    <n v="3"/>
    <x v="2"/>
  </r>
  <r>
    <d v="2020-05-10T00:00:00"/>
    <x v="13"/>
    <n v="231559.5"/>
    <n v="23443725"/>
    <n v="17121204.866"/>
    <n v="269535.72538461542"/>
    <n v="0"/>
    <n v="0"/>
    <n v="0"/>
    <n v="6"/>
    <x v="0"/>
  </r>
  <r>
    <d v="2020-05-08T00:00:00"/>
    <x v="13"/>
    <n v="225076.5"/>
    <n v="22846078.5"/>
    <n v="16722171.227"/>
    <n v="479024.68461538455"/>
    <n v="0"/>
    <n v="0"/>
    <n v="0"/>
    <n v="4"/>
    <x v="6"/>
  </r>
  <r>
    <d v="2020-05-07T00:00:00"/>
    <x v="13"/>
    <n v="209415"/>
    <n v="21463023"/>
    <n v="15847839.739"/>
    <n v="521163.87692307692"/>
    <n v="0"/>
    <n v="0"/>
    <n v="0"/>
    <n v="3"/>
    <x v="2"/>
  </r>
  <r>
    <d v="2020-05-24T00:00:00"/>
    <x v="13"/>
    <n v="193719"/>
    <n v="19071117"/>
    <n v="14541424.877999999"/>
    <n v="304806.9854230769"/>
    <n v="0"/>
    <n v="0"/>
    <n v="0"/>
    <n v="6"/>
    <x v="0"/>
  </r>
  <r>
    <d v="2020-04-29T00:00:00"/>
    <x v="14"/>
    <n v="12250.5"/>
    <n v="981519"/>
    <n v="867080.68200000003"/>
    <n v="102160.21538461538"/>
    <n v="0"/>
    <n v="0"/>
    <n v="0"/>
    <n v="2"/>
    <x v="5"/>
  </r>
  <r>
    <d v="2020-04-28T00:00:00"/>
    <x v="14"/>
    <n v="12541.5"/>
    <n v="992541"/>
    <n v="874678.696"/>
    <n v="83886.676923076913"/>
    <n v="0"/>
    <n v="0"/>
    <n v="0"/>
    <n v="1"/>
    <x v="3"/>
  </r>
  <r>
    <d v="2020-05-31T00:00:00"/>
    <x v="13"/>
    <n v="206758.5"/>
    <n v="20717248.5"/>
    <n v="15667372.685999999"/>
    <n v="180007.08753846152"/>
    <n v="0"/>
    <n v="0"/>
    <n v="0"/>
    <n v="6"/>
    <x v="0"/>
  </r>
  <r>
    <d v="2020-05-30T00:00:00"/>
    <x v="13"/>
    <n v="244734"/>
    <n v="24151980"/>
    <n v="18429449.488000002"/>
    <n v="303444.36538461538"/>
    <n v="0"/>
    <n v="0"/>
    <n v="0"/>
    <n v="5"/>
    <x v="1"/>
  </r>
  <r>
    <d v="2020-05-28T00:00:00"/>
    <x v="13"/>
    <n v="191641.5"/>
    <n v="19549036.5"/>
    <n v="14481164.23"/>
    <n v="266079.27846153843"/>
    <n v="0"/>
    <n v="0"/>
    <n v="0"/>
    <n v="3"/>
    <x v="2"/>
  </r>
  <r>
    <d v="2020-05-16T00:00:00"/>
    <x v="14"/>
    <n v="16368"/>
    <n v="1316350.5"/>
    <n v="1092945.2830000001"/>
    <n v="175846.6446153846"/>
    <n v="0"/>
    <n v="0"/>
    <n v="0"/>
    <n v="5"/>
    <x v="1"/>
  </r>
  <r>
    <d v="2020-05-19T00:00:00"/>
    <x v="14"/>
    <n v="14427"/>
    <n v="1126810.5"/>
    <n v="963035.41399999999"/>
    <n v="202056.34519230769"/>
    <n v="0"/>
    <n v="0"/>
    <n v="0"/>
    <n v="1"/>
    <x v="3"/>
  </r>
  <r>
    <d v="2020-05-17T00:00:00"/>
    <x v="14"/>
    <n v="13440"/>
    <n v="1157529"/>
    <n v="935379.42299999984"/>
    <n v="111375.6648"/>
    <n v="0"/>
    <n v="0"/>
    <n v="0"/>
    <n v="6"/>
    <x v="0"/>
  </r>
  <r>
    <d v="2020-05-09T00:00:00"/>
    <x v="14"/>
    <n v="11745"/>
    <n v="955801.5"/>
    <n v="795942.652"/>
    <n v="165952.05877692305"/>
    <n v="0"/>
    <n v="0"/>
    <n v="0"/>
    <n v="5"/>
    <x v="1"/>
  </r>
  <r>
    <d v="2020-05-04T00:00:00"/>
    <x v="14"/>
    <n v="11062.5"/>
    <n v="906343.5"/>
    <n v="762082.74899999995"/>
    <n v="125305.56399230768"/>
    <n v="0"/>
    <n v="0"/>
    <n v="0"/>
    <n v="0"/>
    <x v="4"/>
  </r>
  <r>
    <d v="2020-05-02T00:00:00"/>
    <x v="14"/>
    <n v="10018.5"/>
    <n v="816859.5"/>
    <n v="697541.2969999999"/>
    <n v="106508.82307692307"/>
    <n v="0"/>
    <n v="0"/>
    <n v="0"/>
    <n v="5"/>
    <x v="1"/>
  </r>
  <r>
    <d v="2020-05-26T00:00:00"/>
    <x v="15"/>
    <n v="10437"/>
    <n v="833815.5"/>
    <n v="737888.36599999992"/>
    <n v="39424.853846153841"/>
    <n v="0"/>
    <n v="0"/>
    <n v="0"/>
    <n v="1"/>
    <x v="3"/>
  </r>
  <r>
    <d v="2020-05-01T00:00:00"/>
    <x v="14"/>
    <n v="13644"/>
    <n v="1134444"/>
    <n v="971710.87099999993"/>
    <n v="291527.8831384615"/>
    <n v="0"/>
    <n v="0"/>
    <n v="0"/>
    <n v="4"/>
    <x v="6"/>
  </r>
  <r>
    <d v="2020-05-12T00:00:00"/>
    <x v="14"/>
    <n v="13443"/>
    <n v="1092277.5"/>
    <n v="921493.48300000001"/>
    <n v="218151.6"/>
    <n v="0"/>
    <n v="0"/>
    <n v="0"/>
    <n v="1"/>
    <x v="3"/>
  </r>
  <r>
    <d v="2020-05-21T00:00:00"/>
    <x v="14"/>
    <n v="14182.5"/>
    <n v="1172574"/>
    <n v="968784.86499999987"/>
    <n v="94547"/>
    <n v="0"/>
    <n v="0"/>
    <n v="0"/>
    <n v="3"/>
    <x v="2"/>
  </r>
  <r>
    <d v="2020-05-20T00:00:00"/>
    <x v="14"/>
    <n v="14928"/>
    <n v="1217749.5"/>
    <n v="1025585.5199999999"/>
    <n v="84618.754369230766"/>
    <n v="0"/>
    <n v="0"/>
    <n v="0"/>
    <n v="2"/>
    <x v="5"/>
  </r>
  <r>
    <d v="2020-05-05T00:00:00"/>
    <x v="14"/>
    <n v="13941"/>
    <n v="1145575.5"/>
    <n v="974448.12600000005"/>
    <n v="152152.96544615386"/>
    <n v="0"/>
    <n v="0"/>
    <n v="0"/>
    <n v="1"/>
    <x v="3"/>
  </r>
  <r>
    <d v="2020-05-13T00:00:00"/>
    <x v="14"/>
    <n v="14643"/>
    <n v="1172691"/>
    <n v="971555.08299999998"/>
    <n v="124018.33614615384"/>
    <n v="0"/>
    <n v="0"/>
    <n v="0"/>
    <n v="2"/>
    <x v="5"/>
  </r>
  <r>
    <d v="2020-05-03T00:00:00"/>
    <x v="14"/>
    <n v="10032"/>
    <n v="816150"/>
    <n v="698626.03299999994"/>
    <n v="97812.892307692295"/>
    <n v="0"/>
    <n v="0"/>
    <n v="0"/>
    <n v="6"/>
    <x v="0"/>
  </r>
  <r>
    <d v="2020-05-06T00:00:00"/>
    <x v="14"/>
    <n v="12468"/>
    <n v="1016566.5"/>
    <n v="858367.60399999993"/>
    <n v="88833.638169230762"/>
    <n v="0"/>
    <n v="0"/>
    <n v="0"/>
    <n v="2"/>
    <x v="5"/>
  </r>
  <r>
    <d v="2020-05-23T00:00:00"/>
    <x v="14"/>
    <n v="17943"/>
    <n v="1457391"/>
    <n v="1194154.7659999998"/>
    <n v="124621.03076923077"/>
    <n v="0"/>
    <n v="0"/>
    <n v="0"/>
    <n v="5"/>
    <x v="1"/>
  </r>
  <r>
    <d v="2020-05-25T00:00:00"/>
    <x v="14"/>
    <n v="15807"/>
    <n v="1326705"/>
    <n v="1070563.6439999999"/>
    <n v="123343.24153846155"/>
    <n v="0"/>
    <n v="0"/>
    <n v="0"/>
    <n v="0"/>
    <x v="4"/>
  </r>
  <r>
    <d v="2020-04-30T00:00:00"/>
    <x v="14"/>
    <n v="11976"/>
    <n v="1004511"/>
    <n v="861334.61399999994"/>
    <n v="20847.353846153845"/>
    <n v="0"/>
    <n v="0"/>
    <n v="0"/>
    <n v="3"/>
    <x v="2"/>
  </r>
  <r>
    <d v="2020-05-10T00:00:00"/>
    <x v="14"/>
    <n v="14566.5"/>
    <n v="1216557"/>
    <n v="1013050.3829999999"/>
    <n v="102510.40189230769"/>
    <n v="0"/>
    <n v="0"/>
    <n v="0"/>
    <n v="6"/>
    <x v="0"/>
  </r>
  <r>
    <d v="2020-05-08T00:00:00"/>
    <x v="14"/>
    <n v="12976.5"/>
    <n v="1046848.5"/>
    <n v="892743.74599999993"/>
    <n v="396844.24095384614"/>
    <n v="0"/>
    <n v="0"/>
    <n v="0"/>
    <n v="4"/>
    <x v="6"/>
  </r>
  <r>
    <d v="2020-05-07T00:00:00"/>
    <x v="14"/>
    <n v="11719.5"/>
    <n v="965880"/>
    <n v="809986.38600000006"/>
    <n v="106745.03623846154"/>
    <n v="0"/>
    <n v="0"/>
    <n v="0"/>
    <n v="3"/>
    <x v="2"/>
  </r>
  <r>
    <d v="2020-05-24T00:00:00"/>
    <x v="14"/>
    <n v="17197.5"/>
    <n v="1386262.5"/>
    <n v="1130117.3810000001"/>
    <n v="121581.84923076924"/>
    <n v="0"/>
    <n v="0"/>
    <n v="0"/>
    <n v="6"/>
    <x v="0"/>
  </r>
  <r>
    <d v="2020-05-26T00:00:00"/>
    <x v="14"/>
    <n v="14419.5"/>
    <n v="1210456.5"/>
    <n v="970917.12399999995"/>
    <n v="88147.13846153846"/>
    <n v="0"/>
    <n v="0"/>
    <n v="0"/>
    <n v="1"/>
    <x v="3"/>
  </r>
  <r>
    <d v="2020-06-01T00:00:00"/>
    <x v="0"/>
    <n v="7816.5"/>
    <n v="636345"/>
    <n v="550528.66300000006"/>
    <n v="190344.3008"/>
    <n v="0"/>
    <n v="0"/>
    <n v="0"/>
    <n v="0"/>
    <x v="4"/>
  </r>
  <r>
    <d v="2020-05-31T00:00:00"/>
    <x v="16"/>
    <n v="6409.5"/>
    <n v="493893"/>
    <n v="459762.61999999994"/>
    <n v="28040.97692307692"/>
    <n v="0"/>
    <n v="0"/>
    <n v="0"/>
    <n v="6"/>
    <x v="0"/>
  </r>
  <r>
    <d v="2020-05-30T00:00:00"/>
    <x v="15"/>
    <n v="11220"/>
    <n v="928675.5"/>
    <n v="802403.80799999996"/>
    <n v="136423.60523076923"/>
    <n v="0"/>
    <n v="0"/>
    <n v="0"/>
    <n v="5"/>
    <x v="1"/>
  </r>
  <r>
    <d v="2020-05-29T00:00:00"/>
    <x v="0"/>
    <n v="8350.5"/>
    <n v="651237"/>
    <n v="601485.12600000005"/>
    <n v="83014.635053846156"/>
    <n v="0"/>
    <n v="0"/>
    <n v="0"/>
    <n v="4"/>
    <x v="6"/>
  </r>
  <r>
    <d v="2020-05-28T00:00:00"/>
    <x v="15"/>
    <n v="8428.5"/>
    <n v="694669.5"/>
    <n v="594994.696"/>
    <n v="42699.38461538461"/>
    <n v="0"/>
    <n v="0"/>
    <n v="0"/>
    <n v="3"/>
    <x v="2"/>
  </r>
  <r>
    <d v="2020-05-27T00:00:00"/>
    <x v="1"/>
    <n v="32817"/>
    <n v="3015751.5"/>
    <n v="2415980.7719999999"/>
    <n v="346048.63569230767"/>
    <n v="0"/>
    <n v="0"/>
    <n v="0"/>
    <n v="2"/>
    <x v="5"/>
  </r>
  <r>
    <d v="2020-05-22T00:00:00"/>
    <x v="1"/>
    <n v="36031.5"/>
    <n v="3091069.5"/>
    <n v="2549333.4129999997"/>
    <n v="289900.09384615382"/>
    <n v="0"/>
    <n v="0"/>
    <n v="0"/>
    <n v="4"/>
    <x v="6"/>
  </r>
  <r>
    <d v="2020-05-31T00:00:00"/>
    <x v="17"/>
    <n v="5127"/>
    <n v="468835.5"/>
    <n v="412625.88699999999"/>
    <n v="8642.376923076923"/>
    <n v="0"/>
    <n v="0"/>
    <n v="0"/>
    <n v="6"/>
    <x v="0"/>
  </r>
  <r>
    <d v="2020-05-11T00:00:00"/>
    <x v="1"/>
    <n v="27187.5"/>
    <n v="2479396.5"/>
    <n v="1950422.9030000002"/>
    <n v="381635.95355384616"/>
    <n v="0"/>
    <n v="0"/>
    <n v="0"/>
    <n v="0"/>
    <x v="4"/>
  </r>
  <r>
    <d v="2020-05-30T00:00:00"/>
    <x v="14"/>
    <n v="20688"/>
    <n v="1773154.5"/>
    <n v="1458979.4909999999"/>
    <n v="98432.213407692296"/>
    <n v="0"/>
    <n v="0"/>
    <n v="0"/>
    <n v="5"/>
    <x v="1"/>
  </r>
  <r>
    <d v="2020-05-28T00:00:00"/>
    <x v="14"/>
    <n v="15678"/>
    <n v="1387443"/>
    <n v="1121336.507"/>
    <n v="101620.2923076923"/>
    <n v="0"/>
    <n v="0"/>
    <n v="0"/>
    <n v="3"/>
    <x v="2"/>
  </r>
  <r>
    <d v="2020-05-18T00:00:00"/>
    <x v="1"/>
    <n v="31329"/>
    <n v="2826379.5"/>
    <n v="2229453.5079999999"/>
    <n v="331756.18072307692"/>
    <n v="0"/>
    <n v="0"/>
    <n v="0"/>
    <n v="0"/>
    <x v="4"/>
  </r>
  <r>
    <d v="2020-05-14T00:00:00"/>
    <x v="1"/>
    <n v="29658"/>
    <n v="2703132"/>
    <n v="2160539.9959999998"/>
    <n v="312856.16153846151"/>
    <n v="0"/>
    <n v="0"/>
    <n v="0"/>
    <n v="3"/>
    <x v="2"/>
  </r>
  <r>
    <d v="2020-05-15T00:00:00"/>
    <x v="1"/>
    <n v="34150.5"/>
    <n v="3038293.5"/>
    <n v="2442084.5610000002"/>
    <n v="277257.14947692305"/>
    <n v="0"/>
    <n v="0"/>
    <n v="0"/>
    <n v="4"/>
    <x v="6"/>
  </r>
  <r>
    <d v="2020-06-01T00:00:00"/>
    <x v="1"/>
    <n v="31947"/>
    <n v="2945035.5"/>
    <n v="2320195.4450000003"/>
    <n v="383761.6669230769"/>
    <n v="0"/>
    <n v="0"/>
    <n v="0"/>
    <n v="0"/>
    <x v="4"/>
  </r>
  <r>
    <d v="2020-05-31T00:00:00"/>
    <x v="15"/>
    <n v="10416"/>
    <n v="866023.5"/>
    <n v="744833.00199999998"/>
    <n v="19998.63846153846"/>
    <n v="0"/>
    <n v="0"/>
    <n v="0"/>
    <n v="6"/>
    <x v="0"/>
  </r>
  <r>
    <d v="2020-05-29T00:00:00"/>
    <x v="1"/>
    <n v="35431.5"/>
    <n v="3193167"/>
    <n v="2545757.0549999997"/>
    <n v="202281.06923076924"/>
    <n v="0"/>
    <n v="0"/>
    <n v="0"/>
    <n v="4"/>
    <x v="6"/>
  </r>
  <r>
    <d v="2020-05-27T00:00:00"/>
    <x v="2"/>
    <n v="78544.5"/>
    <n v="6701083.5"/>
    <n v="5109499.6169999996"/>
    <n v="76226.26923076922"/>
    <n v="0"/>
    <n v="0"/>
    <n v="0"/>
    <n v="2"/>
    <x v="5"/>
  </r>
  <r>
    <d v="2020-05-22T00:00:00"/>
    <x v="2"/>
    <n v="97963.5"/>
    <n v="7728465"/>
    <n v="6415904.9240000006"/>
    <n v="150138.82307692309"/>
    <n v="0"/>
    <n v="0"/>
    <n v="0"/>
    <n v="4"/>
    <x v="6"/>
  </r>
  <r>
    <d v="2020-06-01T00:00:00"/>
    <x v="2"/>
    <n v="77269.5"/>
    <n v="6829921.5"/>
    <n v="5152925.182"/>
    <n v="219200.11557692307"/>
    <n v="0"/>
    <n v="0"/>
    <n v="0"/>
    <n v="0"/>
    <x v="4"/>
  </r>
  <r>
    <d v="2020-05-31T00:00:00"/>
    <x v="14"/>
    <n v="16143"/>
    <n v="1423410"/>
    <n v="1183524.9380000001"/>
    <n v="41938.950392307692"/>
    <n v="0"/>
    <n v="0"/>
    <n v="0"/>
    <n v="6"/>
    <x v="0"/>
  </r>
  <r>
    <d v="2020-05-11T00:00:00"/>
    <x v="2"/>
    <n v="72220.5"/>
    <n v="6398719.5"/>
    <n v="4782829.6060000006"/>
    <n v="186502.14615384614"/>
    <n v="0"/>
    <n v="0"/>
    <n v="0"/>
    <n v="0"/>
    <x v="4"/>
  </r>
  <r>
    <d v="2020-05-18T00:00:00"/>
    <x v="2"/>
    <n v="78058.5"/>
    <n v="6609714"/>
    <n v="5024858.7929999996"/>
    <n v="140406.07692307691"/>
    <n v="0"/>
    <n v="0"/>
    <n v="0"/>
    <n v="0"/>
    <x v="4"/>
  </r>
  <r>
    <d v="2020-05-14T00:00:00"/>
    <x v="2"/>
    <n v="70498.5"/>
    <n v="6053649"/>
    <n v="4580254.1549999993"/>
    <n v="131801.93944615382"/>
    <n v="0"/>
    <n v="0"/>
    <n v="0"/>
    <n v="3"/>
    <x v="2"/>
  </r>
  <r>
    <d v="2020-05-15T00:00:00"/>
    <x v="2"/>
    <n v="78961.5"/>
    <n v="6876454.5"/>
    <n v="5258162.2879999997"/>
    <n v="162133.18461538461"/>
    <n v="0"/>
    <n v="0"/>
    <n v="0"/>
    <n v="4"/>
    <x v="6"/>
  </r>
  <r>
    <d v="2020-05-27T00:00:00"/>
    <x v="3"/>
    <n v="12490.5"/>
    <n v="1054798.5"/>
    <n v="878389.06499999994"/>
    <n v="67454.765369230765"/>
    <n v="0"/>
    <n v="0"/>
    <n v="0"/>
    <n v="2"/>
    <x v="5"/>
  </r>
  <r>
    <d v="2020-05-22T00:00:00"/>
    <x v="3"/>
    <n v="18036"/>
    <n v="1455049.5"/>
    <n v="1301439.284"/>
    <n v="69189.123076923075"/>
    <n v="0"/>
    <n v="0"/>
    <n v="0"/>
    <n v="4"/>
    <x v="6"/>
  </r>
  <r>
    <d v="2020-06-01T00:00:00"/>
    <x v="3"/>
    <n v="11416.5"/>
    <n v="1007742"/>
    <n v="815296.88"/>
    <n v="145147.84546153847"/>
    <n v="0"/>
    <n v="0"/>
    <n v="0"/>
    <n v="0"/>
    <x v="4"/>
  </r>
  <r>
    <d v="2020-05-11T00:00:00"/>
    <x v="3"/>
    <n v="9007.5"/>
    <n v="734335.5"/>
    <n v="622482.40399999998"/>
    <n v="113093.66153846154"/>
    <n v="0"/>
    <n v="0"/>
    <n v="0"/>
    <n v="0"/>
    <x v="4"/>
  </r>
  <r>
    <d v="2020-05-29T00:00:00"/>
    <x v="2"/>
    <n v="87552"/>
    <n v="7387116"/>
    <n v="5815890.3319999995"/>
    <n v="161811.89230769229"/>
    <n v="0"/>
    <n v="0"/>
    <n v="0"/>
    <n v="4"/>
    <x v="6"/>
  </r>
  <r>
    <d v="2020-05-18T00:00:00"/>
    <x v="3"/>
    <n v="11680.5"/>
    <n v="936427.5"/>
    <n v="813406.68400000001"/>
    <n v="117272.7846153846"/>
    <n v="0"/>
    <n v="0"/>
    <n v="0"/>
    <n v="0"/>
    <x v="4"/>
  </r>
  <r>
    <d v="2020-05-14T00:00:00"/>
    <x v="3"/>
    <n v="12037.5"/>
    <n v="981564"/>
    <n v="877726.201"/>
    <n v="69249.011815384612"/>
    <n v="0"/>
    <n v="0"/>
    <n v="0"/>
    <n v="3"/>
    <x v="2"/>
  </r>
  <r>
    <d v="2020-05-15T00:00:00"/>
    <x v="3"/>
    <n v="14421"/>
    <n v="1150579.5"/>
    <n v="1038033.7869999999"/>
    <n v="68487.358569230768"/>
    <n v="0"/>
    <n v="0"/>
    <n v="0"/>
    <n v="4"/>
    <x v="6"/>
  </r>
  <r>
    <d v="2020-05-29T00:00:00"/>
    <x v="3"/>
    <n v="14823"/>
    <n v="1273464"/>
    <n v="1068326.9369999999"/>
    <n v="76299.023384615386"/>
    <n v="0"/>
    <n v="0"/>
    <n v="0"/>
    <n v="4"/>
    <x v="6"/>
  </r>
  <r>
    <d v="2020-05-27T00:00:00"/>
    <x v="4"/>
    <n v="31257"/>
    <n v="2924133"/>
    <n v="2311405.017"/>
    <n v="148582.33846153846"/>
    <n v="0"/>
    <n v="0"/>
    <n v="0"/>
    <n v="2"/>
    <x v="5"/>
  </r>
  <r>
    <d v="2020-05-22T00:00:00"/>
    <x v="4"/>
    <n v="38074.5"/>
    <n v="3414180"/>
    <n v="2805831.5209999997"/>
    <n v="124540.74078461538"/>
    <n v="0"/>
    <n v="0"/>
    <n v="0"/>
    <n v="4"/>
    <x v="6"/>
  </r>
  <r>
    <d v="2020-06-01T00:00:00"/>
    <x v="4"/>
    <n v="32170.5"/>
    <n v="3013512"/>
    <n v="2355616.679"/>
    <n v="219429.2774153846"/>
    <n v="0"/>
    <n v="0"/>
    <n v="0"/>
    <n v="0"/>
    <x v="4"/>
  </r>
  <r>
    <d v="2020-05-11T00:00:00"/>
    <x v="4"/>
    <n v="42397.5"/>
    <n v="3911979"/>
    <n v="3086459.8370000003"/>
    <n v="164514.63076923075"/>
    <n v="0"/>
    <n v="0"/>
    <n v="0"/>
    <n v="0"/>
    <x v="4"/>
  </r>
  <r>
    <d v="2020-05-18T00:00:00"/>
    <x v="4"/>
    <n v="28668"/>
    <n v="2588148"/>
    <n v="2042294.1669999999"/>
    <n v="160977.42935384615"/>
    <n v="0"/>
    <n v="0"/>
    <n v="0"/>
    <n v="0"/>
    <x v="4"/>
  </r>
  <r>
    <d v="2020-05-14T00:00:00"/>
    <x v="4"/>
    <n v="27411"/>
    <n v="2441520"/>
    <n v="1933378.3459999997"/>
    <n v="141658.27661538462"/>
    <n v="0"/>
    <n v="0"/>
    <n v="0"/>
    <n v="3"/>
    <x v="2"/>
  </r>
  <r>
    <d v="2020-05-15T00:00:00"/>
    <x v="4"/>
    <n v="32854.5"/>
    <n v="2949078"/>
    <n v="2391958.463"/>
    <n v="129383.86666153846"/>
    <n v="0"/>
    <n v="0"/>
    <n v="0"/>
    <n v="4"/>
    <x v="6"/>
  </r>
  <r>
    <d v="2020-05-29T00:00:00"/>
    <x v="4"/>
    <n v="35346"/>
    <n v="3258054"/>
    <n v="2595610.66"/>
    <n v="195198.78461538462"/>
    <n v="0"/>
    <n v="0"/>
    <n v="0"/>
    <n v="4"/>
    <x v="6"/>
  </r>
  <r>
    <d v="2020-05-27T00:00:00"/>
    <x v="5"/>
    <n v="286558.5"/>
    <n v="29256993"/>
    <n v="21169527.457000002"/>
    <n v="646741.28130000003"/>
    <n v="0"/>
    <n v="0"/>
    <n v="0"/>
    <n v="2"/>
    <x v="5"/>
  </r>
  <r>
    <d v="2020-05-22T00:00:00"/>
    <x v="5"/>
    <n v="304092"/>
    <n v="29465769"/>
    <n v="22276452.264999997"/>
    <n v="570447.6369538462"/>
    <n v="0"/>
    <n v="0"/>
    <n v="0"/>
    <n v="4"/>
    <x v="6"/>
  </r>
  <r>
    <d v="2020-06-01T00:00:00"/>
    <x v="5"/>
    <n v="272926.5"/>
    <n v="27770092.5"/>
    <n v="20952913.508000001"/>
    <n v="872904.40428461542"/>
    <n v="0"/>
    <n v="0"/>
    <n v="0"/>
    <n v="0"/>
    <x v="4"/>
  </r>
  <r>
    <d v="2020-05-11T00:00:00"/>
    <x v="5"/>
    <n v="237099"/>
    <n v="24628233.223949999"/>
    <n v="17679930.469999999"/>
    <n v="622499.33031538466"/>
    <n v="0"/>
    <n v="0"/>
    <n v="0"/>
    <n v="0"/>
    <x v="4"/>
  </r>
  <r>
    <d v="2020-05-18T00:00:00"/>
    <x v="5"/>
    <n v="273900"/>
    <n v="27535284.147600003"/>
    <n v="19680985.969000001"/>
    <n v="764540.58792307694"/>
    <n v="0"/>
    <n v="0"/>
    <n v="0"/>
    <n v="0"/>
    <x v="4"/>
  </r>
  <r>
    <d v="2020-05-14T00:00:00"/>
    <x v="5"/>
    <n v="274059"/>
    <n v="28181292"/>
    <n v="20493717.226"/>
    <n v="806120.19333076919"/>
    <n v="0"/>
    <n v="0"/>
    <n v="0"/>
    <n v="3"/>
    <x v="2"/>
  </r>
  <r>
    <d v="2020-05-15T00:00:00"/>
    <x v="5"/>
    <n v="318816"/>
    <n v="32354331"/>
    <n v="23895072.432"/>
    <n v="616932.92353846144"/>
    <n v="0"/>
    <n v="0"/>
    <n v="0"/>
    <n v="4"/>
    <x v="6"/>
  </r>
  <r>
    <d v="2020-05-27T00:00:00"/>
    <x v="6"/>
    <n v="370012.5"/>
    <n v="39034861.5"/>
    <n v="28040467.216000002"/>
    <n v="681486.56664615381"/>
    <n v="0"/>
    <n v="0"/>
    <n v="0"/>
    <n v="2"/>
    <x v="5"/>
  </r>
  <r>
    <d v="2020-05-22T00:00:00"/>
    <x v="6"/>
    <n v="393018"/>
    <n v="39498373.5"/>
    <n v="29683782.432999995"/>
    <n v="636230.32011538453"/>
    <n v="0"/>
    <n v="0"/>
    <n v="0"/>
    <n v="4"/>
    <x v="6"/>
  </r>
  <r>
    <d v="2020-06-01T00:00:00"/>
    <x v="6"/>
    <n v="349699.5"/>
    <n v="37257840.18135"/>
    <n v="27640203.134"/>
    <n v="744856.58547692304"/>
    <n v="0"/>
    <n v="0"/>
    <n v="0"/>
    <n v="0"/>
    <x v="4"/>
  </r>
  <r>
    <d v="2020-05-11T00:00:00"/>
    <x v="6"/>
    <n v="318565.5"/>
    <n v="33781581"/>
    <n v="24232690.171"/>
    <n v="605833.76570769225"/>
    <n v="0"/>
    <n v="0"/>
    <n v="0"/>
    <n v="0"/>
    <x v="4"/>
  </r>
  <r>
    <d v="2020-05-29T00:00:00"/>
    <x v="5"/>
    <n v="422965.5"/>
    <n v="41767140.105000004"/>
    <n v="32361318.846999999"/>
    <n v="525087.91538461542"/>
    <n v="0"/>
    <n v="0"/>
    <n v="0"/>
    <n v="4"/>
    <x v="6"/>
  </r>
  <r>
    <d v="2020-05-18T00:00:00"/>
    <x v="6"/>
    <n v="355081.5"/>
    <n v="36876888"/>
    <n v="26228948.559"/>
    <n v="898617.75030769221"/>
    <n v="0"/>
    <n v="0"/>
    <n v="0"/>
    <n v="0"/>
    <x v="4"/>
  </r>
  <r>
    <d v="2020-05-14T00:00:00"/>
    <x v="6"/>
    <n v="358387.5"/>
    <n v="37963150.5"/>
    <n v="27483828.208999999"/>
    <n v="506964.83088461537"/>
    <n v="0"/>
    <n v="0"/>
    <n v="0"/>
    <n v="3"/>
    <x v="2"/>
  </r>
  <r>
    <d v="2020-05-15T00:00:00"/>
    <x v="6"/>
    <n v="403261.5"/>
    <n v="42271377"/>
    <n v="31105053.390999999"/>
    <n v="571050.76427692303"/>
    <n v="0"/>
    <n v="0"/>
    <n v="0"/>
    <n v="4"/>
    <x v="6"/>
  </r>
  <r>
    <d v="2020-05-27T00:00:00"/>
    <x v="7"/>
    <n v="69010.5"/>
    <n v="5985894"/>
    <n v="4624968.49"/>
    <n v="168769.33384615384"/>
    <n v="0"/>
    <n v="0"/>
    <n v="0"/>
    <n v="2"/>
    <x v="5"/>
  </r>
  <r>
    <d v="2020-05-22T00:00:00"/>
    <x v="7"/>
    <n v="75820.5"/>
    <n v="5943489"/>
    <n v="5046963.6720000003"/>
    <n v="196334.07284615384"/>
    <n v="0"/>
    <n v="0"/>
    <n v="0"/>
    <n v="4"/>
    <x v="6"/>
  </r>
  <r>
    <d v="2020-06-01T00:00:00"/>
    <x v="7"/>
    <n v="64740"/>
    <n v="5800290"/>
    <n v="4332158.4330000002"/>
    <n v="205428.24997692305"/>
    <n v="0"/>
    <n v="0"/>
    <n v="0"/>
    <n v="0"/>
    <x v="4"/>
  </r>
  <r>
    <d v="2020-05-11T00:00:00"/>
    <x v="7"/>
    <n v="59574"/>
    <n v="5178169.5"/>
    <n v="3929032.2650000001"/>
    <n v="208822.33076923079"/>
    <n v="0"/>
    <n v="0"/>
    <n v="0"/>
    <n v="0"/>
    <x v="4"/>
  </r>
  <r>
    <d v="2020-05-29T00:00:00"/>
    <x v="6"/>
    <n v="524481"/>
    <n v="54172029"/>
    <n v="41382275.210999995"/>
    <n v="512623.0388076923"/>
    <n v="0"/>
    <n v="0"/>
    <n v="0"/>
    <n v="4"/>
    <x v="6"/>
  </r>
  <r>
    <d v="2020-05-18T00:00:00"/>
    <x v="7"/>
    <n v="70278"/>
    <n v="5798476.5"/>
    <n v="4485664.5060000001"/>
    <n v="182019.63597692308"/>
    <n v="0"/>
    <n v="0"/>
    <n v="0"/>
    <n v="0"/>
    <x v="4"/>
  </r>
  <r>
    <d v="2020-05-14T00:00:00"/>
    <x v="7"/>
    <n v="63645"/>
    <n v="5366602.5"/>
    <n v="4245727.3389999997"/>
    <n v="137701.4149"/>
    <n v="0"/>
    <n v="0"/>
    <n v="0"/>
    <n v="3"/>
    <x v="2"/>
  </r>
  <r>
    <d v="2020-05-15T00:00:00"/>
    <x v="7"/>
    <n v="75642"/>
    <n v="6293952"/>
    <n v="5100877.9309999999"/>
    <n v="159537.61835384613"/>
    <n v="0"/>
    <n v="0"/>
    <n v="0"/>
    <n v="4"/>
    <x v="6"/>
  </r>
  <r>
    <d v="2020-05-27T00:00:00"/>
    <x v="8"/>
    <n v="40420.5"/>
    <n v="3780852"/>
    <n v="2893288.4459999995"/>
    <n v="291528.45785384614"/>
    <n v="0"/>
    <n v="0"/>
    <n v="0"/>
    <n v="2"/>
    <x v="5"/>
  </r>
  <r>
    <d v="2020-05-22T00:00:00"/>
    <x v="8"/>
    <n v="53838"/>
    <n v="4840833"/>
    <n v="4017247.747"/>
    <n v="147709.19777692307"/>
    <n v="0"/>
    <n v="0"/>
    <n v="0"/>
    <n v="4"/>
    <x v="6"/>
  </r>
  <r>
    <d v="2020-06-01T00:00:00"/>
    <x v="8"/>
    <n v="40528.5"/>
    <n v="3865251"/>
    <n v="2972895.4169999999"/>
    <n v="336001.08039230772"/>
    <n v="0"/>
    <n v="0"/>
    <n v="0"/>
    <n v="0"/>
    <x v="4"/>
  </r>
  <r>
    <d v="2020-05-11T00:00:00"/>
    <x v="8"/>
    <n v="32733"/>
    <n v="3079630.5"/>
    <n v="2364369.4010000001"/>
    <n v="281373.57021538459"/>
    <n v="0"/>
    <n v="0"/>
    <n v="0"/>
    <n v="0"/>
    <x v="4"/>
  </r>
  <r>
    <d v="2020-05-29T00:00:00"/>
    <x v="7"/>
    <n v="84433.5"/>
    <n v="7228395"/>
    <n v="5795765.9359999998"/>
    <n v="264121.66047692305"/>
    <n v="0"/>
    <n v="0"/>
    <n v="0"/>
    <n v="4"/>
    <x v="6"/>
  </r>
  <r>
    <d v="2020-05-18T00:00:00"/>
    <x v="8"/>
    <n v="36655.5"/>
    <n v="3360135"/>
    <n v="2596293.8219999997"/>
    <n v="202175.53846153847"/>
    <n v="0"/>
    <n v="0"/>
    <n v="0"/>
    <n v="0"/>
    <x v="4"/>
  </r>
  <r>
    <d v="2020-05-14T00:00:00"/>
    <x v="8"/>
    <n v="33886.5"/>
    <n v="3166479"/>
    <n v="2522496.074"/>
    <n v="156584.58769230769"/>
    <n v="0"/>
    <n v="0"/>
    <n v="0"/>
    <n v="3"/>
    <x v="2"/>
  </r>
  <r>
    <d v="2020-05-15T00:00:00"/>
    <x v="8"/>
    <n v="41697"/>
    <n v="3772258.5"/>
    <n v="3092823.6680000001"/>
    <n v="167669.98904615385"/>
    <n v="0"/>
    <n v="0"/>
    <n v="0"/>
    <n v="4"/>
    <x v="6"/>
  </r>
  <r>
    <d v="2020-05-29T00:00:00"/>
    <x v="8"/>
    <n v="44569.5"/>
    <n v="4108596"/>
    <n v="3229427.0830000001"/>
    <n v="121448.35925384614"/>
    <n v="0"/>
    <n v="0"/>
    <n v="0"/>
    <n v="4"/>
    <x v="6"/>
  </r>
  <r>
    <d v="2020-05-27T00:00:00"/>
    <x v="9"/>
    <n v="18069"/>
    <n v="1603084.5"/>
    <n v="1312709.0090000001"/>
    <n v="241760.20769230771"/>
    <n v="0"/>
    <n v="0"/>
    <n v="0"/>
    <n v="2"/>
    <x v="5"/>
  </r>
  <r>
    <d v="2020-05-22T00:00:00"/>
    <x v="9"/>
    <n v="21483"/>
    <n v="1774329"/>
    <n v="1460215.51"/>
    <n v="181509.9923076923"/>
    <n v="0"/>
    <n v="0"/>
    <n v="0"/>
    <n v="4"/>
    <x v="6"/>
  </r>
  <r>
    <d v="2020-06-01T00:00:00"/>
    <x v="9"/>
    <n v="16687.5"/>
    <n v="1526608.5"/>
    <n v="1202670.0489999999"/>
    <n v="340349.53369230771"/>
    <n v="0"/>
    <n v="0"/>
    <n v="0"/>
    <n v="0"/>
    <x v="4"/>
  </r>
  <r>
    <d v="2020-05-11T00:00:00"/>
    <x v="9"/>
    <n v="12238.5"/>
    <n v="1096002"/>
    <n v="872395.08600000001"/>
    <n v="218895.40769230769"/>
    <n v="0"/>
    <n v="0"/>
    <n v="0"/>
    <n v="0"/>
    <x v="4"/>
  </r>
  <r>
    <d v="2020-05-18T00:00:00"/>
    <x v="9"/>
    <n v="14290.5"/>
    <n v="1246162.5"/>
    <n v="983143.48999999987"/>
    <n v="263823.34615384613"/>
    <n v="0"/>
    <n v="0"/>
    <n v="0"/>
    <n v="0"/>
    <x v="4"/>
  </r>
  <r>
    <d v="2020-05-14T00:00:00"/>
    <x v="9"/>
    <n v="14385"/>
    <n v="1223491.5"/>
    <n v="977925.73100000003"/>
    <n v="285708.40769230766"/>
    <n v="0"/>
    <n v="0"/>
    <n v="0"/>
    <n v="3"/>
    <x v="2"/>
  </r>
  <r>
    <d v="2020-05-15T00:00:00"/>
    <x v="9"/>
    <n v="16498.5"/>
    <n v="1370482.5"/>
    <n v="1095453.1229999999"/>
    <n v="250663.81538461539"/>
    <n v="0"/>
    <n v="0"/>
    <n v="0"/>
    <n v="4"/>
    <x v="6"/>
  </r>
  <r>
    <d v="2020-05-27T00:00:00"/>
    <x v="10"/>
    <n v="13203"/>
    <n v="1211457"/>
    <n v="964554.21099999989"/>
    <n v="156117.80846153846"/>
    <n v="0"/>
    <n v="0"/>
    <n v="0"/>
    <n v="2"/>
    <x v="5"/>
  </r>
  <r>
    <d v="2020-05-22T00:00:00"/>
    <x v="10"/>
    <n v="15802.5"/>
    <n v="1411909.5"/>
    <n v="1158841.584"/>
    <n v="186035.59738461539"/>
    <n v="0"/>
    <n v="0"/>
    <n v="0"/>
    <n v="4"/>
    <x v="6"/>
  </r>
  <r>
    <d v="2020-06-01T00:00:00"/>
    <x v="10"/>
    <n v="16476"/>
    <n v="1565632.5"/>
    <n v="1234060.9909999999"/>
    <n v="194827.87672307692"/>
    <n v="0"/>
    <n v="0"/>
    <n v="0"/>
    <n v="0"/>
    <x v="4"/>
  </r>
  <r>
    <d v="2020-05-11T00:00:00"/>
    <x v="10"/>
    <n v="12654"/>
    <n v="1081158"/>
    <n v="927698.82299999986"/>
    <n v="197299.08136923076"/>
    <n v="0"/>
    <n v="0"/>
    <n v="0"/>
    <n v="0"/>
    <x v="4"/>
  </r>
  <r>
    <d v="2020-05-29T00:00:00"/>
    <x v="9"/>
    <n v="19647"/>
    <n v="1764669"/>
    <n v="1409485.402"/>
    <n v="182377.32307692306"/>
    <n v="0"/>
    <n v="0"/>
    <n v="0"/>
    <n v="4"/>
    <x v="6"/>
  </r>
  <r>
    <d v="2020-05-18T00:00:00"/>
    <x v="10"/>
    <n v="12450"/>
    <n v="1115146.5"/>
    <n v="897555.51099999994"/>
    <n v="150809.61403846153"/>
    <n v="0"/>
    <n v="0"/>
    <n v="0"/>
    <n v="0"/>
    <x v="4"/>
  </r>
  <r>
    <d v="2020-05-14T00:00:00"/>
    <x v="10"/>
    <n v="11161.5"/>
    <n v="963502.5"/>
    <n v="812962.67800000007"/>
    <n v="193118.32307692309"/>
    <n v="0"/>
    <n v="0"/>
    <n v="0"/>
    <n v="3"/>
    <x v="2"/>
  </r>
  <r>
    <d v="2020-05-15T00:00:00"/>
    <x v="10"/>
    <n v="12229.5"/>
    <n v="1122730.5"/>
    <n v="921566.44700000004"/>
    <n v="147588"/>
    <n v="0"/>
    <n v="0"/>
    <n v="0"/>
    <n v="4"/>
    <x v="6"/>
  </r>
  <r>
    <d v="2020-05-27T00:00:00"/>
    <x v="11"/>
    <n v="28050"/>
    <n v="2458555.5"/>
    <n v="1979227.4479999999"/>
    <n v="122940.53466153846"/>
    <n v="0"/>
    <n v="0"/>
    <n v="0"/>
    <n v="2"/>
    <x v="5"/>
  </r>
  <r>
    <d v="2020-05-22T00:00:00"/>
    <x v="11"/>
    <n v="30781.5"/>
    <n v="2540715"/>
    <n v="2108065.5690000001"/>
    <n v="90381.169230769228"/>
    <n v="0"/>
    <n v="0"/>
    <n v="0"/>
    <n v="4"/>
    <x v="6"/>
  </r>
  <r>
    <d v="2020-06-01T00:00:00"/>
    <x v="11"/>
    <n v="27960"/>
    <n v="2538967.5"/>
    <n v="1983277.5959999997"/>
    <n v="134168.53587692307"/>
    <n v="0"/>
    <n v="0"/>
    <n v="0"/>
    <n v="0"/>
    <x v="4"/>
  </r>
  <r>
    <d v="2020-05-11T00:00:00"/>
    <x v="11"/>
    <n v="23629.5"/>
    <n v="2164365"/>
    <n v="1678039.8589999999"/>
    <n v="151098.71538461538"/>
    <n v="0"/>
    <n v="0"/>
    <n v="0"/>
    <n v="0"/>
    <x v="4"/>
  </r>
  <r>
    <d v="2020-05-29T00:00:00"/>
    <x v="10"/>
    <n v="17052"/>
    <n v="1549020"/>
    <n v="1246591.997"/>
    <n v="104864.4846153846"/>
    <n v="0"/>
    <n v="0"/>
    <n v="0"/>
    <n v="4"/>
    <x v="6"/>
  </r>
  <r>
    <d v="2020-05-18T00:00:00"/>
    <x v="11"/>
    <n v="27181.5"/>
    <n v="2324490"/>
    <n v="1796459.4790000001"/>
    <n v="129793.76153846155"/>
    <n v="0"/>
    <n v="0"/>
    <n v="0"/>
    <n v="0"/>
    <x v="4"/>
  </r>
  <r>
    <d v="2020-05-14T00:00:00"/>
    <x v="11"/>
    <n v="25656"/>
    <n v="2225341.5"/>
    <n v="1766450.28"/>
    <n v="91828.489107692309"/>
    <n v="0"/>
    <n v="0"/>
    <n v="0"/>
    <n v="3"/>
    <x v="2"/>
  </r>
  <r>
    <d v="2020-05-15T00:00:00"/>
    <x v="11"/>
    <n v="29283"/>
    <n v="2477487"/>
    <n v="2005719.3469999998"/>
    <n v="77264.32873846154"/>
    <n v="0"/>
    <n v="0"/>
    <n v="0"/>
    <n v="4"/>
    <x v="6"/>
  </r>
  <r>
    <d v="2020-05-29T00:00:00"/>
    <x v="11"/>
    <n v="32782.5"/>
    <n v="2854741.5"/>
    <n v="2293738.9569999999"/>
    <n v="58400.799200000001"/>
    <n v="0"/>
    <n v="0"/>
    <n v="0"/>
    <n v="4"/>
    <x v="6"/>
  </r>
  <r>
    <d v="2020-05-27T00:00:00"/>
    <x v="12"/>
    <n v="215592"/>
    <n v="22342300.5"/>
    <n v="16240834.603999998"/>
    <n v="285591.72307692305"/>
    <n v="0"/>
    <n v="0"/>
    <n v="0"/>
    <n v="2"/>
    <x v="5"/>
  </r>
  <r>
    <d v="2020-05-22T00:00:00"/>
    <x v="12"/>
    <n v="228334.5"/>
    <n v="22380772.5"/>
    <n v="17031004.072999999"/>
    <n v="275436.23846153845"/>
    <n v="0"/>
    <n v="0"/>
    <n v="0"/>
    <n v="4"/>
    <x v="6"/>
  </r>
  <r>
    <d v="2020-06-01T00:00:00"/>
    <x v="12"/>
    <n v="188776.5"/>
    <n v="19465372.5"/>
    <n v="14354207.141999999"/>
    <n v="467483.70729230763"/>
    <n v="0"/>
    <n v="0"/>
    <n v="0"/>
    <n v="0"/>
    <x v="4"/>
  </r>
  <r>
    <d v="2020-05-11T00:00:00"/>
    <x v="12"/>
    <n v="175293"/>
    <n v="17919144"/>
    <n v="12903628.608999999"/>
    <n v="355401.60769230768"/>
    <n v="0"/>
    <n v="0"/>
    <n v="0"/>
    <n v="0"/>
    <x v="4"/>
  </r>
  <r>
    <d v="2020-05-18T00:00:00"/>
    <x v="12"/>
    <n v="201999"/>
    <n v="20422435.5"/>
    <n v="14541626.939999998"/>
    <n v="279597.86153846153"/>
    <n v="0"/>
    <n v="0"/>
    <n v="0"/>
    <n v="0"/>
    <x v="4"/>
  </r>
  <r>
    <d v="2020-05-14T00:00:00"/>
    <x v="12"/>
    <n v="197946"/>
    <n v="19942435.5"/>
    <n v="14561721.772999998"/>
    <n v="363750.55692307692"/>
    <n v="0"/>
    <n v="0"/>
    <n v="0"/>
    <n v="3"/>
    <x v="2"/>
  </r>
  <r>
    <d v="2020-05-15T00:00:00"/>
    <x v="12"/>
    <n v="230896.5"/>
    <n v="23085222"/>
    <n v="17099721.813000001"/>
    <n v="329754.63076923077"/>
    <n v="0"/>
    <n v="0"/>
    <n v="0"/>
    <n v="4"/>
    <x v="6"/>
  </r>
  <r>
    <d v="2020-05-27T00:00:00"/>
    <x v="13"/>
    <n v="203532"/>
    <n v="20953324.5"/>
    <n v="15301120.521000002"/>
    <n v="356339.00384615385"/>
    <n v="0"/>
    <n v="0"/>
    <n v="0"/>
    <n v="2"/>
    <x v="5"/>
  </r>
  <r>
    <d v="2020-05-22T00:00:00"/>
    <x v="13"/>
    <n v="214428"/>
    <n v="20812585.5"/>
    <n v="15857489.721000001"/>
    <n v="256649.16153846151"/>
    <n v="0"/>
    <n v="0"/>
    <n v="0"/>
    <n v="4"/>
    <x v="6"/>
  </r>
  <r>
    <d v="2020-06-01T00:00:00"/>
    <x v="13"/>
    <n v="183228"/>
    <n v="18914194.5"/>
    <n v="13959979.012"/>
    <n v="464232.54846153839"/>
    <n v="0"/>
    <n v="0"/>
    <n v="0"/>
    <n v="0"/>
    <x v="4"/>
  </r>
  <r>
    <d v="2020-05-11T00:00:00"/>
    <x v="13"/>
    <n v="166948.5"/>
    <n v="16971231"/>
    <n v="12200989.641000001"/>
    <n v="416475.07692307688"/>
    <n v="0"/>
    <n v="0"/>
    <n v="0"/>
    <n v="0"/>
    <x v="4"/>
  </r>
  <r>
    <d v="2020-05-29T00:00:00"/>
    <x v="12"/>
    <n v="232102.5"/>
    <n v="23120443.5"/>
    <n v="17632080.519000001"/>
    <n v="331721.66923076921"/>
    <n v="0"/>
    <n v="0"/>
    <n v="0"/>
    <n v="4"/>
    <x v="6"/>
  </r>
  <r>
    <d v="2020-05-18T00:00:00"/>
    <x v="13"/>
    <n v="196560"/>
    <n v="19855122"/>
    <n v="14172342.450999999"/>
    <n v="269626.30769230769"/>
    <n v="0"/>
    <n v="0"/>
    <n v="0"/>
    <n v="0"/>
    <x v="4"/>
  </r>
  <r>
    <d v="2020-05-14T00:00:00"/>
    <x v="13"/>
    <n v="186496.5"/>
    <n v="18640998"/>
    <n v="13641908.620999999"/>
    <n v="364896.93846153846"/>
    <n v="0"/>
    <n v="0"/>
    <n v="0"/>
    <n v="3"/>
    <x v="2"/>
  </r>
  <r>
    <d v="2020-05-15T00:00:00"/>
    <x v="13"/>
    <n v="219772.5"/>
    <n v="21895294.5"/>
    <n v="16241999.308"/>
    <n v="317179.04615384614"/>
    <n v="0"/>
    <n v="0"/>
    <n v="0"/>
    <n v="4"/>
    <x v="6"/>
  </r>
  <r>
    <d v="2020-05-29T00:00:00"/>
    <x v="13"/>
    <n v="226476"/>
    <n v="22416151.5"/>
    <n v="17175270.221000001"/>
    <n v="306548.18846153846"/>
    <n v="0"/>
    <n v="0"/>
    <n v="0"/>
    <n v="4"/>
    <x v="6"/>
  </r>
  <r>
    <d v="2020-05-27T00:00:00"/>
    <x v="15"/>
    <n v="8362.5"/>
    <n v="687684"/>
    <n v="597300.38899999997"/>
    <n v="48380.499253846152"/>
    <n v="0"/>
    <n v="0"/>
    <n v="0"/>
    <n v="2"/>
    <x v="5"/>
  </r>
  <r>
    <d v="2020-05-22T00:00:00"/>
    <x v="14"/>
    <n v="17008.5"/>
    <n v="1398771"/>
    <n v="1144986.3970000001"/>
    <n v="158820.4117"/>
    <n v="0"/>
    <n v="0"/>
    <n v="0"/>
    <n v="4"/>
    <x v="6"/>
  </r>
  <r>
    <d v="2020-06-01T00:00:00"/>
    <x v="16"/>
    <n v="5166"/>
    <n v="389013"/>
    <n v="357353.07299999997"/>
    <n v="141592.70844615385"/>
    <n v="0"/>
    <n v="0"/>
    <n v="0"/>
    <n v="0"/>
    <x v="4"/>
  </r>
  <r>
    <d v="2020-05-11T00:00:00"/>
    <x v="14"/>
    <n v="10941"/>
    <n v="880356"/>
    <n v="723289.05500000005"/>
    <n v="166333.57363076921"/>
    <n v="0"/>
    <n v="0"/>
    <n v="0"/>
    <n v="0"/>
    <x v="4"/>
  </r>
  <r>
    <d v="2020-05-18T00:00:00"/>
    <x v="14"/>
    <n v="14497.5"/>
    <n v="1230711"/>
    <n v="1005560.455"/>
    <n v="171097.83406153845"/>
    <n v="0"/>
    <n v="0"/>
    <n v="0"/>
    <n v="0"/>
    <x v="4"/>
  </r>
  <r>
    <d v="2020-05-14T00:00:00"/>
    <x v="14"/>
    <n v="13810.5"/>
    <n v="1131676.5"/>
    <n v="966968.63599999994"/>
    <n v="195740.02307692307"/>
    <n v="0"/>
    <n v="0"/>
    <n v="0"/>
    <n v="3"/>
    <x v="2"/>
  </r>
  <r>
    <d v="2020-05-15T00:00:00"/>
    <x v="14"/>
    <n v="13752"/>
    <n v="1091040"/>
    <n v="898790.64599999995"/>
    <n v="149313.46028461537"/>
    <n v="0"/>
    <n v="0"/>
    <n v="0"/>
    <n v="4"/>
    <x v="6"/>
  </r>
  <r>
    <d v="2020-05-27T00:00:00"/>
    <x v="14"/>
    <n v="15276"/>
    <n v="1350199.5"/>
    <n v="1100106.21"/>
    <n v="107692.85196923077"/>
    <n v="0"/>
    <n v="0"/>
    <n v="0"/>
    <n v="2"/>
    <x v="5"/>
  </r>
  <r>
    <d v="2020-06-01T00:00:00"/>
    <x v="17"/>
    <n v="4408.5"/>
    <n v="410892"/>
    <n v="346029.05"/>
    <n v="36168.753846153842"/>
    <n v="0"/>
    <n v="0"/>
    <n v="0"/>
    <n v="0"/>
    <x v="4"/>
  </r>
  <r>
    <d v="2020-05-29T00:00:00"/>
    <x v="15"/>
    <n v="9927"/>
    <n v="850840.5"/>
    <n v="733232.38899999997"/>
    <n v="51066.353846153841"/>
    <n v="0"/>
    <n v="0"/>
    <n v="0"/>
    <n v="4"/>
    <x v="6"/>
  </r>
  <r>
    <d v="2020-06-01T00:00:00"/>
    <x v="15"/>
    <n v="9474"/>
    <n v="802447.5"/>
    <n v="682814.14599999995"/>
    <n v="81560.983369230773"/>
    <n v="0"/>
    <n v="0"/>
    <n v="0"/>
    <n v="0"/>
    <x v="4"/>
  </r>
  <r>
    <d v="2020-05-29T00:00:00"/>
    <x v="14"/>
    <n v="16878"/>
    <n v="1438255.5"/>
    <n v="1180692.7039999999"/>
    <n v="102040.10621538461"/>
    <n v="0"/>
    <n v="0"/>
    <n v="0"/>
    <n v="4"/>
    <x v="6"/>
  </r>
  <r>
    <d v="2020-06-01T00:00:00"/>
    <x v="14"/>
    <n v="14238"/>
    <n v="1293219"/>
    <n v="1006008.1159999999"/>
    <n v="129348.2923076923"/>
    <n v="0"/>
    <n v="0"/>
    <n v="0"/>
    <n v="0"/>
    <x v="4"/>
  </r>
  <r>
    <d v="2020-04-28T00:00:00"/>
    <x v="7"/>
    <m/>
    <m/>
    <m/>
    <m/>
    <n v="36"/>
    <n v="4923"/>
    <n v="4560"/>
    <n v="1"/>
    <x v="3"/>
  </r>
  <r>
    <d v="2020-04-28T00:00:00"/>
    <x v="2"/>
    <m/>
    <m/>
    <m/>
    <m/>
    <n v="31"/>
    <n v="5465"/>
    <n v="5096"/>
    <n v="1"/>
    <x v="3"/>
  </r>
  <r>
    <d v="2020-04-28T00:00:00"/>
    <x v="8"/>
    <m/>
    <m/>
    <m/>
    <m/>
    <n v="19"/>
    <n v="1846"/>
    <n v="1681"/>
    <n v="1"/>
    <x v="3"/>
  </r>
  <r>
    <d v="2020-04-28T00:00:00"/>
    <x v="1"/>
    <m/>
    <m/>
    <m/>
    <m/>
    <n v="18"/>
    <n v="1539"/>
    <n v="1404"/>
    <n v="1"/>
    <x v="3"/>
  </r>
  <r>
    <d v="2020-04-28T00:00:00"/>
    <x v="11"/>
    <m/>
    <m/>
    <m/>
    <m/>
    <n v="18"/>
    <n v="1505"/>
    <n v="1368"/>
    <n v="1"/>
    <x v="3"/>
  </r>
  <r>
    <d v="2020-04-28T00:00:00"/>
    <x v="13"/>
    <m/>
    <m/>
    <m/>
    <m/>
    <n v="54"/>
    <n v="12306"/>
    <n v="11532"/>
    <n v="1"/>
    <x v="3"/>
  </r>
  <r>
    <d v="2020-04-28T00:00:00"/>
    <x v="12"/>
    <m/>
    <m/>
    <m/>
    <m/>
    <n v="59"/>
    <n v="12943"/>
    <n v="12072"/>
    <n v="1"/>
    <x v="3"/>
  </r>
  <r>
    <d v="2020-04-28T00:00:00"/>
    <x v="4"/>
    <m/>
    <m/>
    <m/>
    <m/>
    <n v="17"/>
    <n v="1439"/>
    <n v="1265"/>
    <n v="1"/>
    <x v="3"/>
  </r>
  <r>
    <d v="2020-04-28T00:00:00"/>
    <x v="14"/>
    <m/>
    <m/>
    <m/>
    <m/>
    <n v="15"/>
    <n v="636"/>
    <n v="547"/>
    <n v="1"/>
    <x v="3"/>
  </r>
  <r>
    <d v="2020-04-28T00:00:00"/>
    <x v="9"/>
    <m/>
    <m/>
    <m/>
    <m/>
    <n v="15"/>
    <n v="780"/>
    <n v="690"/>
    <n v="1"/>
    <x v="3"/>
  </r>
  <r>
    <d v="2020-04-28T00:00:00"/>
    <x v="6"/>
    <m/>
    <m/>
    <m/>
    <m/>
    <n v="125"/>
    <n v="20914"/>
    <n v="19479"/>
    <n v="1"/>
    <x v="3"/>
  </r>
  <r>
    <d v="2020-04-28T00:00:00"/>
    <x v="5"/>
    <m/>
    <m/>
    <m/>
    <m/>
    <n v="128"/>
    <n v="16450"/>
    <n v="15320"/>
    <n v="1"/>
    <x v="3"/>
  </r>
  <r>
    <d v="2020-04-28T00:00:00"/>
    <x v="3"/>
    <m/>
    <m/>
    <m/>
    <m/>
    <n v="10"/>
    <n v="580"/>
    <n v="506"/>
    <n v="1"/>
    <x v="3"/>
  </r>
  <r>
    <d v="2020-04-29T00:00:00"/>
    <x v="7"/>
    <m/>
    <m/>
    <m/>
    <m/>
    <n v="36"/>
    <n v="4937"/>
    <n v="4561"/>
    <n v="2"/>
    <x v="5"/>
  </r>
  <r>
    <d v="2020-04-29T00:00:00"/>
    <x v="2"/>
    <m/>
    <m/>
    <m/>
    <m/>
    <n v="31"/>
    <n v="5378"/>
    <n v="4985"/>
    <n v="2"/>
    <x v="5"/>
  </r>
  <r>
    <d v="2020-04-29T00:00:00"/>
    <x v="8"/>
    <m/>
    <m/>
    <m/>
    <m/>
    <n v="19"/>
    <n v="1676"/>
    <n v="1516"/>
    <n v="2"/>
    <x v="5"/>
  </r>
  <r>
    <d v="2020-04-29T00:00:00"/>
    <x v="1"/>
    <m/>
    <m/>
    <m/>
    <m/>
    <n v="18"/>
    <n v="1684"/>
    <n v="1528"/>
    <n v="2"/>
    <x v="5"/>
  </r>
  <r>
    <d v="2020-04-29T00:00:00"/>
    <x v="11"/>
    <m/>
    <m/>
    <m/>
    <m/>
    <n v="18"/>
    <n v="1599"/>
    <n v="1450"/>
    <n v="2"/>
    <x v="5"/>
  </r>
  <r>
    <d v="2020-04-29T00:00:00"/>
    <x v="13"/>
    <m/>
    <m/>
    <m/>
    <m/>
    <n v="54"/>
    <n v="12747"/>
    <n v="11884"/>
    <n v="2"/>
    <x v="5"/>
  </r>
  <r>
    <d v="2020-04-29T00:00:00"/>
    <x v="12"/>
    <m/>
    <m/>
    <m/>
    <m/>
    <n v="59"/>
    <n v="13186"/>
    <n v="12251"/>
    <n v="2"/>
    <x v="5"/>
  </r>
  <r>
    <d v="2020-04-29T00:00:00"/>
    <x v="4"/>
    <m/>
    <m/>
    <m/>
    <m/>
    <n v="18"/>
    <n v="1534"/>
    <n v="1369"/>
    <n v="2"/>
    <x v="5"/>
  </r>
  <r>
    <d v="2020-04-29T00:00:00"/>
    <x v="14"/>
    <m/>
    <m/>
    <m/>
    <m/>
    <n v="15"/>
    <n v="659"/>
    <n v="575"/>
    <n v="2"/>
    <x v="5"/>
  </r>
  <r>
    <d v="2020-04-29T00:00:00"/>
    <x v="9"/>
    <m/>
    <m/>
    <m/>
    <m/>
    <n v="15"/>
    <n v="786"/>
    <n v="695"/>
    <n v="2"/>
    <x v="5"/>
  </r>
  <r>
    <d v="2020-04-29T00:00:00"/>
    <x v="6"/>
    <m/>
    <m/>
    <m/>
    <m/>
    <n v="125"/>
    <n v="21863"/>
    <n v="20160"/>
    <n v="2"/>
    <x v="5"/>
  </r>
  <r>
    <d v="2020-04-29T00:00:00"/>
    <x v="5"/>
    <m/>
    <m/>
    <m/>
    <m/>
    <n v="128"/>
    <n v="17368"/>
    <n v="16077"/>
    <n v="2"/>
    <x v="5"/>
  </r>
  <r>
    <d v="2020-04-29T00:00:00"/>
    <x v="3"/>
    <m/>
    <m/>
    <m/>
    <m/>
    <n v="10"/>
    <n v="502"/>
    <n v="433"/>
    <n v="2"/>
    <x v="5"/>
  </r>
  <r>
    <d v="2020-04-30T00:00:00"/>
    <x v="7"/>
    <m/>
    <m/>
    <m/>
    <m/>
    <n v="36"/>
    <n v="5143"/>
    <n v="4715"/>
    <n v="3"/>
    <x v="2"/>
  </r>
  <r>
    <d v="2020-04-30T00:00:00"/>
    <x v="2"/>
    <m/>
    <m/>
    <m/>
    <m/>
    <n v="31"/>
    <n v="5120"/>
    <n v="4737"/>
    <n v="3"/>
    <x v="2"/>
  </r>
  <r>
    <d v="2020-04-30T00:00:00"/>
    <x v="8"/>
    <m/>
    <m/>
    <m/>
    <m/>
    <n v="20"/>
    <n v="1756"/>
    <n v="1586"/>
    <n v="3"/>
    <x v="2"/>
  </r>
  <r>
    <d v="2020-04-30T00:00:00"/>
    <x v="1"/>
    <m/>
    <m/>
    <m/>
    <m/>
    <n v="19"/>
    <n v="1712"/>
    <n v="1552"/>
    <n v="3"/>
    <x v="2"/>
  </r>
  <r>
    <d v="2020-04-30T00:00:00"/>
    <x v="11"/>
    <m/>
    <m/>
    <m/>
    <m/>
    <n v="19"/>
    <n v="1662"/>
    <n v="1506"/>
    <n v="3"/>
    <x v="2"/>
  </r>
  <r>
    <d v="2020-04-30T00:00:00"/>
    <x v="13"/>
    <m/>
    <m/>
    <m/>
    <m/>
    <n v="54"/>
    <n v="12817"/>
    <n v="11865"/>
    <n v="3"/>
    <x v="2"/>
  </r>
  <r>
    <d v="2020-04-30T00:00:00"/>
    <x v="12"/>
    <m/>
    <m/>
    <m/>
    <m/>
    <n v="59"/>
    <n v="13251"/>
    <n v="12255"/>
    <n v="3"/>
    <x v="2"/>
  </r>
  <r>
    <d v="2020-04-30T00:00:00"/>
    <x v="4"/>
    <m/>
    <m/>
    <m/>
    <m/>
    <n v="19"/>
    <n v="1499"/>
    <n v="1322"/>
    <n v="3"/>
    <x v="2"/>
  </r>
  <r>
    <d v="2020-04-30T00:00:00"/>
    <x v="14"/>
    <m/>
    <m/>
    <m/>
    <m/>
    <n v="15"/>
    <n v="644"/>
    <n v="550"/>
    <n v="3"/>
    <x v="2"/>
  </r>
  <r>
    <d v="2020-04-30T00:00:00"/>
    <x v="9"/>
    <m/>
    <m/>
    <m/>
    <m/>
    <n v="15"/>
    <n v="791"/>
    <n v="691"/>
    <n v="3"/>
    <x v="2"/>
  </r>
  <r>
    <d v="2020-04-30T00:00:00"/>
    <x v="10"/>
    <m/>
    <m/>
    <m/>
    <m/>
    <n v="15"/>
    <n v="262"/>
    <n v="195"/>
    <n v="3"/>
    <x v="2"/>
  </r>
  <r>
    <d v="2020-04-30T00:00:00"/>
    <x v="6"/>
    <m/>
    <m/>
    <m/>
    <m/>
    <n v="125"/>
    <n v="22368"/>
    <n v="20625"/>
    <n v="3"/>
    <x v="2"/>
  </r>
  <r>
    <d v="2020-04-30T00:00:00"/>
    <x v="5"/>
    <m/>
    <m/>
    <m/>
    <m/>
    <n v="129"/>
    <n v="18042"/>
    <n v="16631"/>
    <n v="3"/>
    <x v="2"/>
  </r>
  <r>
    <d v="2020-04-30T00:00:00"/>
    <x v="3"/>
    <m/>
    <m/>
    <m/>
    <m/>
    <n v="10"/>
    <n v="448"/>
    <n v="376"/>
    <n v="3"/>
    <x v="2"/>
  </r>
  <r>
    <d v="2020-05-01T00:00:00"/>
    <x v="7"/>
    <m/>
    <m/>
    <m/>
    <m/>
    <n v="36"/>
    <n v="5457"/>
    <n v="4916"/>
    <n v="4"/>
    <x v="6"/>
  </r>
  <r>
    <d v="2020-05-01T00:00:00"/>
    <x v="2"/>
    <m/>
    <m/>
    <m/>
    <m/>
    <n v="31"/>
    <n v="6118"/>
    <n v="5564"/>
    <n v="4"/>
    <x v="6"/>
  </r>
  <r>
    <d v="2020-05-01T00:00:00"/>
    <x v="8"/>
    <m/>
    <m/>
    <m/>
    <m/>
    <n v="20"/>
    <n v="2468"/>
    <n v="2221"/>
    <n v="4"/>
    <x v="6"/>
  </r>
  <r>
    <d v="2020-05-01T00:00:00"/>
    <x v="1"/>
    <m/>
    <m/>
    <m/>
    <m/>
    <n v="18"/>
    <n v="1826"/>
    <n v="1633"/>
    <n v="4"/>
    <x v="6"/>
  </r>
  <r>
    <d v="2020-05-01T00:00:00"/>
    <x v="11"/>
    <m/>
    <m/>
    <m/>
    <m/>
    <n v="19"/>
    <n v="1987"/>
    <n v="1791"/>
    <n v="4"/>
    <x v="6"/>
  </r>
  <r>
    <d v="2020-05-01T00:00:00"/>
    <x v="13"/>
    <m/>
    <m/>
    <m/>
    <m/>
    <n v="54"/>
    <n v="14205"/>
    <n v="13026"/>
    <n v="4"/>
    <x v="6"/>
  </r>
  <r>
    <d v="2020-05-01T00:00:00"/>
    <x v="12"/>
    <m/>
    <m/>
    <m/>
    <m/>
    <n v="59"/>
    <n v="15222"/>
    <n v="13873"/>
    <n v="4"/>
    <x v="6"/>
  </r>
  <r>
    <d v="2020-05-01T00:00:00"/>
    <x v="4"/>
    <m/>
    <m/>
    <m/>
    <m/>
    <n v="19"/>
    <n v="1497"/>
    <n v="1291"/>
    <n v="4"/>
    <x v="6"/>
  </r>
  <r>
    <d v="2020-05-01T00:00:00"/>
    <x v="14"/>
    <m/>
    <m/>
    <m/>
    <m/>
    <n v="15"/>
    <n v="721"/>
    <n v="625"/>
    <n v="4"/>
    <x v="6"/>
  </r>
  <r>
    <d v="2020-05-01T00:00:00"/>
    <x v="9"/>
    <m/>
    <m/>
    <m/>
    <m/>
    <n v="15"/>
    <n v="996"/>
    <n v="888"/>
    <n v="4"/>
    <x v="6"/>
  </r>
  <r>
    <d v="2020-05-01T00:00:00"/>
    <x v="10"/>
    <m/>
    <m/>
    <m/>
    <m/>
    <n v="15"/>
    <n v="294"/>
    <n v="225"/>
    <n v="4"/>
    <x v="6"/>
  </r>
  <r>
    <d v="2020-05-01T00:00:00"/>
    <x v="6"/>
    <m/>
    <m/>
    <m/>
    <m/>
    <n v="125"/>
    <n v="20602"/>
    <n v="18845"/>
    <n v="4"/>
    <x v="6"/>
  </r>
  <r>
    <d v="2020-05-01T00:00:00"/>
    <x v="5"/>
    <m/>
    <m/>
    <m/>
    <m/>
    <n v="129"/>
    <n v="17002"/>
    <n v="15570"/>
    <n v="4"/>
    <x v="6"/>
  </r>
  <r>
    <d v="2020-05-01T00:00:00"/>
    <x v="3"/>
    <m/>
    <m/>
    <m/>
    <m/>
    <n v="10"/>
    <n v="554"/>
    <n v="472"/>
    <n v="4"/>
    <x v="6"/>
  </r>
  <r>
    <d v="2020-05-02T00:00:00"/>
    <x v="7"/>
    <m/>
    <m/>
    <m/>
    <m/>
    <n v="36"/>
    <n v="3442"/>
    <n v="3147"/>
    <n v="5"/>
    <x v="1"/>
  </r>
  <r>
    <d v="2020-05-02T00:00:00"/>
    <x v="2"/>
    <m/>
    <m/>
    <m/>
    <m/>
    <n v="31"/>
    <n v="4157"/>
    <n v="3823"/>
    <n v="5"/>
    <x v="1"/>
  </r>
  <r>
    <d v="2020-05-02T00:00:00"/>
    <x v="8"/>
    <m/>
    <m/>
    <m/>
    <m/>
    <n v="20"/>
    <n v="1613"/>
    <n v="1457"/>
    <n v="5"/>
    <x v="1"/>
  </r>
  <r>
    <d v="2020-05-02T00:00:00"/>
    <x v="1"/>
    <m/>
    <m/>
    <m/>
    <m/>
    <n v="18"/>
    <n v="1708"/>
    <n v="1534"/>
    <n v="5"/>
    <x v="1"/>
  </r>
  <r>
    <d v="2020-05-02T00:00:00"/>
    <x v="11"/>
    <m/>
    <m/>
    <m/>
    <m/>
    <n v="19"/>
    <n v="1206"/>
    <n v="1080"/>
    <n v="5"/>
    <x v="1"/>
  </r>
  <r>
    <d v="2020-05-02T00:00:00"/>
    <x v="13"/>
    <m/>
    <m/>
    <m/>
    <m/>
    <n v="54"/>
    <n v="11622"/>
    <n v="10754"/>
    <n v="5"/>
    <x v="1"/>
  </r>
  <r>
    <d v="2020-05-02T00:00:00"/>
    <x v="12"/>
    <m/>
    <m/>
    <m/>
    <m/>
    <n v="59"/>
    <n v="12429"/>
    <n v="11477"/>
    <n v="5"/>
    <x v="1"/>
  </r>
  <r>
    <d v="2020-05-02T00:00:00"/>
    <x v="4"/>
    <m/>
    <m/>
    <m/>
    <m/>
    <n v="19"/>
    <n v="1217"/>
    <n v="1048"/>
    <n v="5"/>
    <x v="1"/>
  </r>
  <r>
    <d v="2020-05-02T00:00:00"/>
    <x v="14"/>
    <m/>
    <m/>
    <m/>
    <m/>
    <n v="15"/>
    <n v="567"/>
    <n v="493"/>
    <n v="5"/>
    <x v="1"/>
  </r>
  <r>
    <d v="2020-05-02T00:00:00"/>
    <x v="9"/>
    <m/>
    <m/>
    <m/>
    <m/>
    <n v="15"/>
    <n v="751"/>
    <n v="651"/>
    <n v="5"/>
    <x v="1"/>
  </r>
  <r>
    <d v="2020-05-02T00:00:00"/>
    <x v="10"/>
    <m/>
    <m/>
    <m/>
    <m/>
    <n v="15"/>
    <n v="274"/>
    <n v="203"/>
    <n v="5"/>
    <x v="1"/>
  </r>
  <r>
    <d v="2020-05-02T00:00:00"/>
    <x v="6"/>
    <m/>
    <m/>
    <m/>
    <m/>
    <n v="125"/>
    <n v="16932"/>
    <n v="15601"/>
    <n v="5"/>
    <x v="1"/>
  </r>
  <r>
    <d v="2020-05-02T00:00:00"/>
    <x v="5"/>
    <m/>
    <m/>
    <m/>
    <m/>
    <n v="129"/>
    <n v="14009"/>
    <n v="12920"/>
    <n v="5"/>
    <x v="1"/>
  </r>
  <r>
    <d v="2020-05-02T00:00:00"/>
    <x v="3"/>
    <m/>
    <m/>
    <m/>
    <m/>
    <n v="10"/>
    <n v="416"/>
    <n v="341"/>
    <n v="5"/>
    <x v="1"/>
  </r>
  <r>
    <d v="2020-05-03T00:00:00"/>
    <x v="7"/>
    <m/>
    <m/>
    <m/>
    <m/>
    <n v="36"/>
    <n v="4751"/>
    <n v="4370"/>
    <n v="6"/>
    <x v="0"/>
  </r>
  <r>
    <d v="2020-05-03T00:00:00"/>
    <x v="2"/>
    <m/>
    <m/>
    <m/>
    <m/>
    <n v="31"/>
    <n v="5155"/>
    <n v="4762"/>
    <n v="6"/>
    <x v="0"/>
  </r>
  <r>
    <d v="2020-05-03T00:00:00"/>
    <x v="8"/>
    <m/>
    <m/>
    <m/>
    <m/>
    <n v="20"/>
    <n v="1716"/>
    <n v="1561"/>
    <n v="6"/>
    <x v="0"/>
  </r>
  <r>
    <d v="2020-05-03T00:00:00"/>
    <x v="1"/>
    <m/>
    <m/>
    <m/>
    <m/>
    <n v="20"/>
    <n v="1520"/>
    <n v="1373"/>
    <n v="6"/>
    <x v="0"/>
  </r>
  <r>
    <d v="2020-05-03T00:00:00"/>
    <x v="11"/>
    <m/>
    <m/>
    <m/>
    <m/>
    <n v="19"/>
    <n v="1314"/>
    <n v="1192"/>
    <n v="6"/>
    <x v="0"/>
  </r>
  <r>
    <d v="2020-05-03T00:00:00"/>
    <x v="13"/>
    <m/>
    <m/>
    <m/>
    <m/>
    <n v="54"/>
    <n v="14823"/>
    <n v="13751"/>
    <n v="6"/>
    <x v="0"/>
  </r>
  <r>
    <d v="2020-05-03T00:00:00"/>
    <x v="12"/>
    <m/>
    <m/>
    <m/>
    <m/>
    <n v="59"/>
    <n v="15277"/>
    <n v="14163"/>
    <n v="6"/>
    <x v="0"/>
  </r>
  <r>
    <d v="2020-05-03T00:00:00"/>
    <x v="4"/>
    <m/>
    <m/>
    <m/>
    <m/>
    <n v="19"/>
    <n v="1402"/>
    <n v="1234"/>
    <n v="6"/>
    <x v="0"/>
  </r>
  <r>
    <d v="2020-05-03T00:00:00"/>
    <x v="14"/>
    <m/>
    <m/>
    <m/>
    <m/>
    <n v="15"/>
    <n v="585"/>
    <n v="502"/>
    <n v="6"/>
    <x v="0"/>
  </r>
  <r>
    <d v="2020-05-03T00:00:00"/>
    <x v="9"/>
    <m/>
    <m/>
    <m/>
    <m/>
    <n v="15"/>
    <n v="784"/>
    <n v="696"/>
    <n v="6"/>
    <x v="0"/>
  </r>
  <r>
    <d v="2020-05-03T00:00:00"/>
    <x v="10"/>
    <m/>
    <m/>
    <m/>
    <m/>
    <n v="15"/>
    <n v="455"/>
    <n v="384"/>
    <n v="6"/>
    <x v="0"/>
  </r>
  <r>
    <d v="2020-05-03T00:00:00"/>
    <x v="6"/>
    <m/>
    <m/>
    <m/>
    <m/>
    <n v="125"/>
    <n v="18861"/>
    <n v="17420"/>
    <n v="6"/>
    <x v="0"/>
  </r>
  <r>
    <d v="2020-05-03T00:00:00"/>
    <x v="5"/>
    <m/>
    <m/>
    <m/>
    <m/>
    <n v="129"/>
    <n v="15778"/>
    <n v="14624"/>
    <n v="6"/>
    <x v="0"/>
  </r>
  <r>
    <d v="2020-05-03T00:00:00"/>
    <x v="3"/>
    <m/>
    <m/>
    <m/>
    <m/>
    <n v="10"/>
    <n v="402"/>
    <n v="333"/>
    <n v="6"/>
    <x v="0"/>
  </r>
  <r>
    <d v="2020-05-04T00:00:00"/>
    <x v="7"/>
    <m/>
    <m/>
    <m/>
    <m/>
    <n v="36"/>
    <n v="4508"/>
    <n v="4149"/>
    <n v="0"/>
    <x v="4"/>
  </r>
  <r>
    <d v="2020-05-04T00:00:00"/>
    <x v="2"/>
    <m/>
    <m/>
    <m/>
    <m/>
    <n v="31"/>
    <n v="4968"/>
    <n v="4596"/>
    <n v="0"/>
    <x v="4"/>
  </r>
  <r>
    <d v="2020-05-04T00:00:00"/>
    <x v="8"/>
    <m/>
    <m/>
    <m/>
    <m/>
    <n v="20"/>
    <n v="1804"/>
    <n v="1638"/>
    <n v="0"/>
    <x v="4"/>
  </r>
  <r>
    <d v="2020-05-04T00:00:00"/>
    <x v="1"/>
    <m/>
    <m/>
    <m/>
    <m/>
    <n v="20"/>
    <n v="1519"/>
    <n v="1372"/>
    <n v="0"/>
    <x v="4"/>
  </r>
  <r>
    <d v="2020-05-04T00:00:00"/>
    <x v="11"/>
    <m/>
    <m/>
    <m/>
    <m/>
    <n v="19"/>
    <n v="1479"/>
    <n v="1346"/>
    <n v="0"/>
    <x v="4"/>
  </r>
  <r>
    <d v="2020-05-04T00:00:00"/>
    <x v="13"/>
    <m/>
    <m/>
    <m/>
    <m/>
    <n v="54"/>
    <n v="13606"/>
    <n v="12697"/>
    <n v="0"/>
    <x v="4"/>
  </r>
  <r>
    <d v="2020-05-04T00:00:00"/>
    <x v="12"/>
    <m/>
    <m/>
    <m/>
    <m/>
    <n v="59"/>
    <n v="14423"/>
    <n v="13432"/>
    <n v="0"/>
    <x v="4"/>
  </r>
  <r>
    <d v="2020-05-04T00:00:00"/>
    <x v="4"/>
    <m/>
    <m/>
    <m/>
    <m/>
    <n v="19"/>
    <n v="1582"/>
    <n v="1403"/>
    <n v="0"/>
    <x v="4"/>
  </r>
  <r>
    <d v="2020-05-04T00:00:00"/>
    <x v="14"/>
    <m/>
    <m/>
    <m/>
    <m/>
    <n v="15"/>
    <n v="622"/>
    <n v="538"/>
    <n v="0"/>
    <x v="4"/>
  </r>
  <r>
    <d v="2020-05-04T00:00:00"/>
    <x v="9"/>
    <m/>
    <m/>
    <m/>
    <m/>
    <n v="15"/>
    <n v="750"/>
    <n v="647"/>
    <n v="0"/>
    <x v="4"/>
  </r>
  <r>
    <d v="2020-05-04T00:00:00"/>
    <x v="10"/>
    <m/>
    <m/>
    <m/>
    <m/>
    <n v="15"/>
    <n v="390"/>
    <n v="315"/>
    <n v="0"/>
    <x v="4"/>
  </r>
  <r>
    <d v="2020-05-04T00:00:00"/>
    <x v="6"/>
    <m/>
    <m/>
    <m/>
    <m/>
    <n v="125"/>
    <n v="20495"/>
    <n v="18964"/>
    <n v="0"/>
    <x v="4"/>
  </r>
  <r>
    <d v="2020-05-04T00:00:00"/>
    <x v="5"/>
    <m/>
    <m/>
    <m/>
    <m/>
    <n v="129"/>
    <n v="16525"/>
    <n v="15310"/>
    <n v="0"/>
    <x v="4"/>
  </r>
  <r>
    <d v="2020-05-04T00:00:00"/>
    <x v="3"/>
    <m/>
    <m/>
    <m/>
    <m/>
    <n v="10"/>
    <n v="462"/>
    <n v="396"/>
    <n v="0"/>
    <x v="4"/>
  </r>
  <r>
    <d v="2020-05-05T00:00:00"/>
    <x v="7"/>
    <m/>
    <m/>
    <m/>
    <m/>
    <n v="36"/>
    <n v="4575"/>
    <n v="4206"/>
    <n v="1"/>
    <x v="3"/>
  </r>
  <r>
    <d v="2020-05-05T00:00:00"/>
    <x v="2"/>
    <m/>
    <m/>
    <m/>
    <m/>
    <n v="31"/>
    <n v="5188"/>
    <n v="4800"/>
    <n v="1"/>
    <x v="3"/>
  </r>
  <r>
    <d v="2020-05-05T00:00:00"/>
    <x v="8"/>
    <m/>
    <m/>
    <m/>
    <m/>
    <n v="20"/>
    <n v="1757"/>
    <n v="1596"/>
    <n v="1"/>
    <x v="3"/>
  </r>
  <r>
    <d v="2020-05-05T00:00:00"/>
    <x v="1"/>
    <m/>
    <m/>
    <m/>
    <m/>
    <n v="20"/>
    <n v="1773"/>
    <n v="1604"/>
    <n v="1"/>
    <x v="3"/>
  </r>
  <r>
    <d v="2020-05-05T00:00:00"/>
    <x v="11"/>
    <m/>
    <m/>
    <m/>
    <m/>
    <n v="19"/>
    <n v="1622"/>
    <n v="1482"/>
    <n v="1"/>
    <x v="3"/>
  </r>
  <r>
    <d v="2020-05-05T00:00:00"/>
    <x v="13"/>
    <m/>
    <m/>
    <m/>
    <m/>
    <n v="54"/>
    <n v="12775"/>
    <n v="11887"/>
    <n v="1"/>
    <x v="3"/>
  </r>
  <r>
    <d v="2020-05-05T00:00:00"/>
    <x v="12"/>
    <m/>
    <m/>
    <m/>
    <m/>
    <n v="59"/>
    <n v="13469"/>
    <n v="12486"/>
    <n v="1"/>
    <x v="3"/>
  </r>
  <r>
    <d v="2020-05-05T00:00:00"/>
    <x v="4"/>
    <m/>
    <m/>
    <m/>
    <m/>
    <n v="19"/>
    <n v="1417"/>
    <n v="1245"/>
    <n v="1"/>
    <x v="3"/>
  </r>
  <r>
    <d v="2020-05-05T00:00:00"/>
    <x v="14"/>
    <m/>
    <m/>
    <m/>
    <m/>
    <n v="15"/>
    <n v="750"/>
    <n v="658"/>
    <n v="1"/>
    <x v="3"/>
  </r>
  <r>
    <d v="2020-05-05T00:00:00"/>
    <x v="9"/>
    <m/>
    <m/>
    <m/>
    <m/>
    <n v="15"/>
    <n v="922"/>
    <n v="823"/>
    <n v="1"/>
    <x v="3"/>
  </r>
  <r>
    <d v="2020-05-05T00:00:00"/>
    <x v="10"/>
    <m/>
    <m/>
    <m/>
    <m/>
    <n v="15"/>
    <n v="455"/>
    <n v="381"/>
    <n v="1"/>
    <x v="3"/>
  </r>
  <r>
    <d v="2020-05-05T00:00:00"/>
    <x v="6"/>
    <m/>
    <m/>
    <m/>
    <m/>
    <n v="125"/>
    <n v="18944"/>
    <n v="17541"/>
    <n v="1"/>
    <x v="3"/>
  </r>
  <r>
    <d v="2020-05-05T00:00:00"/>
    <x v="5"/>
    <m/>
    <m/>
    <m/>
    <m/>
    <n v="129"/>
    <n v="15665"/>
    <n v="14501"/>
    <n v="1"/>
    <x v="3"/>
  </r>
  <r>
    <d v="2020-05-05T00:00:00"/>
    <x v="3"/>
    <m/>
    <m/>
    <m/>
    <m/>
    <n v="10"/>
    <n v="511"/>
    <n v="437"/>
    <n v="1"/>
    <x v="3"/>
  </r>
  <r>
    <d v="2020-05-06T00:00:00"/>
    <x v="7"/>
    <m/>
    <m/>
    <m/>
    <m/>
    <n v="36"/>
    <n v="4384"/>
    <n v="4025"/>
    <n v="2"/>
    <x v="5"/>
  </r>
  <r>
    <d v="2020-05-06T00:00:00"/>
    <x v="2"/>
    <m/>
    <m/>
    <m/>
    <m/>
    <n v="31"/>
    <n v="4709"/>
    <n v="4348"/>
    <n v="2"/>
    <x v="5"/>
  </r>
  <r>
    <d v="2020-05-06T00:00:00"/>
    <x v="8"/>
    <m/>
    <m/>
    <m/>
    <m/>
    <n v="20"/>
    <n v="1747"/>
    <n v="1570"/>
    <n v="2"/>
    <x v="5"/>
  </r>
  <r>
    <d v="2020-05-06T00:00:00"/>
    <x v="1"/>
    <m/>
    <m/>
    <m/>
    <m/>
    <n v="20"/>
    <n v="1784"/>
    <n v="1632"/>
    <n v="2"/>
    <x v="5"/>
  </r>
  <r>
    <d v="2020-05-06T00:00:00"/>
    <x v="11"/>
    <m/>
    <m/>
    <m/>
    <m/>
    <n v="19"/>
    <n v="1509"/>
    <n v="1374"/>
    <n v="2"/>
    <x v="5"/>
  </r>
  <r>
    <d v="2020-05-06T00:00:00"/>
    <x v="13"/>
    <m/>
    <m/>
    <m/>
    <m/>
    <n v="54"/>
    <n v="13406"/>
    <n v="12518"/>
    <n v="2"/>
    <x v="5"/>
  </r>
  <r>
    <d v="2020-05-06T00:00:00"/>
    <x v="12"/>
    <m/>
    <m/>
    <m/>
    <m/>
    <n v="59"/>
    <n v="14103"/>
    <n v="13118"/>
    <n v="2"/>
    <x v="5"/>
  </r>
  <r>
    <d v="2020-05-06T00:00:00"/>
    <x v="4"/>
    <m/>
    <m/>
    <m/>
    <m/>
    <n v="19"/>
    <n v="1499"/>
    <n v="1323"/>
    <n v="2"/>
    <x v="5"/>
  </r>
  <r>
    <d v="2020-05-06T00:00:00"/>
    <x v="14"/>
    <m/>
    <m/>
    <m/>
    <m/>
    <n v="15"/>
    <n v="701"/>
    <n v="611"/>
    <n v="2"/>
    <x v="5"/>
  </r>
  <r>
    <d v="2020-05-06T00:00:00"/>
    <x v="9"/>
    <m/>
    <m/>
    <m/>
    <m/>
    <n v="15"/>
    <n v="839"/>
    <n v="733"/>
    <n v="2"/>
    <x v="5"/>
  </r>
  <r>
    <d v="2020-05-06T00:00:00"/>
    <x v="10"/>
    <m/>
    <m/>
    <m/>
    <m/>
    <n v="15"/>
    <n v="467"/>
    <n v="389"/>
    <n v="2"/>
    <x v="5"/>
  </r>
  <r>
    <d v="2020-05-06T00:00:00"/>
    <x v="6"/>
    <m/>
    <m/>
    <m/>
    <m/>
    <n v="125"/>
    <n v="20218"/>
    <n v="18647"/>
    <n v="2"/>
    <x v="5"/>
  </r>
  <r>
    <d v="2020-05-06T00:00:00"/>
    <x v="5"/>
    <m/>
    <m/>
    <m/>
    <m/>
    <n v="129"/>
    <n v="16376"/>
    <n v="15197"/>
    <n v="2"/>
    <x v="5"/>
  </r>
  <r>
    <d v="2020-05-06T00:00:00"/>
    <x v="3"/>
    <m/>
    <m/>
    <m/>
    <m/>
    <n v="10"/>
    <n v="465"/>
    <n v="390"/>
    <n v="2"/>
    <x v="5"/>
  </r>
  <r>
    <d v="2020-05-07T00:00:00"/>
    <x v="7"/>
    <m/>
    <m/>
    <m/>
    <m/>
    <n v="36"/>
    <n v="4826"/>
    <n v="4426"/>
    <n v="3"/>
    <x v="2"/>
  </r>
  <r>
    <d v="2020-05-07T00:00:00"/>
    <x v="2"/>
    <m/>
    <m/>
    <m/>
    <m/>
    <n v="31"/>
    <n v="4903"/>
    <n v="4527"/>
    <n v="3"/>
    <x v="2"/>
  </r>
  <r>
    <d v="2020-05-07T00:00:00"/>
    <x v="8"/>
    <m/>
    <m/>
    <m/>
    <m/>
    <n v="21"/>
    <n v="1879"/>
    <n v="1695"/>
    <n v="3"/>
    <x v="2"/>
  </r>
  <r>
    <d v="2020-05-07T00:00:00"/>
    <x v="1"/>
    <m/>
    <m/>
    <m/>
    <m/>
    <n v="21"/>
    <n v="1542"/>
    <n v="1405"/>
    <n v="3"/>
    <x v="2"/>
  </r>
  <r>
    <d v="2020-05-07T00:00:00"/>
    <x v="11"/>
    <m/>
    <m/>
    <m/>
    <m/>
    <n v="19"/>
    <n v="1580"/>
    <n v="1435"/>
    <n v="3"/>
    <x v="2"/>
  </r>
  <r>
    <d v="2020-05-07T00:00:00"/>
    <x v="13"/>
    <m/>
    <m/>
    <m/>
    <m/>
    <n v="54"/>
    <n v="12743"/>
    <n v="11858"/>
    <n v="3"/>
    <x v="2"/>
  </r>
  <r>
    <d v="2020-05-07T00:00:00"/>
    <x v="12"/>
    <m/>
    <m/>
    <m/>
    <m/>
    <n v="59"/>
    <n v="13495"/>
    <n v="12517"/>
    <n v="3"/>
    <x v="2"/>
  </r>
  <r>
    <d v="2020-05-07T00:00:00"/>
    <x v="4"/>
    <m/>
    <m/>
    <m/>
    <m/>
    <n v="19"/>
    <n v="1530"/>
    <n v="1338"/>
    <n v="3"/>
    <x v="2"/>
  </r>
  <r>
    <d v="2020-05-07T00:00:00"/>
    <x v="14"/>
    <m/>
    <m/>
    <m/>
    <m/>
    <n v="15"/>
    <n v="676"/>
    <n v="591"/>
    <n v="3"/>
    <x v="2"/>
  </r>
  <r>
    <d v="2020-05-07T00:00:00"/>
    <x v="9"/>
    <m/>
    <m/>
    <m/>
    <m/>
    <n v="15"/>
    <n v="805"/>
    <n v="703"/>
    <n v="3"/>
    <x v="2"/>
  </r>
  <r>
    <d v="2020-05-07T00:00:00"/>
    <x v="10"/>
    <m/>
    <m/>
    <m/>
    <m/>
    <n v="15"/>
    <n v="480"/>
    <n v="398"/>
    <n v="3"/>
    <x v="2"/>
  </r>
  <r>
    <d v="2020-05-07T00:00:00"/>
    <x v="6"/>
    <m/>
    <m/>
    <m/>
    <m/>
    <n v="125"/>
    <n v="18014"/>
    <n v="16675"/>
    <n v="3"/>
    <x v="2"/>
  </r>
  <r>
    <d v="2020-05-07T00:00:00"/>
    <x v="5"/>
    <m/>
    <m/>
    <m/>
    <m/>
    <n v="129"/>
    <n v="14582"/>
    <n v="13512"/>
    <n v="3"/>
    <x v="2"/>
  </r>
  <r>
    <d v="2020-05-07T00:00:00"/>
    <x v="3"/>
    <m/>
    <m/>
    <m/>
    <m/>
    <n v="10"/>
    <n v="563"/>
    <n v="486"/>
    <n v="3"/>
    <x v="2"/>
  </r>
  <r>
    <d v="2020-05-08T00:00:00"/>
    <x v="7"/>
    <m/>
    <m/>
    <m/>
    <m/>
    <n v="36"/>
    <n v="4199"/>
    <n v="3867"/>
    <n v="4"/>
    <x v="6"/>
  </r>
  <r>
    <d v="2020-05-08T00:00:00"/>
    <x v="2"/>
    <m/>
    <m/>
    <m/>
    <m/>
    <n v="31"/>
    <n v="4635"/>
    <n v="4266"/>
    <n v="4"/>
    <x v="6"/>
  </r>
  <r>
    <d v="2020-05-08T00:00:00"/>
    <x v="8"/>
    <m/>
    <m/>
    <m/>
    <m/>
    <n v="21"/>
    <n v="1957"/>
    <n v="1755"/>
    <n v="4"/>
    <x v="6"/>
  </r>
  <r>
    <d v="2020-05-08T00:00:00"/>
    <x v="1"/>
    <m/>
    <m/>
    <m/>
    <m/>
    <n v="21"/>
    <n v="1646"/>
    <n v="1492"/>
    <n v="4"/>
    <x v="6"/>
  </r>
  <r>
    <d v="2020-05-08T00:00:00"/>
    <x v="11"/>
    <m/>
    <m/>
    <m/>
    <m/>
    <n v="19"/>
    <n v="1520"/>
    <n v="1380"/>
    <n v="4"/>
    <x v="6"/>
  </r>
  <r>
    <d v="2020-05-08T00:00:00"/>
    <x v="13"/>
    <m/>
    <m/>
    <m/>
    <m/>
    <n v="54"/>
    <n v="13563"/>
    <n v="12604"/>
    <n v="4"/>
    <x v="6"/>
  </r>
  <r>
    <d v="2020-05-08T00:00:00"/>
    <x v="12"/>
    <m/>
    <m/>
    <m/>
    <m/>
    <n v="59"/>
    <n v="14098"/>
    <n v="13106"/>
    <n v="4"/>
    <x v="6"/>
  </r>
  <r>
    <d v="2020-05-08T00:00:00"/>
    <x v="4"/>
    <m/>
    <m/>
    <m/>
    <m/>
    <n v="19"/>
    <n v="1522"/>
    <n v="1340"/>
    <n v="4"/>
    <x v="6"/>
  </r>
  <r>
    <d v="2020-05-08T00:00:00"/>
    <x v="14"/>
    <m/>
    <m/>
    <m/>
    <m/>
    <n v="15"/>
    <n v="703"/>
    <n v="609"/>
    <n v="4"/>
    <x v="6"/>
  </r>
  <r>
    <d v="2020-05-08T00:00:00"/>
    <x v="9"/>
    <m/>
    <m/>
    <m/>
    <m/>
    <n v="15"/>
    <n v="879"/>
    <n v="768"/>
    <n v="4"/>
    <x v="6"/>
  </r>
  <r>
    <d v="2020-05-08T00:00:00"/>
    <x v="10"/>
    <m/>
    <m/>
    <m/>
    <m/>
    <n v="15"/>
    <n v="492"/>
    <n v="412"/>
    <n v="4"/>
    <x v="6"/>
  </r>
  <r>
    <d v="2020-05-08T00:00:00"/>
    <x v="6"/>
    <m/>
    <m/>
    <m/>
    <m/>
    <n v="125"/>
    <n v="24620"/>
    <n v="22641"/>
    <n v="4"/>
    <x v="6"/>
  </r>
  <r>
    <d v="2020-05-08T00:00:00"/>
    <x v="5"/>
    <m/>
    <m/>
    <m/>
    <m/>
    <n v="129"/>
    <n v="20452"/>
    <n v="18857"/>
    <n v="4"/>
    <x v="6"/>
  </r>
  <r>
    <d v="2020-05-08T00:00:00"/>
    <x v="3"/>
    <m/>
    <m/>
    <m/>
    <m/>
    <n v="10"/>
    <n v="638"/>
    <n v="547"/>
    <n v="4"/>
    <x v="6"/>
  </r>
  <r>
    <d v="2020-05-09T00:00:00"/>
    <x v="7"/>
    <m/>
    <m/>
    <m/>
    <m/>
    <n v="36"/>
    <n v="5413"/>
    <n v="4959"/>
    <n v="5"/>
    <x v="1"/>
  </r>
  <r>
    <d v="2020-05-09T00:00:00"/>
    <x v="2"/>
    <m/>
    <m/>
    <m/>
    <m/>
    <n v="31"/>
    <n v="4556"/>
    <n v="4220"/>
    <n v="5"/>
    <x v="1"/>
  </r>
  <r>
    <d v="2020-05-09T00:00:00"/>
    <x v="8"/>
    <m/>
    <m/>
    <m/>
    <m/>
    <n v="21"/>
    <n v="1891"/>
    <n v="1709"/>
    <n v="5"/>
    <x v="1"/>
  </r>
  <r>
    <d v="2020-05-09T00:00:00"/>
    <x v="1"/>
    <m/>
    <m/>
    <m/>
    <m/>
    <n v="21"/>
    <n v="1735"/>
    <n v="1568"/>
    <n v="5"/>
    <x v="1"/>
  </r>
  <r>
    <d v="2020-05-09T00:00:00"/>
    <x v="11"/>
    <m/>
    <m/>
    <m/>
    <m/>
    <n v="19"/>
    <n v="1542"/>
    <n v="1412"/>
    <n v="5"/>
    <x v="1"/>
  </r>
  <r>
    <d v="2020-05-09T00:00:00"/>
    <x v="13"/>
    <m/>
    <m/>
    <m/>
    <m/>
    <n v="54"/>
    <n v="11288"/>
    <n v="10492"/>
    <n v="5"/>
    <x v="1"/>
  </r>
  <r>
    <d v="2020-05-09T00:00:00"/>
    <x v="12"/>
    <m/>
    <m/>
    <m/>
    <m/>
    <n v="59"/>
    <n v="12016"/>
    <n v="11137"/>
    <n v="5"/>
    <x v="1"/>
  </r>
  <r>
    <d v="2020-05-09T00:00:00"/>
    <x v="4"/>
    <m/>
    <m/>
    <m/>
    <m/>
    <n v="19"/>
    <n v="1851"/>
    <n v="1635"/>
    <n v="5"/>
    <x v="1"/>
  </r>
  <r>
    <d v="2020-05-09T00:00:00"/>
    <x v="14"/>
    <m/>
    <m/>
    <m/>
    <m/>
    <n v="15"/>
    <n v="654"/>
    <n v="570"/>
    <n v="5"/>
    <x v="1"/>
  </r>
  <r>
    <d v="2020-05-09T00:00:00"/>
    <x v="9"/>
    <m/>
    <m/>
    <m/>
    <m/>
    <n v="15"/>
    <n v="849"/>
    <n v="740"/>
    <n v="5"/>
    <x v="1"/>
  </r>
  <r>
    <d v="2020-05-09T00:00:00"/>
    <x v="10"/>
    <m/>
    <m/>
    <m/>
    <m/>
    <n v="15"/>
    <n v="623"/>
    <n v="535"/>
    <n v="5"/>
    <x v="1"/>
  </r>
  <r>
    <d v="2020-05-09T00:00:00"/>
    <x v="6"/>
    <m/>
    <m/>
    <m/>
    <m/>
    <n v="125"/>
    <n v="20132"/>
    <n v="18617"/>
    <n v="5"/>
    <x v="1"/>
  </r>
  <r>
    <d v="2020-05-09T00:00:00"/>
    <x v="5"/>
    <m/>
    <m/>
    <m/>
    <m/>
    <n v="129"/>
    <n v="16420"/>
    <n v="15169"/>
    <n v="5"/>
    <x v="1"/>
  </r>
  <r>
    <d v="2020-05-09T00:00:00"/>
    <x v="3"/>
    <m/>
    <m/>
    <m/>
    <m/>
    <n v="10"/>
    <n v="644"/>
    <n v="559"/>
    <n v="5"/>
    <x v="1"/>
  </r>
  <r>
    <d v="2020-05-10T00:00:00"/>
    <x v="7"/>
    <m/>
    <m/>
    <m/>
    <m/>
    <n v="36"/>
    <n v="5746"/>
    <n v="5277"/>
    <n v="6"/>
    <x v="0"/>
  </r>
  <r>
    <d v="2020-05-10T00:00:00"/>
    <x v="2"/>
    <m/>
    <m/>
    <m/>
    <m/>
    <n v="31"/>
    <n v="5495"/>
    <n v="5093"/>
    <n v="6"/>
    <x v="0"/>
  </r>
  <r>
    <d v="2020-05-10T00:00:00"/>
    <x v="8"/>
    <m/>
    <m/>
    <m/>
    <m/>
    <n v="21"/>
    <n v="2120"/>
    <n v="1921"/>
    <n v="6"/>
    <x v="0"/>
  </r>
  <r>
    <d v="2020-05-10T00:00:00"/>
    <x v="1"/>
    <m/>
    <m/>
    <m/>
    <m/>
    <n v="21"/>
    <n v="2016"/>
    <n v="1846"/>
    <n v="6"/>
    <x v="0"/>
  </r>
  <r>
    <d v="2020-05-10T00:00:00"/>
    <x v="11"/>
    <m/>
    <m/>
    <m/>
    <m/>
    <n v="19"/>
    <n v="1836"/>
    <n v="1680"/>
    <n v="6"/>
    <x v="0"/>
  </r>
  <r>
    <d v="2020-05-10T00:00:00"/>
    <x v="13"/>
    <m/>
    <m/>
    <m/>
    <m/>
    <n v="54"/>
    <n v="13832"/>
    <n v="12864"/>
    <n v="6"/>
    <x v="0"/>
  </r>
  <r>
    <d v="2020-05-10T00:00:00"/>
    <x v="12"/>
    <m/>
    <m/>
    <m/>
    <m/>
    <n v="59"/>
    <n v="14569"/>
    <n v="13566"/>
    <n v="6"/>
    <x v="0"/>
  </r>
  <r>
    <d v="2020-05-10T00:00:00"/>
    <x v="4"/>
    <m/>
    <m/>
    <m/>
    <m/>
    <n v="19"/>
    <n v="1848"/>
    <n v="1649"/>
    <n v="6"/>
    <x v="0"/>
  </r>
  <r>
    <d v="2020-05-10T00:00:00"/>
    <x v="14"/>
    <m/>
    <m/>
    <m/>
    <m/>
    <n v="15"/>
    <n v="792"/>
    <n v="695"/>
    <n v="6"/>
    <x v="0"/>
  </r>
  <r>
    <d v="2020-05-10T00:00:00"/>
    <x v="9"/>
    <m/>
    <m/>
    <m/>
    <m/>
    <n v="15"/>
    <n v="950"/>
    <n v="848"/>
    <n v="6"/>
    <x v="0"/>
  </r>
  <r>
    <d v="2020-05-10T00:00:00"/>
    <x v="10"/>
    <m/>
    <m/>
    <m/>
    <m/>
    <n v="15"/>
    <n v="706"/>
    <n v="608"/>
    <n v="6"/>
    <x v="0"/>
  </r>
  <r>
    <d v="2020-05-10T00:00:00"/>
    <x v="6"/>
    <m/>
    <m/>
    <m/>
    <m/>
    <n v="125"/>
    <n v="20368"/>
    <n v="18884"/>
    <n v="6"/>
    <x v="0"/>
  </r>
  <r>
    <d v="2020-05-10T00:00:00"/>
    <x v="5"/>
    <m/>
    <m/>
    <m/>
    <m/>
    <n v="129"/>
    <n v="16437"/>
    <n v="15285"/>
    <n v="6"/>
    <x v="0"/>
  </r>
  <r>
    <d v="2020-05-10T00:00:00"/>
    <x v="3"/>
    <m/>
    <m/>
    <m/>
    <m/>
    <n v="10"/>
    <n v="642"/>
    <n v="556"/>
    <n v="6"/>
    <x v="0"/>
  </r>
  <r>
    <d v="2020-05-11T00:00:00"/>
    <x v="7"/>
    <m/>
    <m/>
    <m/>
    <m/>
    <n v="36"/>
    <n v="4150"/>
    <n v="3838"/>
    <n v="0"/>
    <x v="4"/>
  </r>
  <r>
    <d v="2020-05-11T00:00:00"/>
    <x v="2"/>
    <m/>
    <m/>
    <m/>
    <m/>
    <n v="31"/>
    <n v="4826"/>
    <n v="4483"/>
    <n v="0"/>
    <x v="4"/>
  </r>
  <r>
    <d v="2020-05-11T00:00:00"/>
    <x v="8"/>
    <m/>
    <m/>
    <m/>
    <m/>
    <n v="21"/>
    <n v="1916"/>
    <n v="1733"/>
    <n v="0"/>
    <x v="4"/>
  </r>
  <r>
    <d v="2020-05-11T00:00:00"/>
    <x v="1"/>
    <m/>
    <m/>
    <m/>
    <m/>
    <n v="21"/>
    <n v="1597"/>
    <n v="1457"/>
    <n v="0"/>
    <x v="4"/>
  </r>
  <r>
    <d v="2020-05-11T00:00:00"/>
    <x v="11"/>
    <m/>
    <m/>
    <m/>
    <m/>
    <n v="19"/>
    <n v="1527"/>
    <n v="1389"/>
    <n v="0"/>
    <x v="4"/>
  </r>
  <r>
    <d v="2020-05-11T00:00:00"/>
    <x v="13"/>
    <m/>
    <m/>
    <m/>
    <m/>
    <n v="54"/>
    <n v="10570"/>
    <n v="9926"/>
    <n v="0"/>
    <x v="4"/>
  </r>
  <r>
    <d v="2020-05-11T00:00:00"/>
    <x v="12"/>
    <m/>
    <m/>
    <m/>
    <m/>
    <n v="60"/>
    <n v="11100"/>
    <n v="10407"/>
    <n v="0"/>
    <x v="4"/>
  </r>
  <r>
    <d v="2020-05-11T00:00:00"/>
    <x v="4"/>
    <m/>
    <m/>
    <m/>
    <m/>
    <n v="19"/>
    <n v="2530"/>
    <n v="2270"/>
    <n v="0"/>
    <x v="4"/>
  </r>
  <r>
    <d v="2020-05-11T00:00:00"/>
    <x v="14"/>
    <m/>
    <m/>
    <m/>
    <m/>
    <n v="15"/>
    <n v="654"/>
    <n v="564"/>
    <n v="0"/>
    <x v="4"/>
  </r>
  <r>
    <d v="2020-05-11T00:00:00"/>
    <x v="9"/>
    <m/>
    <m/>
    <m/>
    <m/>
    <n v="15"/>
    <n v="812"/>
    <n v="714"/>
    <n v="0"/>
    <x v="4"/>
  </r>
  <r>
    <d v="2020-05-11T00:00:00"/>
    <x v="10"/>
    <m/>
    <m/>
    <m/>
    <m/>
    <n v="15"/>
    <n v="684"/>
    <n v="585"/>
    <n v="0"/>
    <x v="4"/>
  </r>
  <r>
    <d v="2020-05-11T00:00:00"/>
    <x v="6"/>
    <m/>
    <m/>
    <m/>
    <m/>
    <n v="125"/>
    <n v="18066"/>
    <n v="16883"/>
    <n v="0"/>
    <x v="4"/>
  </r>
  <r>
    <d v="2020-05-11T00:00:00"/>
    <x v="5"/>
    <m/>
    <m/>
    <m/>
    <m/>
    <n v="129"/>
    <n v="14043"/>
    <n v="13167"/>
    <n v="0"/>
    <x v="4"/>
  </r>
  <r>
    <d v="2020-05-11T00:00:00"/>
    <x v="3"/>
    <m/>
    <m/>
    <m/>
    <m/>
    <n v="10"/>
    <n v="494"/>
    <n v="421"/>
    <n v="0"/>
    <x v="4"/>
  </r>
  <r>
    <d v="2020-05-12T00:00:00"/>
    <x v="7"/>
    <m/>
    <m/>
    <m/>
    <m/>
    <n v="36"/>
    <n v="4418"/>
    <n v="4088"/>
    <n v="1"/>
    <x v="3"/>
  </r>
  <r>
    <d v="2020-05-12T00:00:00"/>
    <x v="2"/>
    <m/>
    <m/>
    <m/>
    <m/>
    <n v="31"/>
    <n v="4800"/>
    <n v="4470"/>
    <n v="1"/>
    <x v="3"/>
  </r>
  <r>
    <d v="2020-05-12T00:00:00"/>
    <x v="8"/>
    <m/>
    <m/>
    <m/>
    <m/>
    <n v="21"/>
    <n v="1926"/>
    <n v="1745"/>
    <n v="1"/>
    <x v="3"/>
  </r>
  <r>
    <d v="2020-05-12T00:00:00"/>
    <x v="1"/>
    <m/>
    <m/>
    <m/>
    <m/>
    <n v="21"/>
    <n v="1656"/>
    <n v="1516"/>
    <n v="1"/>
    <x v="3"/>
  </r>
  <r>
    <d v="2020-05-12T00:00:00"/>
    <x v="11"/>
    <m/>
    <m/>
    <m/>
    <m/>
    <n v="19"/>
    <n v="1598"/>
    <n v="1454"/>
    <n v="1"/>
    <x v="3"/>
  </r>
  <r>
    <d v="2020-05-12T00:00:00"/>
    <x v="13"/>
    <m/>
    <m/>
    <m/>
    <m/>
    <n v="54"/>
    <n v="11614"/>
    <n v="10862"/>
    <n v="1"/>
    <x v="3"/>
  </r>
  <r>
    <d v="2020-05-12T00:00:00"/>
    <x v="12"/>
    <m/>
    <m/>
    <m/>
    <m/>
    <n v="60"/>
    <n v="12000"/>
    <n v="11194"/>
    <n v="1"/>
    <x v="3"/>
  </r>
  <r>
    <d v="2020-05-12T00:00:00"/>
    <x v="4"/>
    <m/>
    <m/>
    <m/>
    <m/>
    <n v="19"/>
    <n v="1649"/>
    <n v="1460"/>
    <n v="1"/>
    <x v="3"/>
  </r>
  <r>
    <d v="2020-05-12T00:00:00"/>
    <x v="14"/>
    <m/>
    <m/>
    <m/>
    <m/>
    <n v="15"/>
    <n v="750"/>
    <n v="659"/>
    <n v="1"/>
    <x v="3"/>
  </r>
  <r>
    <d v="2020-05-12T00:00:00"/>
    <x v="9"/>
    <m/>
    <m/>
    <m/>
    <m/>
    <n v="15"/>
    <n v="845"/>
    <n v="743"/>
    <n v="1"/>
    <x v="3"/>
  </r>
  <r>
    <d v="2020-05-12T00:00:00"/>
    <x v="10"/>
    <m/>
    <m/>
    <m/>
    <m/>
    <n v="15"/>
    <n v="624"/>
    <n v="538"/>
    <n v="1"/>
    <x v="3"/>
  </r>
  <r>
    <d v="2020-05-12T00:00:00"/>
    <x v="6"/>
    <m/>
    <m/>
    <m/>
    <m/>
    <n v="125"/>
    <n v="21106"/>
    <n v="19651"/>
    <n v="1"/>
    <x v="3"/>
  </r>
  <r>
    <d v="2020-05-12T00:00:00"/>
    <x v="5"/>
    <m/>
    <m/>
    <m/>
    <m/>
    <n v="129"/>
    <n v="16387"/>
    <n v="15322"/>
    <n v="1"/>
    <x v="3"/>
  </r>
  <r>
    <d v="2020-05-12T00:00:00"/>
    <x v="3"/>
    <m/>
    <m/>
    <m/>
    <m/>
    <n v="10"/>
    <n v="526"/>
    <n v="448"/>
    <n v="1"/>
    <x v="3"/>
  </r>
  <r>
    <d v="2020-05-13T00:00:00"/>
    <x v="7"/>
    <m/>
    <m/>
    <m/>
    <m/>
    <n v="36"/>
    <n v="4967"/>
    <n v="4583"/>
    <n v="2"/>
    <x v="5"/>
  </r>
  <r>
    <d v="2020-05-13T00:00:00"/>
    <x v="2"/>
    <m/>
    <m/>
    <m/>
    <m/>
    <n v="31"/>
    <n v="5251"/>
    <n v="4853"/>
    <n v="2"/>
    <x v="5"/>
  </r>
  <r>
    <d v="2020-05-13T00:00:00"/>
    <x v="8"/>
    <m/>
    <m/>
    <m/>
    <m/>
    <n v="21"/>
    <n v="2061"/>
    <n v="1876"/>
    <n v="2"/>
    <x v="5"/>
  </r>
  <r>
    <d v="2020-05-13T00:00:00"/>
    <x v="1"/>
    <m/>
    <m/>
    <m/>
    <m/>
    <n v="21"/>
    <n v="1698"/>
    <n v="1554"/>
    <n v="2"/>
    <x v="5"/>
  </r>
  <r>
    <d v="2020-05-13T00:00:00"/>
    <x v="11"/>
    <m/>
    <m/>
    <m/>
    <m/>
    <n v="19"/>
    <n v="1605"/>
    <n v="1447"/>
    <n v="2"/>
    <x v="5"/>
  </r>
  <r>
    <d v="2020-05-13T00:00:00"/>
    <x v="13"/>
    <m/>
    <m/>
    <m/>
    <m/>
    <n v="54"/>
    <n v="11522"/>
    <n v="10803"/>
    <n v="2"/>
    <x v="5"/>
  </r>
  <r>
    <d v="2020-05-13T00:00:00"/>
    <x v="12"/>
    <m/>
    <m/>
    <m/>
    <m/>
    <n v="60"/>
    <n v="12007"/>
    <n v="11245"/>
    <n v="2"/>
    <x v="5"/>
  </r>
  <r>
    <d v="2020-05-13T00:00:00"/>
    <x v="4"/>
    <m/>
    <m/>
    <m/>
    <m/>
    <n v="19"/>
    <n v="1625"/>
    <n v="1444"/>
    <n v="2"/>
    <x v="5"/>
  </r>
  <r>
    <d v="2020-05-13T00:00:00"/>
    <x v="14"/>
    <m/>
    <m/>
    <m/>
    <m/>
    <n v="15"/>
    <n v="854"/>
    <n v="756"/>
    <n v="2"/>
    <x v="5"/>
  </r>
  <r>
    <d v="2020-05-13T00:00:00"/>
    <x v="9"/>
    <m/>
    <m/>
    <m/>
    <m/>
    <n v="15"/>
    <n v="898"/>
    <n v="795"/>
    <n v="2"/>
    <x v="5"/>
  </r>
  <r>
    <d v="2020-05-13T00:00:00"/>
    <x v="10"/>
    <m/>
    <m/>
    <m/>
    <m/>
    <n v="15"/>
    <n v="599"/>
    <n v="515"/>
    <n v="2"/>
    <x v="5"/>
  </r>
  <r>
    <d v="2020-05-13T00:00:00"/>
    <x v="6"/>
    <m/>
    <m/>
    <m/>
    <m/>
    <n v="125"/>
    <n v="19965"/>
    <n v="18573"/>
    <n v="2"/>
    <x v="5"/>
  </r>
  <r>
    <d v="2020-05-13T00:00:00"/>
    <x v="5"/>
    <m/>
    <m/>
    <m/>
    <m/>
    <n v="129"/>
    <n v="15304"/>
    <n v="14315"/>
    <n v="2"/>
    <x v="5"/>
  </r>
  <r>
    <d v="2020-05-13T00:00:00"/>
    <x v="3"/>
    <m/>
    <m/>
    <m/>
    <m/>
    <n v="10"/>
    <n v="612"/>
    <n v="530"/>
    <n v="2"/>
    <x v="5"/>
  </r>
  <r>
    <d v="2020-05-14T00:00:00"/>
    <x v="7"/>
    <m/>
    <m/>
    <m/>
    <m/>
    <n v="36"/>
    <n v="4285"/>
    <n v="3950"/>
    <n v="3"/>
    <x v="2"/>
  </r>
  <r>
    <d v="2020-05-14T00:00:00"/>
    <x v="2"/>
    <m/>
    <m/>
    <m/>
    <m/>
    <n v="31"/>
    <n v="4695"/>
    <n v="4372"/>
    <n v="3"/>
    <x v="2"/>
  </r>
  <r>
    <d v="2020-05-14T00:00:00"/>
    <x v="8"/>
    <m/>
    <m/>
    <m/>
    <m/>
    <n v="21"/>
    <n v="1993"/>
    <n v="1796"/>
    <n v="3"/>
    <x v="2"/>
  </r>
  <r>
    <d v="2020-05-14T00:00:00"/>
    <x v="1"/>
    <m/>
    <m/>
    <m/>
    <m/>
    <n v="21"/>
    <n v="1706"/>
    <n v="1548"/>
    <n v="3"/>
    <x v="2"/>
  </r>
  <r>
    <d v="2020-05-14T00:00:00"/>
    <x v="11"/>
    <m/>
    <m/>
    <m/>
    <m/>
    <n v="19"/>
    <n v="1635"/>
    <n v="1487"/>
    <n v="3"/>
    <x v="2"/>
  </r>
  <r>
    <d v="2020-05-14T00:00:00"/>
    <x v="13"/>
    <m/>
    <m/>
    <m/>
    <m/>
    <n v="54"/>
    <n v="11194"/>
    <n v="10554"/>
    <n v="3"/>
    <x v="2"/>
  </r>
  <r>
    <d v="2020-05-14T00:00:00"/>
    <x v="12"/>
    <m/>
    <m/>
    <m/>
    <m/>
    <n v="60"/>
    <n v="11935"/>
    <n v="11178"/>
    <n v="3"/>
    <x v="2"/>
  </r>
  <r>
    <d v="2020-05-14T00:00:00"/>
    <x v="4"/>
    <m/>
    <m/>
    <m/>
    <m/>
    <n v="19"/>
    <n v="1675"/>
    <n v="1475"/>
    <n v="3"/>
    <x v="2"/>
  </r>
  <r>
    <d v="2020-05-14T00:00:00"/>
    <x v="14"/>
    <m/>
    <m/>
    <m/>
    <m/>
    <n v="16"/>
    <n v="834"/>
    <n v="735"/>
    <n v="3"/>
    <x v="2"/>
  </r>
  <r>
    <d v="2020-05-14T00:00:00"/>
    <x v="9"/>
    <m/>
    <m/>
    <m/>
    <m/>
    <n v="15"/>
    <n v="890"/>
    <n v="777"/>
    <n v="3"/>
    <x v="2"/>
  </r>
  <r>
    <d v="2020-05-14T00:00:00"/>
    <x v="10"/>
    <m/>
    <m/>
    <m/>
    <m/>
    <n v="15"/>
    <n v="638"/>
    <n v="548"/>
    <n v="3"/>
    <x v="2"/>
  </r>
  <r>
    <d v="2020-05-14T00:00:00"/>
    <x v="6"/>
    <m/>
    <m/>
    <m/>
    <m/>
    <n v="125"/>
    <n v="20247"/>
    <n v="18812"/>
    <n v="3"/>
    <x v="2"/>
  </r>
  <r>
    <d v="2020-05-14T00:00:00"/>
    <x v="5"/>
    <m/>
    <m/>
    <m/>
    <m/>
    <n v="129"/>
    <n v="15804"/>
    <n v="14738"/>
    <n v="3"/>
    <x v="2"/>
  </r>
  <r>
    <d v="2020-05-14T00:00:00"/>
    <x v="3"/>
    <m/>
    <m/>
    <m/>
    <m/>
    <n v="10"/>
    <n v="627"/>
    <n v="545"/>
    <n v="3"/>
    <x v="2"/>
  </r>
  <r>
    <d v="2020-05-15T00:00:00"/>
    <x v="7"/>
    <m/>
    <m/>
    <m/>
    <m/>
    <n v="36"/>
    <n v="4862"/>
    <n v="4476"/>
    <n v="4"/>
    <x v="6"/>
  </r>
  <r>
    <d v="2020-05-15T00:00:00"/>
    <x v="2"/>
    <m/>
    <m/>
    <m/>
    <m/>
    <n v="31"/>
    <n v="5184"/>
    <n v="4778"/>
    <n v="4"/>
    <x v="6"/>
  </r>
  <r>
    <d v="2020-05-15T00:00:00"/>
    <x v="8"/>
    <m/>
    <m/>
    <m/>
    <m/>
    <n v="21"/>
    <n v="2255"/>
    <n v="2045"/>
    <n v="4"/>
    <x v="6"/>
  </r>
  <r>
    <d v="2020-05-15T00:00:00"/>
    <x v="1"/>
    <m/>
    <m/>
    <m/>
    <m/>
    <n v="21"/>
    <n v="1926"/>
    <n v="1742"/>
    <n v="4"/>
    <x v="6"/>
  </r>
  <r>
    <d v="2020-05-15T00:00:00"/>
    <x v="11"/>
    <m/>
    <m/>
    <m/>
    <m/>
    <n v="19"/>
    <n v="1780"/>
    <n v="1615"/>
    <n v="4"/>
    <x v="6"/>
  </r>
  <r>
    <d v="2020-05-15T00:00:00"/>
    <x v="13"/>
    <m/>
    <m/>
    <m/>
    <m/>
    <n v="54"/>
    <n v="12791"/>
    <n v="11950"/>
    <n v="4"/>
    <x v="6"/>
  </r>
  <r>
    <d v="2020-05-15T00:00:00"/>
    <x v="12"/>
    <m/>
    <m/>
    <m/>
    <m/>
    <n v="60"/>
    <n v="13544"/>
    <n v="12643"/>
    <n v="4"/>
    <x v="6"/>
  </r>
  <r>
    <d v="2020-05-15T00:00:00"/>
    <x v="4"/>
    <m/>
    <m/>
    <m/>
    <m/>
    <n v="19"/>
    <n v="1940"/>
    <n v="1715"/>
    <n v="4"/>
    <x v="6"/>
  </r>
  <r>
    <d v="2020-05-15T00:00:00"/>
    <x v="14"/>
    <m/>
    <m/>
    <m/>
    <m/>
    <n v="16"/>
    <n v="817"/>
    <n v="718"/>
    <n v="4"/>
    <x v="6"/>
  </r>
  <r>
    <d v="2020-05-15T00:00:00"/>
    <x v="9"/>
    <m/>
    <m/>
    <m/>
    <m/>
    <n v="15"/>
    <n v="980"/>
    <n v="867"/>
    <n v="4"/>
    <x v="6"/>
  </r>
  <r>
    <d v="2020-05-15T00:00:00"/>
    <x v="10"/>
    <m/>
    <m/>
    <m/>
    <m/>
    <n v="15"/>
    <n v="688"/>
    <n v="598"/>
    <n v="4"/>
    <x v="6"/>
  </r>
  <r>
    <d v="2020-05-15T00:00:00"/>
    <x v="6"/>
    <m/>
    <m/>
    <m/>
    <m/>
    <n v="125"/>
    <n v="21862"/>
    <n v="20235"/>
    <n v="4"/>
    <x v="6"/>
  </r>
  <r>
    <d v="2020-05-15T00:00:00"/>
    <x v="5"/>
    <m/>
    <m/>
    <m/>
    <m/>
    <n v="129"/>
    <n v="17808"/>
    <n v="16486"/>
    <n v="4"/>
    <x v="6"/>
  </r>
  <r>
    <d v="2020-05-15T00:00:00"/>
    <x v="3"/>
    <m/>
    <m/>
    <m/>
    <m/>
    <n v="10"/>
    <n v="743"/>
    <n v="652"/>
    <n v="4"/>
    <x v="6"/>
  </r>
  <r>
    <d v="2020-05-16T00:00:00"/>
    <x v="7"/>
    <m/>
    <m/>
    <m/>
    <m/>
    <n v="36"/>
    <n v="5286"/>
    <n v="4867"/>
    <n v="5"/>
    <x v="1"/>
  </r>
  <r>
    <d v="2020-05-16T00:00:00"/>
    <x v="2"/>
    <m/>
    <m/>
    <m/>
    <m/>
    <n v="31"/>
    <n v="5593"/>
    <n v="5177"/>
    <n v="5"/>
    <x v="1"/>
  </r>
  <r>
    <d v="2020-05-16T00:00:00"/>
    <x v="8"/>
    <m/>
    <m/>
    <m/>
    <m/>
    <n v="21"/>
    <n v="2427"/>
    <n v="2213"/>
    <n v="5"/>
    <x v="1"/>
  </r>
  <r>
    <d v="2020-05-16T00:00:00"/>
    <x v="1"/>
    <m/>
    <m/>
    <m/>
    <m/>
    <n v="21"/>
    <n v="2145"/>
    <n v="1947"/>
    <n v="5"/>
    <x v="1"/>
  </r>
  <r>
    <d v="2020-05-16T00:00:00"/>
    <x v="11"/>
    <m/>
    <m/>
    <m/>
    <m/>
    <n v="19"/>
    <n v="2039"/>
    <n v="1868"/>
    <n v="5"/>
    <x v="1"/>
  </r>
  <r>
    <d v="2020-05-16T00:00:00"/>
    <x v="13"/>
    <m/>
    <m/>
    <m/>
    <m/>
    <n v="54"/>
    <n v="13170"/>
    <n v="12299"/>
    <n v="5"/>
    <x v="1"/>
  </r>
  <r>
    <d v="2020-05-16T00:00:00"/>
    <x v="12"/>
    <m/>
    <m/>
    <m/>
    <m/>
    <n v="60"/>
    <n v="14049"/>
    <n v="13118"/>
    <n v="5"/>
    <x v="1"/>
  </r>
  <r>
    <d v="2020-05-16T00:00:00"/>
    <x v="4"/>
    <m/>
    <m/>
    <m/>
    <m/>
    <n v="19"/>
    <n v="2080"/>
    <n v="1844"/>
    <n v="5"/>
    <x v="1"/>
  </r>
  <r>
    <d v="2020-05-16T00:00:00"/>
    <x v="14"/>
    <m/>
    <m/>
    <m/>
    <m/>
    <n v="16"/>
    <n v="920"/>
    <n v="818"/>
    <n v="5"/>
    <x v="1"/>
  </r>
  <r>
    <d v="2020-05-16T00:00:00"/>
    <x v="9"/>
    <m/>
    <m/>
    <m/>
    <m/>
    <n v="15"/>
    <n v="1111"/>
    <n v="992"/>
    <n v="5"/>
    <x v="1"/>
  </r>
  <r>
    <d v="2020-05-16T00:00:00"/>
    <x v="10"/>
    <m/>
    <m/>
    <m/>
    <m/>
    <n v="15"/>
    <n v="747"/>
    <n v="647"/>
    <n v="5"/>
    <x v="1"/>
  </r>
  <r>
    <d v="2020-05-16T00:00:00"/>
    <x v="6"/>
    <m/>
    <m/>
    <m/>
    <m/>
    <n v="125"/>
    <n v="22291"/>
    <n v="20635"/>
    <n v="5"/>
    <x v="1"/>
  </r>
  <r>
    <d v="2020-05-16T00:00:00"/>
    <x v="5"/>
    <m/>
    <m/>
    <m/>
    <m/>
    <n v="129"/>
    <n v="17914"/>
    <n v="16631"/>
    <n v="5"/>
    <x v="1"/>
  </r>
  <r>
    <d v="2020-05-16T00:00:00"/>
    <x v="3"/>
    <m/>
    <m/>
    <m/>
    <m/>
    <n v="10"/>
    <n v="760"/>
    <n v="672"/>
    <n v="5"/>
    <x v="1"/>
  </r>
  <r>
    <d v="2020-05-17T00:00:00"/>
    <x v="7"/>
    <m/>
    <m/>
    <m/>
    <m/>
    <n v="36"/>
    <n v="4918"/>
    <n v="4554"/>
    <n v="6"/>
    <x v="0"/>
  </r>
  <r>
    <d v="2020-05-17T00:00:00"/>
    <x v="2"/>
    <m/>
    <m/>
    <m/>
    <m/>
    <n v="31"/>
    <n v="5206"/>
    <n v="4843"/>
    <n v="6"/>
    <x v="0"/>
  </r>
  <r>
    <d v="2020-05-17T00:00:00"/>
    <x v="8"/>
    <m/>
    <m/>
    <m/>
    <m/>
    <n v="21"/>
    <n v="2054"/>
    <n v="1883"/>
    <n v="6"/>
    <x v="0"/>
  </r>
  <r>
    <d v="2020-05-17T00:00:00"/>
    <x v="1"/>
    <m/>
    <m/>
    <m/>
    <m/>
    <n v="21"/>
    <n v="1874"/>
    <n v="1705"/>
    <n v="6"/>
    <x v="0"/>
  </r>
  <r>
    <d v="2020-05-17T00:00:00"/>
    <x v="11"/>
    <m/>
    <m/>
    <m/>
    <m/>
    <n v="19"/>
    <n v="1790"/>
    <n v="1633"/>
    <n v="6"/>
    <x v="0"/>
  </r>
  <r>
    <d v="2020-05-17T00:00:00"/>
    <x v="13"/>
    <m/>
    <m/>
    <m/>
    <m/>
    <n v="54"/>
    <n v="11128"/>
    <n v="10467"/>
    <n v="6"/>
    <x v="0"/>
  </r>
  <r>
    <d v="2020-05-17T00:00:00"/>
    <x v="12"/>
    <m/>
    <m/>
    <m/>
    <m/>
    <n v="60"/>
    <n v="11698"/>
    <n v="10989"/>
    <n v="6"/>
    <x v="0"/>
  </r>
  <r>
    <d v="2020-05-17T00:00:00"/>
    <x v="4"/>
    <m/>
    <m/>
    <m/>
    <m/>
    <n v="19"/>
    <n v="1871"/>
    <n v="1660"/>
    <n v="6"/>
    <x v="0"/>
  </r>
  <r>
    <d v="2020-05-17T00:00:00"/>
    <x v="14"/>
    <m/>
    <m/>
    <m/>
    <m/>
    <n v="16"/>
    <n v="859"/>
    <n v="746"/>
    <n v="6"/>
    <x v="0"/>
  </r>
  <r>
    <d v="2020-05-17T00:00:00"/>
    <x v="9"/>
    <m/>
    <m/>
    <m/>
    <m/>
    <n v="15"/>
    <n v="971"/>
    <n v="856"/>
    <n v="6"/>
    <x v="0"/>
  </r>
  <r>
    <d v="2020-05-17T00:00:00"/>
    <x v="10"/>
    <m/>
    <m/>
    <m/>
    <m/>
    <n v="15"/>
    <n v="692"/>
    <n v="591"/>
    <n v="6"/>
    <x v="0"/>
  </r>
  <r>
    <d v="2020-05-17T00:00:00"/>
    <x v="6"/>
    <m/>
    <m/>
    <m/>
    <m/>
    <n v="125"/>
    <n v="20079"/>
    <n v="18721"/>
    <n v="6"/>
    <x v="0"/>
  </r>
  <r>
    <d v="2020-05-17T00:00:00"/>
    <x v="5"/>
    <m/>
    <m/>
    <m/>
    <m/>
    <n v="129"/>
    <n v="15744"/>
    <n v="14685"/>
    <n v="6"/>
    <x v="0"/>
  </r>
  <r>
    <d v="2020-05-17T00:00:00"/>
    <x v="3"/>
    <m/>
    <m/>
    <m/>
    <m/>
    <n v="10"/>
    <n v="591"/>
    <n v="513"/>
    <n v="6"/>
    <x v="0"/>
  </r>
  <r>
    <d v="2020-05-18T00:00:00"/>
    <x v="7"/>
    <m/>
    <m/>
    <m/>
    <m/>
    <n v="36"/>
    <n v="4885"/>
    <n v="4502"/>
    <n v="0"/>
    <x v="4"/>
  </r>
  <r>
    <d v="2020-05-18T00:00:00"/>
    <x v="2"/>
    <m/>
    <m/>
    <m/>
    <m/>
    <n v="31"/>
    <n v="5165"/>
    <n v="4813"/>
    <n v="0"/>
    <x v="4"/>
  </r>
  <r>
    <d v="2020-05-18T00:00:00"/>
    <x v="8"/>
    <m/>
    <m/>
    <m/>
    <m/>
    <n v="21"/>
    <n v="2136"/>
    <n v="1947"/>
    <n v="0"/>
    <x v="4"/>
  </r>
  <r>
    <d v="2020-05-18T00:00:00"/>
    <x v="1"/>
    <m/>
    <m/>
    <m/>
    <m/>
    <n v="21"/>
    <n v="1834"/>
    <n v="1660"/>
    <n v="0"/>
    <x v="4"/>
  </r>
  <r>
    <d v="2020-05-18T00:00:00"/>
    <x v="11"/>
    <m/>
    <m/>
    <m/>
    <m/>
    <n v="19"/>
    <n v="1741"/>
    <n v="1597"/>
    <n v="0"/>
    <x v="4"/>
  </r>
  <r>
    <d v="2020-05-18T00:00:00"/>
    <x v="13"/>
    <m/>
    <m/>
    <m/>
    <m/>
    <n v="54"/>
    <n v="12012"/>
    <n v="11308"/>
    <n v="0"/>
    <x v="4"/>
  </r>
  <r>
    <d v="2020-05-18T00:00:00"/>
    <x v="12"/>
    <m/>
    <m/>
    <m/>
    <m/>
    <n v="60"/>
    <n v="12460"/>
    <n v="11665"/>
    <n v="0"/>
    <x v="4"/>
  </r>
  <r>
    <d v="2020-05-18T00:00:00"/>
    <x v="4"/>
    <m/>
    <m/>
    <m/>
    <m/>
    <n v="19"/>
    <n v="1858"/>
    <n v="1648"/>
    <n v="0"/>
    <x v="4"/>
  </r>
  <r>
    <d v="2020-05-18T00:00:00"/>
    <x v="14"/>
    <m/>
    <m/>
    <m/>
    <m/>
    <n v="16"/>
    <n v="864"/>
    <n v="765"/>
    <n v="0"/>
    <x v="4"/>
  </r>
  <r>
    <d v="2020-05-18T00:00:00"/>
    <x v="9"/>
    <m/>
    <m/>
    <m/>
    <m/>
    <n v="16"/>
    <n v="925"/>
    <n v="816"/>
    <n v="0"/>
    <x v="4"/>
  </r>
  <r>
    <d v="2020-05-18T00:00:00"/>
    <x v="10"/>
    <m/>
    <m/>
    <m/>
    <m/>
    <n v="15"/>
    <n v="729"/>
    <n v="636"/>
    <n v="0"/>
    <x v="4"/>
  </r>
  <r>
    <d v="2020-05-18T00:00:00"/>
    <x v="6"/>
    <m/>
    <m/>
    <m/>
    <m/>
    <n v="125"/>
    <n v="20449"/>
    <n v="19060"/>
    <n v="0"/>
    <x v="4"/>
  </r>
  <r>
    <d v="2020-05-18T00:00:00"/>
    <x v="5"/>
    <m/>
    <m/>
    <m/>
    <m/>
    <n v="129"/>
    <n v="16110"/>
    <n v="14992"/>
    <n v="0"/>
    <x v="4"/>
  </r>
  <r>
    <d v="2020-05-18T00:00:00"/>
    <x v="3"/>
    <m/>
    <m/>
    <m/>
    <m/>
    <n v="10"/>
    <n v="645"/>
    <n v="565"/>
    <n v="0"/>
    <x v="4"/>
  </r>
  <r>
    <d v="2020-05-19T00:00:00"/>
    <x v="7"/>
    <m/>
    <m/>
    <m/>
    <m/>
    <n v="36"/>
    <n v="5094"/>
    <n v="4716"/>
    <n v="1"/>
    <x v="3"/>
  </r>
  <r>
    <d v="2020-05-19T00:00:00"/>
    <x v="2"/>
    <m/>
    <m/>
    <m/>
    <m/>
    <n v="31"/>
    <n v="5389"/>
    <n v="5024"/>
    <n v="1"/>
    <x v="3"/>
  </r>
  <r>
    <d v="2020-05-19T00:00:00"/>
    <x v="8"/>
    <m/>
    <m/>
    <m/>
    <m/>
    <n v="21"/>
    <n v="2245"/>
    <n v="2053"/>
    <n v="1"/>
    <x v="3"/>
  </r>
  <r>
    <d v="2020-05-19T00:00:00"/>
    <x v="1"/>
    <m/>
    <m/>
    <m/>
    <m/>
    <n v="21"/>
    <n v="1860"/>
    <n v="1704"/>
    <n v="1"/>
    <x v="3"/>
  </r>
  <r>
    <d v="2020-05-19T00:00:00"/>
    <x v="11"/>
    <m/>
    <m/>
    <m/>
    <m/>
    <n v="19"/>
    <n v="1831"/>
    <n v="1667"/>
    <n v="1"/>
    <x v="3"/>
  </r>
  <r>
    <d v="2020-05-19T00:00:00"/>
    <x v="13"/>
    <m/>
    <m/>
    <m/>
    <m/>
    <n v="54"/>
    <n v="13070"/>
    <n v="12244"/>
    <n v="1"/>
    <x v="3"/>
  </r>
  <r>
    <d v="2020-05-19T00:00:00"/>
    <x v="12"/>
    <m/>
    <m/>
    <m/>
    <m/>
    <n v="60"/>
    <n v="13867"/>
    <n v="12987"/>
    <n v="1"/>
    <x v="3"/>
  </r>
  <r>
    <d v="2020-05-19T00:00:00"/>
    <x v="4"/>
    <m/>
    <m/>
    <m/>
    <m/>
    <n v="19"/>
    <n v="1999"/>
    <n v="1799"/>
    <n v="1"/>
    <x v="3"/>
  </r>
  <r>
    <d v="2020-05-19T00:00:00"/>
    <x v="14"/>
    <m/>
    <m/>
    <m/>
    <m/>
    <n v="17"/>
    <n v="857"/>
    <n v="757"/>
    <n v="1"/>
    <x v="3"/>
  </r>
  <r>
    <d v="2020-05-19T00:00:00"/>
    <x v="9"/>
    <m/>
    <m/>
    <m/>
    <m/>
    <n v="16"/>
    <n v="1012"/>
    <n v="900"/>
    <n v="1"/>
    <x v="3"/>
  </r>
  <r>
    <d v="2020-05-19T00:00:00"/>
    <x v="10"/>
    <m/>
    <m/>
    <m/>
    <m/>
    <n v="15"/>
    <n v="930"/>
    <n v="827"/>
    <n v="1"/>
    <x v="3"/>
  </r>
  <r>
    <d v="2020-05-19T00:00:00"/>
    <x v="6"/>
    <m/>
    <m/>
    <m/>
    <m/>
    <n v="125"/>
    <n v="20771"/>
    <n v="19338"/>
    <n v="1"/>
    <x v="3"/>
  </r>
  <r>
    <d v="2020-05-19T00:00:00"/>
    <x v="5"/>
    <m/>
    <m/>
    <m/>
    <m/>
    <n v="129"/>
    <n v="16191"/>
    <n v="15102"/>
    <n v="1"/>
    <x v="3"/>
  </r>
  <r>
    <d v="2020-05-19T00:00:00"/>
    <x v="3"/>
    <m/>
    <m/>
    <m/>
    <m/>
    <n v="10"/>
    <n v="649"/>
    <n v="568"/>
    <n v="1"/>
    <x v="3"/>
  </r>
  <r>
    <d v="2020-05-20T00:00:00"/>
    <x v="7"/>
    <m/>
    <m/>
    <m/>
    <m/>
    <n v="36"/>
    <n v="5914"/>
    <n v="5384"/>
    <n v="2"/>
    <x v="5"/>
  </r>
  <r>
    <d v="2020-05-20T00:00:00"/>
    <x v="2"/>
    <m/>
    <m/>
    <m/>
    <m/>
    <n v="31"/>
    <n v="5698"/>
    <n v="5258"/>
    <n v="2"/>
    <x v="5"/>
  </r>
  <r>
    <d v="2020-05-20T00:00:00"/>
    <x v="8"/>
    <m/>
    <m/>
    <m/>
    <m/>
    <n v="21"/>
    <n v="2410"/>
    <n v="2202"/>
    <n v="2"/>
    <x v="5"/>
  </r>
  <r>
    <d v="2020-05-20T00:00:00"/>
    <x v="1"/>
    <m/>
    <m/>
    <m/>
    <m/>
    <n v="21"/>
    <n v="1921"/>
    <n v="1767"/>
    <n v="2"/>
    <x v="5"/>
  </r>
  <r>
    <d v="2020-05-20T00:00:00"/>
    <x v="11"/>
    <m/>
    <m/>
    <m/>
    <m/>
    <n v="19"/>
    <n v="1823"/>
    <n v="1678"/>
    <n v="2"/>
    <x v="5"/>
  </r>
  <r>
    <d v="2020-05-20T00:00:00"/>
    <x v="13"/>
    <m/>
    <m/>
    <m/>
    <m/>
    <n v="54"/>
    <n v="13298"/>
    <n v="12428"/>
    <n v="2"/>
    <x v="5"/>
  </r>
  <r>
    <d v="2020-05-20T00:00:00"/>
    <x v="12"/>
    <m/>
    <m/>
    <m/>
    <m/>
    <n v="60"/>
    <n v="13792"/>
    <n v="12834"/>
    <n v="2"/>
    <x v="5"/>
  </r>
  <r>
    <d v="2020-05-20T00:00:00"/>
    <x v="4"/>
    <m/>
    <m/>
    <m/>
    <m/>
    <n v="19"/>
    <n v="1889"/>
    <n v="1690"/>
    <n v="2"/>
    <x v="5"/>
  </r>
  <r>
    <d v="2020-05-20T00:00:00"/>
    <x v="14"/>
    <m/>
    <m/>
    <m/>
    <m/>
    <n v="17"/>
    <n v="890"/>
    <n v="794"/>
    <n v="2"/>
    <x v="5"/>
  </r>
  <r>
    <d v="2020-05-20T00:00:00"/>
    <x v="9"/>
    <m/>
    <m/>
    <m/>
    <m/>
    <n v="16"/>
    <n v="1050"/>
    <n v="938"/>
    <n v="2"/>
    <x v="5"/>
  </r>
  <r>
    <d v="2020-05-20T00:00:00"/>
    <x v="10"/>
    <m/>
    <m/>
    <m/>
    <m/>
    <n v="15"/>
    <n v="760"/>
    <n v="664"/>
    <n v="2"/>
    <x v="5"/>
  </r>
  <r>
    <d v="2020-05-20T00:00:00"/>
    <x v="6"/>
    <m/>
    <m/>
    <m/>
    <m/>
    <n v="125"/>
    <n v="21674"/>
    <n v="20155"/>
    <n v="2"/>
    <x v="5"/>
  </r>
  <r>
    <d v="2020-05-20T00:00:00"/>
    <x v="5"/>
    <m/>
    <m/>
    <m/>
    <m/>
    <n v="129"/>
    <n v="17095"/>
    <n v="15919"/>
    <n v="2"/>
    <x v="5"/>
  </r>
  <r>
    <d v="2020-05-20T00:00:00"/>
    <x v="3"/>
    <m/>
    <m/>
    <m/>
    <m/>
    <n v="10"/>
    <n v="745"/>
    <n v="654"/>
    <n v="2"/>
    <x v="5"/>
  </r>
  <r>
    <d v="2020-05-21T00:00:00"/>
    <x v="7"/>
    <m/>
    <m/>
    <m/>
    <m/>
    <n v="36"/>
    <n v="4816"/>
    <n v="4452"/>
    <n v="3"/>
    <x v="2"/>
  </r>
  <r>
    <d v="2020-05-21T00:00:00"/>
    <x v="2"/>
    <m/>
    <m/>
    <m/>
    <m/>
    <n v="31"/>
    <n v="5207"/>
    <n v="4868"/>
    <n v="3"/>
    <x v="2"/>
  </r>
  <r>
    <d v="2020-05-21T00:00:00"/>
    <x v="8"/>
    <m/>
    <m/>
    <m/>
    <m/>
    <n v="21"/>
    <n v="2335"/>
    <n v="2126"/>
    <n v="3"/>
    <x v="2"/>
  </r>
  <r>
    <d v="2020-05-21T00:00:00"/>
    <x v="1"/>
    <m/>
    <m/>
    <m/>
    <m/>
    <n v="21"/>
    <n v="1787"/>
    <n v="1626"/>
    <n v="3"/>
    <x v="2"/>
  </r>
  <r>
    <d v="2020-05-21T00:00:00"/>
    <x v="11"/>
    <m/>
    <m/>
    <m/>
    <m/>
    <n v="19"/>
    <n v="1650"/>
    <n v="1505"/>
    <n v="3"/>
    <x v="2"/>
  </r>
  <r>
    <d v="2020-05-21T00:00:00"/>
    <x v="13"/>
    <m/>
    <m/>
    <m/>
    <m/>
    <n v="54"/>
    <n v="13240"/>
    <n v="12360"/>
    <n v="3"/>
    <x v="2"/>
  </r>
  <r>
    <d v="2020-05-21T00:00:00"/>
    <x v="12"/>
    <m/>
    <m/>
    <m/>
    <m/>
    <n v="60"/>
    <n v="14005"/>
    <n v="13002"/>
    <n v="3"/>
    <x v="2"/>
  </r>
  <r>
    <d v="2020-05-21T00:00:00"/>
    <x v="4"/>
    <m/>
    <m/>
    <m/>
    <m/>
    <n v="19"/>
    <n v="1949"/>
    <n v="1724"/>
    <n v="3"/>
    <x v="2"/>
  </r>
  <r>
    <d v="2020-05-21T00:00:00"/>
    <x v="14"/>
    <m/>
    <m/>
    <m/>
    <m/>
    <n v="18"/>
    <n v="888"/>
    <n v="786"/>
    <n v="3"/>
    <x v="2"/>
  </r>
  <r>
    <d v="2020-05-21T00:00:00"/>
    <x v="9"/>
    <m/>
    <m/>
    <m/>
    <m/>
    <n v="17"/>
    <n v="1045"/>
    <n v="930"/>
    <n v="3"/>
    <x v="2"/>
  </r>
  <r>
    <d v="2020-05-21T00:00:00"/>
    <x v="10"/>
    <m/>
    <m/>
    <m/>
    <m/>
    <n v="15"/>
    <n v="749"/>
    <n v="652"/>
    <n v="3"/>
    <x v="2"/>
  </r>
  <r>
    <d v="2020-05-21T00:00:00"/>
    <x v="6"/>
    <m/>
    <m/>
    <m/>
    <m/>
    <n v="125"/>
    <n v="20911"/>
    <n v="19358"/>
    <n v="3"/>
    <x v="2"/>
  </r>
  <r>
    <d v="2020-05-21T00:00:00"/>
    <x v="5"/>
    <m/>
    <m/>
    <m/>
    <m/>
    <n v="129"/>
    <n v="16373"/>
    <n v="15223"/>
    <n v="3"/>
    <x v="2"/>
  </r>
  <r>
    <d v="2020-05-21T00:00:00"/>
    <x v="3"/>
    <m/>
    <m/>
    <m/>
    <m/>
    <n v="10"/>
    <n v="677"/>
    <n v="591"/>
    <n v="3"/>
    <x v="2"/>
  </r>
  <r>
    <d v="2020-05-22T00:00:00"/>
    <x v="7"/>
    <m/>
    <m/>
    <m/>
    <m/>
    <n v="36"/>
    <n v="4857"/>
    <n v="4456"/>
    <n v="4"/>
    <x v="6"/>
  </r>
  <r>
    <d v="2020-05-22T00:00:00"/>
    <x v="2"/>
    <m/>
    <m/>
    <m/>
    <m/>
    <n v="31"/>
    <n v="5965"/>
    <n v="5533"/>
    <n v="4"/>
    <x v="6"/>
  </r>
  <r>
    <d v="2020-05-22T00:00:00"/>
    <x v="8"/>
    <m/>
    <m/>
    <m/>
    <m/>
    <n v="21"/>
    <n v="2861"/>
    <n v="2612"/>
    <n v="4"/>
    <x v="6"/>
  </r>
  <r>
    <d v="2020-05-22T00:00:00"/>
    <x v="1"/>
    <m/>
    <m/>
    <m/>
    <m/>
    <n v="21"/>
    <n v="2046"/>
    <n v="1853"/>
    <n v="4"/>
    <x v="6"/>
  </r>
  <r>
    <d v="2020-05-22T00:00:00"/>
    <x v="11"/>
    <m/>
    <m/>
    <m/>
    <m/>
    <n v="19"/>
    <n v="1859"/>
    <n v="1697"/>
    <n v="4"/>
    <x v="6"/>
  </r>
  <r>
    <d v="2020-05-22T00:00:00"/>
    <x v="13"/>
    <m/>
    <m/>
    <m/>
    <m/>
    <n v="54"/>
    <n v="13014"/>
    <n v="12095"/>
    <n v="4"/>
    <x v="6"/>
  </r>
  <r>
    <d v="2020-05-22T00:00:00"/>
    <x v="12"/>
    <m/>
    <m/>
    <m/>
    <m/>
    <n v="60"/>
    <n v="14050"/>
    <n v="13027"/>
    <n v="4"/>
    <x v="6"/>
  </r>
  <r>
    <d v="2020-05-22T00:00:00"/>
    <x v="4"/>
    <m/>
    <m/>
    <m/>
    <m/>
    <n v="20"/>
    <n v="2306"/>
    <n v="2054"/>
    <n v="4"/>
    <x v="6"/>
  </r>
  <r>
    <d v="2020-05-22T00:00:00"/>
    <x v="14"/>
    <m/>
    <m/>
    <m/>
    <m/>
    <n v="18"/>
    <n v="985"/>
    <n v="861"/>
    <n v="4"/>
    <x v="6"/>
  </r>
  <r>
    <d v="2020-05-22T00:00:00"/>
    <x v="9"/>
    <m/>
    <m/>
    <m/>
    <m/>
    <n v="17"/>
    <n v="1268"/>
    <n v="1129"/>
    <n v="4"/>
    <x v="6"/>
  </r>
  <r>
    <d v="2020-05-22T00:00:00"/>
    <x v="10"/>
    <m/>
    <m/>
    <m/>
    <m/>
    <n v="15"/>
    <n v="903"/>
    <n v="792"/>
    <n v="4"/>
    <x v="6"/>
  </r>
  <r>
    <d v="2020-05-22T00:00:00"/>
    <x v="6"/>
    <m/>
    <m/>
    <m/>
    <m/>
    <n v="125"/>
    <n v="21427"/>
    <n v="19799"/>
    <n v="4"/>
    <x v="6"/>
  </r>
  <r>
    <d v="2020-05-22T00:00:00"/>
    <x v="5"/>
    <m/>
    <m/>
    <m/>
    <m/>
    <n v="129"/>
    <n v="17088"/>
    <n v="15804"/>
    <n v="4"/>
    <x v="6"/>
  </r>
  <r>
    <d v="2020-05-22T00:00:00"/>
    <x v="3"/>
    <m/>
    <m/>
    <m/>
    <m/>
    <n v="10"/>
    <n v="965"/>
    <n v="861"/>
    <n v="4"/>
    <x v="6"/>
  </r>
  <r>
    <d v="2020-05-23T00:00:00"/>
    <x v="7"/>
    <m/>
    <m/>
    <m/>
    <m/>
    <n v="36"/>
    <n v="5651"/>
    <n v="5212"/>
    <n v="5"/>
    <x v="1"/>
  </r>
  <r>
    <d v="2020-05-23T00:00:00"/>
    <x v="2"/>
    <m/>
    <m/>
    <m/>
    <m/>
    <n v="31"/>
    <n v="6276"/>
    <n v="5801"/>
    <n v="5"/>
    <x v="1"/>
  </r>
  <r>
    <d v="2020-05-23T00:00:00"/>
    <x v="8"/>
    <m/>
    <m/>
    <m/>
    <m/>
    <n v="21"/>
    <n v="2460"/>
    <n v="2226"/>
    <n v="5"/>
    <x v="1"/>
  </r>
  <r>
    <d v="2020-05-23T00:00:00"/>
    <x v="1"/>
    <m/>
    <m/>
    <m/>
    <m/>
    <n v="21"/>
    <n v="2340"/>
    <n v="2146"/>
    <n v="5"/>
    <x v="1"/>
  </r>
  <r>
    <d v="2020-05-23T00:00:00"/>
    <x v="11"/>
    <m/>
    <m/>
    <m/>
    <m/>
    <n v="19"/>
    <n v="2195"/>
    <n v="1999"/>
    <n v="5"/>
    <x v="1"/>
  </r>
  <r>
    <d v="2020-05-23T00:00:00"/>
    <x v="13"/>
    <m/>
    <m/>
    <m/>
    <m/>
    <n v="54"/>
    <n v="16221"/>
    <n v="15065"/>
    <n v="5"/>
    <x v="1"/>
  </r>
  <r>
    <d v="2020-05-23T00:00:00"/>
    <x v="12"/>
    <m/>
    <m/>
    <m/>
    <m/>
    <n v="60"/>
    <n v="17295"/>
    <n v="16010"/>
    <n v="5"/>
    <x v="1"/>
  </r>
  <r>
    <d v="2020-05-23T00:00:00"/>
    <x v="4"/>
    <m/>
    <m/>
    <m/>
    <m/>
    <n v="20"/>
    <n v="2266"/>
    <n v="1993"/>
    <n v="5"/>
    <x v="1"/>
  </r>
  <r>
    <d v="2020-05-23T00:00:00"/>
    <x v="14"/>
    <m/>
    <m/>
    <m/>
    <m/>
    <n v="18"/>
    <n v="1031"/>
    <n v="918"/>
    <n v="5"/>
    <x v="1"/>
  </r>
  <r>
    <d v="2020-05-23T00:00:00"/>
    <x v="9"/>
    <m/>
    <m/>
    <m/>
    <m/>
    <n v="17"/>
    <n v="1294"/>
    <n v="1155"/>
    <n v="5"/>
    <x v="1"/>
  </r>
  <r>
    <d v="2020-05-23T00:00:00"/>
    <x v="10"/>
    <m/>
    <m/>
    <m/>
    <m/>
    <n v="15"/>
    <n v="840"/>
    <n v="725"/>
    <n v="5"/>
    <x v="1"/>
  </r>
  <r>
    <d v="2020-05-23T00:00:00"/>
    <x v="6"/>
    <m/>
    <m/>
    <m/>
    <m/>
    <n v="125"/>
    <n v="24574"/>
    <n v="22609"/>
    <n v="5"/>
    <x v="1"/>
  </r>
  <r>
    <d v="2020-05-23T00:00:00"/>
    <x v="5"/>
    <m/>
    <m/>
    <m/>
    <m/>
    <n v="129"/>
    <n v="19856"/>
    <n v="18325"/>
    <n v="5"/>
    <x v="1"/>
  </r>
  <r>
    <d v="2020-05-23T00:00:00"/>
    <x v="3"/>
    <m/>
    <m/>
    <m/>
    <m/>
    <n v="10"/>
    <n v="828"/>
    <n v="734"/>
    <n v="5"/>
    <x v="1"/>
  </r>
  <r>
    <d v="2020-05-24T00:00:00"/>
    <x v="7"/>
    <m/>
    <m/>
    <m/>
    <m/>
    <n v="36"/>
    <n v="4915"/>
    <n v="4562"/>
    <n v="6"/>
    <x v="0"/>
  </r>
  <r>
    <d v="2020-05-24T00:00:00"/>
    <x v="2"/>
    <m/>
    <m/>
    <m/>
    <m/>
    <n v="31"/>
    <n v="5035"/>
    <n v="4683"/>
    <n v="6"/>
    <x v="0"/>
  </r>
  <r>
    <d v="2020-05-24T00:00:00"/>
    <x v="8"/>
    <m/>
    <m/>
    <m/>
    <m/>
    <n v="21"/>
    <n v="2254"/>
    <n v="2061"/>
    <n v="6"/>
    <x v="0"/>
  </r>
  <r>
    <d v="2020-05-24T00:00:00"/>
    <x v="1"/>
    <m/>
    <m/>
    <m/>
    <m/>
    <n v="20"/>
    <n v="1999"/>
    <n v="1829"/>
    <n v="6"/>
    <x v="0"/>
  </r>
  <r>
    <d v="2020-05-24T00:00:00"/>
    <x v="11"/>
    <m/>
    <m/>
    <m/>
    <m/>
    <n v="19"/>
    <n v="1868"/>
    <n v="1706"/>
    <n v="6"/>
    <x v="0"/>
  </r>
  <r>
    <d v="2020-05-24T00:00:00"/>
    <x v="13"/>
    <m/>
    <m/>
    <m/>
    <m/>
    <n v="54"/>
    <n v="12211"/>
    <n v="11427"/>
    <n v="6"/>
    <x v="0"/>
  </r>
  <r>
    <d v="2020-05-24T00:00:00"/>
    <x v="12"/>
    <m/>
    <m/>
    <m/>
    <m/>
    <n v="60"/>
    <n v="12822"/>
    <n v="11916"/>
    <n v="6"/>
    <x v="0"/>
  </r>
  <r>
    <d v="2020-05-24T00:00:00"/>
    <x v="4"/>
    <m/>
    <m/>
    <m/>
    <m/>
    <n v="20"/>
    <n v="2015"/>
    <n v="1803"/>
    <n v="6"/>
    <x v="0"/>
  </r>
  <r>
    <d v="2020-05-24T00:00:00"/>
    <x v="14"/>
    <m/>
    <m/>
    <m/>
    <m/>
    <n v="18"/>
    <n v="1006"/>
    <n v="904"/>
    <n v="6"/>
    <x v="0"/>
  </r>
  <r>
    <d v="2020-05-24T00:00:00"/>
    <x v="9"/>
    <m/>
    <m/>
    <m/>
    <m/>
    <n v="17"/>
    <n v="1128"/>
    <n v="1001"/>
    <n v="6"/>
    <x v="0"/>
  </r>
  <r>
    <d v="2020-05-24T00:00:00"/>
    <x v="10"/>
    <m/>
    <m/>
    <m/>
    <m/>
    <n v="15"/>
    <n v="779"/>
    <n v="673"/>
    <n v="6"/>
    <x v="0"/>
  </r>
  <r>
    <d v="2020-05-24T00:00:00"/>
    <x v="6"/>
    <m/>
    <m/>
    <m/>
    <m/>
    <n v="125"/>
    <n v="21004"/>
    <n v="19556"/>
    <n v="6"/>
    <x v="0"/>
  </r>
  <r>
    <d v="2020-05-24T00:00:00"/>
    <x v="5"/>
    <m/>
    <m/>
    <m/>
    <m/>
    <n v="129"/>
    <n v="16432"/>
    <n v="15345"/>
    <n v="6"/>
    <x v="0"/>
  </r>
  <r>
    <d v="2020-05-24T00:00:00"/>
    <x v="3"/>
    <m/>
    <m/>
    <m/>
    <m/>
    <n v="10"/>
    <n v="639"/>
    <n v="557"/>
    <n v="6"/>
    <x v="0"/>
  </r>
  <r>
    <d v="2020-05-25T00:00:00"/>
    <x v="7"/>
    <m/>
    <m/>
    <m/>
    <m/>
    <n v="36"/>
    <n v="4641"/>
    <n v="4274"/>
    <n v="0"/>
    <x v="4"/>
  </r>
  <r>
    <d v="2020-05-25T00:00:00"/>
    <x v="2"/>
    <m/>
    <m/>
    <m/>
    <m/>
    <n v="31"/>
    <n v="5210"/>
    <n v="4841"/>
    <n v="0"/>
    <x v="4"/>
  </r>
  <r>
    <d v="2020-05-25T00:00:00"/>
    <x v="8"/>
    <m/>
    <m/>
    <m/>
    <m/>
    <n v="21"/>
    <n v="2330"/>
    <n v="2142"/>
    <n v="0"/>
    <x v="4"/>
  </r>
  <r>
    <d v="2020-05-25T00:00:00"/>
    <x v="1"/>
    <m/>
    <m/>
    <m/>
    <m/>
    <n v="20"/>
    <n v="2087"/>
    <n v="1914"/>
    <n v="0"/>
    <x v="4"/>
  </r>
  <r>
    <d v="2020-05-25T00:00:00"/>
    <x v="11"/>
    <m/>
    <m/>
    <m/>
    <m/>
    <n v="20"/>
    <n v="1899"/>
    <n v="1738"/>
    <n v="0"/>
    <x v="4"/>
  </r>
  <r>
    <d v="2020-05-25T00:00:00"/>
    <x v="13"/>
    <m/>
    <m/>
    <m/>
    <m/>
    <n v="54"/>
    <n v="12336"/>
    <n v="11519"/>
    <n v="0"/>
    <x v="4"/>
  </r>
  <r>
    <d v="2020-05-25T00:00:00"/>
    <x v="12"/>
    <m/>
    <m/>
    <m/>
    <m/>
    <n v="59"/>
    <n v="12983"/>
    <n v="12056"/>
    <n v="0"/>
    <x v="4"/>
  </r>
  <r>
    <d v="2020-05-25T00:00:00"/>
    <x v="4"/>
    <m/>
    <m/>
    <m/>
    <m/>
    <n v="20"/>
    <n v="2011"/>
    <n v="1791"/>
    <n v="0"/>
    <x v="4"/>
  </r>
  <r>
    <d v="2020-05-25T00:00:00"/>
    <x v="14"/>
    <m/>
    <m/>
    <m/>
    <m/>
    <n v="18"/>
    <n v="989"/>
    <n v="887"/>
    <n v="0"/>
    <x v="4"/>
  </r>
  <r>
    <d v="2020-05-25T00:00:00"/>
    <x v="9"/>
    <m/>
    <m/>
    <m/>
    <m/>
    <n v="17"/>
    <n v="1142"/>
    <n v="1020"/>
    <n v="0"/>
    <x v="4"/>
  </r>
  <r>
    <d v="2020-05-25T00:00:00"/>
    <x v="10"/>
    <m/>
    <m/>
    <m/>
    <m/>
    <n v="15"/>
    <n v="835"/>
    <n v="736"/>
    <n v="0"/>
    <x v="4"/>
  </r>
  <r>
    <d v="2020-05-25T00:00:00"/>
    <x v="6"/>
    <m/>
    <m/>
    <m/>
    <m/>
    <n v="124"/>
    <n v="20358"/>
    <n v="18890"/>
    <n v="0"/>
    <x v="4"/>
  </r>
  <r>
    <d v="2020-05-25T00:00:00"/>
    <x v="5"/>
    <m/>
    <m/>
    <m/>
    <m/>
    <n v="129"/>
    <n v="15822"/>
    <n v="14753"/>
    <n v="0"/>
    <x v="4"/>
  </r>
  <r>
    <d v="2020-05-25T00:00:00"/>
    <x v="3"/>
    <m/>
    <m/>
    <m/>
    <m/>
    <n v="10"/>
    <n v="739"/>
    <n v="642"/>
    <n v="0"/>
    <x v="4"/>
  </r>
  <r>
    <d v="2020-05-26T00:00:00"/>
    <x v="7"/>
    <m/>
    <m/>
    <m/>
    <m/>
    <n v="36"/>
    <n v="4770"/>
    <n v="4424"/>
    <n v="1"/>
    <x v="3"/>
  </r>
  <r>
    <d v="2020-05-26T00:00:00"/>
    <x v="2"/>
    <m/>
    <m/>
    <m/>
    <m/>
    <n v="31"/>
    <n v="5493"/>
    <n v="5119"/>
    <n v="1"/>
    <x v="3"/>
  </r>
  <r>
    <d v="2020-05-26T00:00:00"/>
    <x v="8"/>
    <m/>
    <m/>
    <m/>
    <m/>
    <n v="21"/>
    <n v="2418"/>
    <n v="2215"/>
    <n v="1"/>
    <x v="3"/>
  </r>
  <r>
    <d v="2020-05-26T00:00:00"/>
    <x v="1"/>
    <m/>
    <m/>
    <m/>
    <m/>
    <n v="20"/>
    <n v="2044"/>
    <n v="1863"/>
    <n v="1"/>
    <x v="3"/>
  </r>
  <r>
    <d v="2020-05-26T00:00:00"/>
    <x v="11"/>
    <m/>
    <m/>
    <m/>
    <m/>
    <n v="20"/>
    <n v="1814"/>
    <n v="1655"/>
    <n v="1"/>
    <x v="3"/>
  </r>
  <r>
    <d v="2020-05-26T00:00:00"/>
    <x v="13"/>
    <m/>
    <m/>
    <m/>
    <m/>
    <n v="54"/>
    <n v="14482"/>
    <n v="13510"/>
    <n v="1"/>
    <x v="3"/>
  </r>
  <r>
    <d v="2020-05-26T00:00:00"/>
    <x v="12"/>
    <m/>
    <m/>
    <m/>
    <m/>
    <n v="59"/>
    <n v="15369"/>
    <n v="14299"/>
    <n v="1"/>
    <x v="3"/>
  </r>
  <r>
    <d v="2020-05-26T00:00:00"/>
    <x v="4"/>
    <m/>
    <m/>
    <m/>
    <m/>
    <n v="20"/>
    <n v="2036"/>
    <n v="1790"/>
    <n v="1"/>
    <x v="3"/>
  </r>
  <r>
    <d v="2020-05-26T00:00:00"/>
    <x v="14"/>
    <m/>
    <m/>
    <m/>
    <m/>
    <n v="18"/>
    <n v="914"/>
    <n v="804"/>
    <n v="1"/>
    <x v="3"/>
  </r>
  <r>
    <d v="2020-05-26T00:00:00"/>
    <x v="9"/>
    <m/>
    <m/>
    <m/>
    <m/>
    <n v="17"/>
    <n v="1140"/>
    <n v="1016"/>
    <n v="1"/>
    <x v="3"/>
  </r>
  <r>
    <d v="2020-05-26T00:00:00"/>
    <x v="10"/>
    <m/>
    <m/>
    <m/>
    <m/>
    <n v="15"/>
    <n v="812"/>
    <n v="711"/>
    <n v="1"/>
    <x v="3"/>
  </r>
  <r>
    <d v="2020-05-26T00:00:00"/>
    <x v="6"/>
    <m/>
    <m/>
    <m/>
    <m/>
    <n v="124"/>
    <n v="21153"/>
    <n v="19673"/>
    <n v="1"/>
    <x v="3"/>
  </r>
  <r>
    <d v="2020-05-26T00:00:00"/>
    <x v="5"/>
    <m/>
    <m/>
    <m/>
    <m/>
    <n v="129"/>
    <n v="16459"/>
    <n v="15355"/>
    <n v="1"/>
    <x v="3"/>
  </r>
  <r>
    <d v="2020-05-26T00:00:00"/>
    <x v="3"/>
    <m/>
    <m/>
    <m/>
    <m/>
    <n v="10"/>
    <n v="692"/>
    <n v="601"/>
    <n v="1"/>
    <x v="3"/>
  </r>
  <r>
    <d v="2020-05-26T00:00:00"/>
    <x v="15"/>
    <m/>
    <m/>
    <m/>
    <m/>
    <n v="7"/>
    <n v="577"/>
    <n v="389"/>
    <n v="1"/>
    <x v="3"/>
  </r>
  <r>
    <d v="2020-05-27T00:00:00"/>
    <x v="7"/>
    <m/>
    <m/>
    <m/>
    <m/>
    <n v="36"/>
    <n v="4951"/>
    <n v="4584"/>
    <n v="2"/>
    <x v="5"/>
  </r>
  <r>
    <d v="2020-05-27T00:00:00"/>
    <x v="2"/>
    <m/>
    <m/>
    <m/>
    <m/>
    <n v="31"/>
    <n v="5330"/>
    <n v="4977"/>
    <n v="2"/>
    <x v="5"/>
  </r>
  <r>
    <d v="2020-05-27T00:00:00"/>
    <x v="8"/>
    <m/>
    <m/>
    <m/>
    <m/>
    <n v="21"/>
    <n v="2430"/>
    <n v="2216"/>
    <n v="2"/>
    <x v="5"/>
  </r>
  <r>
    <d v="2020-05-27T00:00:00"/>
    <x v="1"/>
    <m/>
    <m/>
    <m/>
    <m/>
    <n v="20"/>
    <n v="2079"/>
    <n v="1893"/>
    <n v="2"/>
    <x v="5"/>
  </r>
  <r>
    <d v="2020-05-27T00:00:00"/>
    <x v="11"/>
    <m/>
    <m/>
    <m/>
    <m/>
    <n v="20"/>
    <n v="1873"/>
    <n v="1715"/>
    <n v="2"/>
    <x v="5"/>
  </r>
  <r>
    <d v="2020-05-27T00:00:00"/>
    <x v="13"/>
    <m/>
    <m/>
    <m/>
    <m/>
    <n v="54"/>
    <n v="13091"/>
    <n v="12216"/>
    <n v="2"/>
    <x v="5"/>
  </r>
  <r>
    <d v="2020-05-27T00:00:00"/>
    <x v="12"/>
    <m/>
    <m/>
    <m/>
    <m/>
    <n v="59"/>
    <n v="13942"/>
    <n v="12986"/>
    <n v="2"/>
    <x v="5"/>
  </r>
  <r>
    <d v="2020-05-27T00:00:00"/>
    <x v="4"/>
    <m/>
    <m/>
    <m/>
    <m/>
    <n v="20"/>
    <n v="2079"/>
    <n v="1856"/>
    <n v="2"/>
    <x v="5"/>
  </r>
  <r>
    <d v="2020-05-27T00:00:00"/>
    <x v="14"/>
    <m/>
    <m/>
    <m/>
    <m/>
    <n v="18"/>
    <n v="962"/>
    <n v="859"/>
    <n v="2"/>
    <x v="5"/>
  </r>
  <r>
    <d v="2020-05-27T00:00:00"/>
    <x v="9"/>
    <m/>
    <m/>
    <m/>
    <m/>
    <n v="17"/>
    <n v="1203"/>
    <n v="1077"/>
    <n v="2"/>
    <x v="5"/>
  </r>
  <r>
    <d v="2020-05-27T00:00:00"/>
    <x v="10"/>
    <m/>
    <m/>
    <m/>
    <m/>
    <n v="15"/>
    <n v="809"/>
    <n v="702"/>
    <n v="2"/>
    <x v="5"/>
  </r>
  <r>
    <d v="2020-05-27T00:00:00"/>
    <x v="6"/>
    <m/>
    <m/>
    <m/>
    <m/>
    <n v="124"/>
    <n v="21384"/>
    <n v="19897"/>
    <n v="2"/>
    <x v="5"/>
  </r>
  <r>
    <d v="2020-05-27T00:00:00"/>
    <x v="5"/>
    <m/>
    <m/>
    <m/>
    <m/>
    <n v="129"/>
    <n v="17115"/>
    <n v="15962"/>
    <n v="2"/>
    <x v="5"/>
  </r>
  <r>
    <d v="2020-05-27T00:00:00"/>
    <x v="3"/>
    <m/>
    <m/>
    <m/>
    <m/>
    <n v="10"/>
    <n v="757"/>
    <n v="660"/>
    <n v="2"/>
    <x v="5"/>
  </r>
  <r>
    <d v="2020-05-27T00:00:00"/>
    <x v="15"/>
    <m/>
    <m/>
    <m/>
    <m/>
    <n v="7"/>
    <n v="409"/>
    <n v="329"/>
    <n v="2"/>
    <x v="5"/>
  </r>
  <r>
    <d v="2020-05-28T00:00:00"/>
    <x v="7"/>
    <m/>
    <m/>
    <m/>
    <m/>
    <n v="37"/>
    <n v="4840"/>
    <n v="4475"/>
    <n v="3"/>
    <x v="2"/>
  </r>
  <r>
    <d v="2020-05-28T00:00:00"/>
    <x v="2"/>
    <m/>
    <m/>
    <m/>
    <m/>
    <n v="31"/>
    <n v="5355"/>
    <n v="4969"/>
    <n v="3"/>
    <x v="2"/>
  </r>
  <r>
    <d v="2020-05-28T00:00:00"/>
    <x v="8"/>
    <m/>
    <m/>
    <m/>
    <m/>
    <n v="22"/>
    <n v="2454"/>
    <n v="2239"/>
    <n v="3"/>
    <x v="2"/>
  </r>
  <r>
    <d v="2020-05-28T00:00:00"/>
    <x v="1"/>
    <m/>
    <m/>
    <m/>
    <m/>
    <n v="20"/>
    <n v="1886"/>
    <n v="1736"/>
    <n v="3"/>
    <x v="2"/>
  </r>
  <r>
    <d v="2020-05-28T00:00:00"/>
    <x v="11"/>
    <m/>
    <m/>
    <m/>
    <m/>
    <n v="20"/>
    <n v="1875"/>
    <n v="1701"/>
    <n v="3"/>
    <x v="2"/>
  </r>
  <r>
    <d v="2020-05-28T00:00:00"/>
    <x v="13"/>
    <m/>
    <m/>
    <m/>
    <m/>
    <n v="54"/>
    <n v="12409"/>
    <n v="11582"/>
    <n v="3"/>
    <x v="2"/>
  </r>
  <r>
    <d v="2020-05-28T00:00:00"/>
    <x v="12"/>
    <m/>
    <m/>
    <m/>
    <m/>
    <n v="60"/>
    <n v="12854"/>
    <n v="11954"/>
    <n v="3"/>
    <x v="2"/>
  </r>
  <r>
    <d v="2020-05-28T00:00:00"/>
    <x v="4"/>
    <m/>
    <m/>
    <m/>
    <m/>
    <n v="20"/>
    <n v="2088"/>
    <n v="1848"/>
    <n v="3"/>
    <x v="2"/>
  </r>
  <r>
    <d v="2020-05-28T00:00:00"/>
    <x v="14"/>
    <m/>
    <m/>
    <m/>
    <m/>
    <n v="18"/>
    <n v="1020"/>
    <n v="911"/>
    <n v="3"/>
    <x v="2"/>
  </r>
  <r>
    <d v="2020-05-28T00:00:00"/>
    <x v="9"/>
    <m/>
    <m/>
    <m/>
    <m/>
    <n v="17"/>
    <n v="1097"/>
    <n v="968"/>
    <n v="3"/>
    <x v="2"/>
  </r>
  <r>
    <d v="2020-05-28T00:00:00"/>
    <x v="10"/>
    <m/>
    <m/>
    <m/>
    <m/>
    <n v="16"/>
    <n v="876"/>
    <n v="762"/>
    <n v="3"/>
    <x v="2"/>
  </r>
  <r>
    <d v="2020-05-28T00:00:00"/>
    <x v="0"/>
    <m/>
    <m/>
    <m/>
    <m/>
    <n v="15"/>
    <n v="464"/>
    <n v="390"/>
    <n v="3"/>
    <x v="2"/>
  </r>
  <r>
    <d v="2020-05-28T00:00:00"/>
    <x v="6"/>
    <m/>
    <m/>
    <m/>
    <m/>
    <n v="124"/>
    <n v="20868"/>
    <n v="19342"/>
    <n v="3"/>
    <x v="2"/>
  </r>
  <r>
    <d v="2020-05-28T00:00:00"/>
    <x v="5"/>
    <m/>
    <m/>
    <m/>
    <m/>
    <n v="129"/>
    <n v="16453"/>
    <n v="15289"/>
    <n v="3"/>
    <x v="2"/>
  </r>
  <r>
    <d v="2020-05-28T00:00:00"/>
    <x v="3"/>
    <m/>
    <m/>
    <m/>
    <m/>
    <n v="10"/>
    <n v="791"/>
    <n v="697"/>
    <n v="3"/>
    <x v="2"/>
  </r>
  <r>
    <d v="2020-05-28T00:00:00"/>
    <x v="15"/>
    <m/>
    <m/>
    <m/>
    <m/>
    <n v="7"/>
    <n v="420"/>
    <n v="347"/>
    <n v="3"/>
    <x v="2"/>
  </r>
  <r>
    <d v="2020-05-29T00:00:00"/>
    <x v="7"/>
    <m/>
    <m/>
    <m/>
    <m/>
    <n v="37"/>
    <n v="5672"/>
    <n v="5198"/>
    <n v="4"/>
    <x v="6"/>
  </r>
  <r>
    <d v="2020-05-29T00:00:00"/>
    <x v="2"/>
    <m/>
    <m/>
    <m/>
    <m/>
    <n v="31"/>
    <n v="5751"/>
    <n v="5319"/>
    <n v="4"/>
    <x v="6"/>
  </r>
  <r>
    <d v="2020-05-29T00:00:00"/>
    <x v="8"/>
    <m/>
    <m/>
    <m/>
    <m/>
    <n v="22"/>
    <n v="2597"/>
    <n v="2379"/>
    <n v="4"/>
    <x v="6"/>
  </r>
  <r>
    <d v="2020-05-29T00:00:00"/>
    <x v="1"/>
    <m/>
    <m/>
    <m/>
    <m/>
    <n v="20"/>
    <n v="2111"/>
    <n v="1917"/>
    <n v="4"/>
    <x v="6"/>
  </r>
  <r>
    <d v="2020-05-29T00:00:00"/>
    <x v="11"/>
    <m/>
    <m/>
    <m/>
    <m/>
    <n v="20"/>
    <n v="2064"/>
    <n v="1896"/>
    <n v="4"/>
    <x v="6"/>
  </r>
  <r>
    <d v="2020-05-29T00:00:00"/>
    <x v="13"/>
    <m/>
    <m/>
    <m/>
    <m/>
    <n v="54"/>
    <n v="14031"/>
    <n v="12943"/>
    <n v="4"/>
    <x v="6"/>
  </r>
  <r>
    <d v="2020-05-29T00:00:00"/>
    <x v="12"/>
    <m/>
    <m/>
    <m/>
    <m/>
    <n v="59"/>
    <n v="14507"/>
    <n v="13386"/>
    <n v="4"/>
    <x v="6"/>
  </r>
  <r>
    <d v="2020-05-29T00:00:00"/>
    <x v="4"/>
    <m/>
    <m/>
    <m/>
    <m/>
    <n v="20"/>
    <n v="2249"/>
    <n v="2000"/>
    <n v="4"/>
    <x v="6"/>
  </r>
  <r>
    <d v="2020-05-29T00:00:00"/>
    <x v="14"/>
    <m/>
    <m/>
    <m/>
    <m/>
    <n v="18"/>
    <n v="1014"/>
    <n v="893"/>
    <n v="4"/>
    <x v="6"/>
  </r>
  <r>
    <d v="2020-05-29T00:00:00"/>
    <x v="9"/>
    <m/>
    <m/>
    <m/>
    <m/>
    <n v="17"/>
    <n v="1296"/>
    <n v="1153"/>
    <n v="4"/>
    <x v="6"/>
  </r>
  <r>
    <d v="2020-05-29T00:00:00"/>
    <x v="10"/>
    <m/>
    <m/>
    <m/>
    <m/>
    <n v="16"/>
    <n v="981"/>
    <n v="859"/>
    <n v="4"/>
    <x v="6"/>
  </r>
  <r>
    <d v="2020-05-29T00:00:00"/>
    <x v="0"/>
    <m/>
    <m/>
    <m/>
    <m/>
    <n v="15"/>
    <n v="400"/>
    <n v="329"/>
    <n v="4"/>
    <x v="6"/>
  </r>
  <r>
    <d v="2020-05-29T00:00:00"/>
    <x v="6"/>
    <m/>
    <m/>
    <m/>
    <m/>
    <n v="124"/>
    <n v="25828"/>
    <n v="23974"/>
    <n v="4"/>
    <x v="6"/>
  </r>
  <r>
    <d v="2020-05-29T00:00:00"/>
    <x v="5"/>
    <m/>
    <m/>
    <m/>
    <m/>
    <n v="129"/>
    <n v="22403"/>
    <n v="20676"/>
    <n v="4"/>
    <x v="6"/>
  </r>
  <r>
    <d v="2020-05-29T00:00:00"/>
    <x v="3"/>
    <m/>
    <m/>
    <m/>
    <m/>
    <n v="10"/>
    <n v="873"/>
    <n v="770"/>
    <n v="4"/>
    <x v="6"/>
  </r>
  <r>
    <d v="2020-05-29T00:00:00"/>
    <x v="15"/>
    <m/>
    <m/>
    <m/>
    <m/>
    <n v="7"/>
    <n v="491"/>
    <n v="411"/>
    <n v="4"/>
    <x v="6"/>
  </r>
  <r>
    <d v="2020-05-30T00:00:00"/>
    <x v="7"/>
    <m/>
    <m/>
    <m/>
    <m/>
    <n v="37"/>
    <n v="6645"/>
    <n v="6122"/>
    <n v="5"/>
    <x v="1"/>
  </r>
  <r>
    <d v="2020-05-30T00:00:00"/>
    <x v="2"/>
    <m/>
    <m/>
    <m/>
    <m/>
    <n v="31"/>
    <n v="6735"/>
    <n v="6264"/>
    <n v="5"/>
    <x v="1"/>
  </r>
  <r>
    <d v="2020-05-30T00:00:00"/>
    <x v="8"/>
    <m/>
    <m/>
    <m/>
    <m/>
    <n v="22"/>
    <n v="2793"/>
    <n v="2539"/>
    <n v="5"/>
    <x v="1"/>
  </r>
  <r>
    <d v="2020-05-30T00:00:00"/>
    <x v="1"/>
    <m/>
    <m/>
    <m/>
    <m/>
    <n v="20"/>
    <n v="2597"/>
    <n v="2376"/>
    <n v="5"/>
    <x v="1"/>
  </r>
  <r>
    <d v="2020-05-30T00:00:00"/>
    <x v="11"/>
    <m/>
    <m/>
    <m/>
    <m/>
    <n v="20"/>
    <n v="2174"/>
    <n v="1957"/>
    <n v="5"/>
    <x v="1"/>
  </r>
  <r>
    <d v="2020-05-30T00:00:00"/>
    <x v="13"/>
    <m/>
    <m/>
    <m/>
    <m/>
    <n v="54"/>
    <n v="14590"/>
    <n v="13551"/>
    <n v="5"/>
    <x v="1"/>
  </r>
  <r>
    <d v="2020-05-30T00:00:00"/>
    <x v="12"/>
    <m/>
    <m/>
    <m/>
    <m/>
    <n v="59"/>
    <n v="15030"/>
    <n v="13956"/>
    <n v="5"/>
    <x v="1"/>
  </r>
  <r>
    <d v="2020-05-30T00:00:00"/>
    <x v="4"/>
    <m/>
    <m/>
    <m/>
    <m/>
    <n v="20"/>
    <n v="2451"/>
    <n v="2178"/>
    <n v="5"/>
    <x v="1"/>
  </r>
  <r>
    <d v="2020-05-30T00:00:00"/>
    <x v="14"/>
    <m/>
    <m/>
    <m/>
    <m/>
    <n v="18"/>
    <n v="1216"/>
    <n v="1101"/>
    <n v="5"/>
    <x v="1"/>
  </r>
  <r>
    <d v="2020-05-30T00:00:00"/>
    <x v="9"/>
    <m/>
    <m/>
    <m/>
    <m/>
    <n v="17"/>
    <n v="1697"/>
    <n v="1499"/>
    <n v="5"/>
    <x v="1"/>
  </r>
  <r>
    <d v="2020-05-30T00:00:00"/>
    <x v="10"/>
    <m/>
    <m/>
    <m/>
    <m/>
    <n v="16"/>
    <n v="1048"/>
    <n v="918"/>
    <n v="5"/>
    <x v="1"/>
  </r>
  <r>
    <d v="2020-05-30T00:00:00"/>
    <x v="0"/>
    <m/>
    <m/>
    <m/>
    <m/>
    <n v="15"/>
    <n v="490"/>
    <n v="409"/>
    <n v="5"/>
    <x v="1"/>
  </r>
  <r>
    <d v="2020-05-30T00:00:00"/>
    <x v="6"/>
    <m/>
    <m/>
    <m/>
    <m/>
    <n v="124"/>
    <n v="24325"/>
    <n v="22469"/>
    <n v="5"/>
    <x v="1"/>
  </r>
  <r>
    <d v="2020-05-30T00:00:00"/>
    <x v="5"/>
    <m/>
    <m/>
    <m/>
    <m/>
    <n v="129"/>
    <n v="20243"/>
    <n v="18711"/>
    <n v="5"/>
    <x v="1"/>
  </r>
  <r>
    <d v="2020-05-30T00:00:00"/>
    <x v="3"/>
    <m/>
    <m/>
    <m/>
    <m/>
    <n v="10"/>
    <n v="865"/>
    <n v="763"/>
    <n v="5"/>
    <x v="1"/>
  </r>
  <r>
    <d v="2020-05-30T00:00:00"/>
    <x v="15"/>
    <m/>
    <m/>
    <m/>
    <m/>
    <n v="7"/>
    <n v="532"/>
    <n v="449"/>
    <n v="5"/>
    <x v="1"/>
  </r>
  <r>
    <d v="2020-05-31T00:00:00"/>
    <x v="7"/>
    <m/>
    <m/>
    <m/>
    <m/>
    <n v="37"/>
    <n v="5215"/>
    <n v="4848"/>
    <n v="6"/>
    <x v="0"/>
  </r>
  <r>
    <d v="2020-05-31T00:00:00"/>
    <x v="2"/>
    <m/>
    <m/>
    <m/>
    <m/>
    <n v="31"/>
    <n v="5760"/>
    <n v="5367"/>
    <n v="6"/>
    <x v="0"/>
  </r>
  <r>
    <d v="2020-05-31T00:00:00"/>
    <x v="8"/>
    <m/>
    <m/>
    <m/>
    <m/>
    <n v="23"/>
    <n v="2522"/>
    <n v="2295"/>
    <n v="6"/>
    <x v="0"/>
  </r>
  <r>
    <d v="2020-05-31T00:00:00"/>
    <x v="1"/>
    <m/>
    <m/>
    <m/>
    <m/>
    <n v="21"/>
    <n v="2271"/>
    <n v="2085"/>
    <n v="6"/>
    <x v="0"/>
  </r>
  <r>
    <d v="2020-05-31T00:00:00"/>
    <x v="11"/>
    <m/>
    <m/>
    <m/>
    <m/>
    <n v="21"/>
    <n v="2056"/>
    <n v="1879"/>
    <n v="6"/>
    <x v="0"/>
  </r>
  <r>
    <d v="2020-05-31T00:00:00"/>
    <x v="13"/>
    <m/>
    <m/>
    <m/>
    <m/>
    <n v="54"/>
    <n v="13106"/>
    <n v="12164"/>
    <n v="6"/>
    <x v="0"/>
  </r>
  <r>
    <d v="2020-05-31T00:00:00"/>
    <x v="12"/>
    <m/>
    <m/>
    <m/>
    <m/>
    <n v="59"/>
    <n v="13684"/>
    <n v="12690"/>
    <n v="6"/>
    <x v="0"/>
  </r>
  <r>
    <d v="2020-05-31T00:00:00"/>
    <x v="4"/>
    <m/>
    <m/>
    <m/>
    <m/>
    <n v="20"/>
    <n v="2060"/>
    <n v="1826"/>
    <n v="6"/>
    <x v="0"/>
  </r>
  <r>
    <d v="2020-05-31T00:00:00"/>
    <x v="14"/>
    <m/>
    <m/>
    <m/>
    <m/>
    <n v="18"/>
    <n v="1029"/>
    <n v="925"/>
    <n v="6"/>
    <x v="0"/>
  </r>
  <r>
    <d v="2020-05-31T00:00:00"/>
    <x v="9"/>
    <m/>
    <m/>
    <m/>
    <m/>
    <n v="17"/>
    <n v="1186"/>
    <n v="1054"/>
    <n v="6"/>
    <x v="0"/>
  </r>
  <r>
    <d v="2020-05-31T00:00:00"/>
    <x v="10"/>
    <m/>
    <m/>
    <m/>
    <m/>
    <n v="16"/>
    <n v="917"/>
    <n v="802"/>
    <n v="6"/>
    <x v="0"/>
  </r>
  <r>
    <d v="2020-05-31T00:00:00"/>
    <x v="0"/>
    <m/>
    <m/>
    <m/>
    <m/>
    <n v="15"/>
    <n v="441"/>
    <n v="368"/>
    <n v="6"/>
    <x v="0"/>
  </r>
  <r>
    <d v="2020-05-31T00:00:00"/>
    <x v="6"/>
    <m/>
    <m/>
    <m/>
    <m/>
    <n v="124"/>
    <n v="21392"/>
    <n v="19869"/>
    <n v="6"/>
    <x v="0"/>
  </r>
  <r>
    <d v="2020-05-31T00:00:00"/>
    <x v="5"/>
    <m/>
    <m/>
    <m/>
    <m/>
    <n v="129"/>
    <n v="17235"/>
    <n v="16052"/>
    <n v="6"/>
    <x v="0"/>
  </r>
  <r>
    <d v="2020-05-31T00:00:00"/>
    <x v="3"/>
    <m/>
    <m/>
    <m/>
    <m/>
    <n v="10"/>
    <n v="749"/>
    <n v="655"/>
    <n v="6"/>
    <x v="0"/>
  </r>
  <r>
    <d v="2020-05-31T00:00:00"/>
    <x v="16"/>
    <m/>
    <m/>
    <m/>
    <m/>
    <n v="9"/>
    <n v="345"/>
    <n v="255"/>
    <n v="6"/>
    <x v="0"/>
  </r>
  <r>
    <d v="2020-05-31T00:00:00"/>
    <x v="15"/>
    <m/>
    <m/>
    <m/>
    <m/>
    <n v="7"/>
    <n v="530"/>
    <n v="447"/>
    <n v="6"/>
    <x v="0"/>
  </r>
  <r>
    <d v="2020-05-31T00:00:00"/>
    <x v="17"/>
    <m/>
    <m/>
    <m/>
    <m/>
    <n v="6"/>
    <n v="261"/>
    <n v="188"/>
    <n v="6"/>
    <x v="0"/>
  </r>
  <r>
    <d v="2020-06-01T00:00:00"/>
    <x v="7"/>
    <m/>
    <m/>
    <m/>
    <m/>
    <n v="37"/>
    <n v="4722"/>
    <n v="4352"/>
    <n v="0"/>
    <x v="4"/>
  </r>
  <r>
    <d v="2020-06-01T00:00:00"/>
    <x v="2"/>
    <m/>
    <m/>
    <m/>
    <m/>
    <n v="31"/>
    <n v="5468"/>
    <n v="5081"/>
    <n v="0"/>
    <x v="4"/>
  </r>
  <r>
    <d v="2020-06-01T00:00:00"/>
    <x v="8"/>
    <m/>
    <m/>
    <m/>
    <m/>
    <n v="23"/>
    <n v="2531"/>
    <n v="2296"/>
    <n v="0"/>
    <x v="4"/>
  </r>
  <r>
    <d v="2020-06-01T00:00:00"/>
    <x v="1"/>
    <m/>
    <m/>
    <m/>
    <m/>
    <n v="21"/>
    <n v="2025"/>
    <n v="1849"/>
    <n v="0"/>
    <x v="4"/>
  </r>
  <r>
    <d v="2020-06-01T00:00:00"/>
    <x v="11"/>
    <m/>
    <m/>
    <m/>
    <m/>
    <n v="21"/>
    <n v="1879"/>
    <n v="1720"/>
    <n v="0"/>
    <x v="4"/>
  </r>
  <r>
    <d v="2020-06-01T00:00:00"/>
    <x v="13"/>
    <m/>
    <m/>
    <m/>
    <m/>
    <n v="54"/>
    <n v="11864"/>
    <n v="11071"/>
    <n v="0"/>
    <x v="4"/>
  </r>
  <r>
    <d v="2020-06-01T00:00:00"/>
    <x v="12"/>
    <m/>
    <m/>
    <m/>
    <m/>
    <n v="59"/>
    <n v="12299"/>
    <n v="11448"/>
    <n v="0"/>
    <x v="4"/>
  </r>
  <r>
    <d v="2020-06-01T00:00:00"/>
    <x v="4"/>
    <m/>
    <m/>
    <m/>
    <m/>
    <n v="20"/>
    <n v="2136"/>
    <n v="1899"/>
    <n v="0"/>
    <x v="4"/>
  </r>
  <r>
    <d v="2020-06-01T00:00:00"/>
    <x v="14"/>
    <m/>
    <m/>
    <m/>
    <m/>
    <n v="18"/>
    <n v="923"/>
    <n v="824"/>
    <n v="0"/>
    <x v="4"/>
  </r>
  <r>
    <d v="2020-06-01T00:00:00"/>
    <x v="9"/>
    <m/>
    <m/>
    <m/>
    <m/>
    <n v="17"/>
    <n v="1185"/>
    <n v="1042"/>
    <n v="0"/>
    <x v="4"/>
  </r>
  <r>
    <d v="2020-06-01T00:00:00"/>
    <x v="10"/>
    <m/>
    <m/>
    <m/>
    <m/>
    <n v="16"/>
    <n v="1019"/>
    <n v="895"/>
    <n v="0"/>
    <x v="4"/>
  </r>
  <r>
    <d v="2020-06-01T00:00:00"/>
    <x v="0"/>
    <m/>
    <m/>
    <m/>
    <m/>
    <n v="15"/>
    <n v="453"/>
    <n v="370"/>
    <n v="0"/>
    <x v="4"/>
  </r>
  <r>
    <d v="2020-06-01T00:00:00"/>
    <x v="6"/>
    <m/>
    <m/>
    <m/>
    <m/>
    <n v="123"/>
    <n v="20325"/>
    <n v="18935"/>
    <n v="0"/>
    <x v="4"/>
  </r>
  <r>
    <d v="2020-06-01T00:00:00"/>
    <x v="5"/>
    <m/>
    <m/>
    <m/>
    <m/>
    <n v="128"/>
    <n v="16285"/>
    <n v="15130"/>
    <n v="0"/>
    <x v="4"/>
  </r>
  <r>
    <d v="2020-06-01T00:00:00"/>
    <x v="3"/>
    <m/>
    <m/>
    <m/>
    <m/>
    <n v="10"/>
    <n v="719"/>
    <n v="627"/>
    <n v="0"/>
    <x v="4"/>
  </r>
  <r>
    <d v="2020-06-01T00:00:00"/>
    <x v="16"/>
    <m/>
    <m/>
    <m/>
    <m/>
    <n v="9"/>
    <n v="294"/>
    <n v="224"/>
    <n v="0"/>
    <x v="4"/>
  </r>
  <r>
    <d v="2020-06-01T00:00:00"/>
    <x v="15"/>
    <m/>
    <m/>
    <m/>
    <m/>
    <n v="7"/>
    <n v="500"/>
    <n v="418"/>
    <n v="0"/>
    <x v="4"/>
  </r>
  <r>
    <d v="2020-06-01T00:00:00"/>
    <x v="17"/>
    <m/>
    <m/>
    <m/>
    <m/>
    <n v="6"/>
    <n v="237"/>
    <n v="175"/>
    <n v="0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F9ED9C-8562-4014-9393-346641DEE015}" name="Сводная таблица1" cacheId="17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>
  <location ref="A3:E22" firstHeaderRow="0" firstDataRow="1" firstDataCol="1"/>
  <pivotFields count="15">
    <pivotField numFmtId="14" showAll="0"/>
    <pivotField axis="axisRow" showAll="0" sortType="descending">
      <items count="19">
        <item sd="0" x="17"/>
        <item sd="0" x="15"/>
        <item sd="0" x="16"/>
        <item sd="0" x="3"/>
        <item sd="0" x="5"/>
        <item sd="0" x="6"/>
        <item sd="0" x="0"/>
        <item sd="0" x="10"/>
        <item sd="0" x="9"/>
        <item sd="0" x="14"/>
        <item sd="0" x="4"/>
        <item sd="0" x="12"/>
        <item sd="0" x="13"/>
        <item sd="0" x="11"/>
        <item sd="0" x="1"/>
        <item sd="0" x="8"/>
        <item sd="0" x="2"/>
        <item sd="0" x="7"/>
        <item t="default"/>
      </items>
      <autoSortScope>
        <pivotArea dataOnly="0" outline="0" fieldPosition="0">
          <references count="1">
            <reference field="4294967294" count="1" selected="0">
              <x v="3"/>
            </reference>
          </references>
        </pivotArea>
      </autoSortScope>
    </pivotField>
    <pivotField showAll="0"/>
    <pivotField dataField="1" showAll="0"/>
    <pivotField showAll="0"/>
    <pivotField showAll="0"/>
    <pivotField dataField="1" showAll="0"/>
    <pivotField showAll="0"/>
    <pivotField showAll="0"/>
    <pivotField showAll="0"/>
    <pivotField axis="axisRow" showAll="0" sortType="descending">
      <items count="8">
        <item x="0"/>
        <item x="1"/>
        <item x="6"/>
        <item x="2"/>
        <item x="5"/>
        <item x="3"/>
        <item x="4"/>
        <item t="default"/>
      </items>
    </pivotField>
    <pivotField dataField="1"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2">
    <field x="1"/>
    <field x="10"/>
  </rowFields>
  <rowItems count="19">
    <i>
      <x v="12"/>
    </i>
    <i>
      <x v="11"/>
    </i>
    <i>
      <x v="5"/>
    </i>
    <i>
      <x v="4"/>
    </i>
    <i>
      <x v="16"/>
    </i>
    <i>
      <x v="17"/>
    </i>
    <i>
      <x v="15"/>
    </i>
    <i>
      <x v="14"/>
    </i>
    <i>
      <x v="10"/>
    </i>
    <i>
      <x v="13"/>
    </i>
    <i>
      <x v="1"/>
    </i>
    <i>
      <x v="3"/>
    </i>
    <i>
      <x v="8"/>
    </i>
    <i>
      <x/>
    </i>
    <i>
      <x v="9"/>
    </i>
    <i>
      <x v="7"/>
    </i>
    <i>
      <x v="2"/>
    </i>
    <i>
      <x v="6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Сумма по полю Товарооборот, руб" fld="3" baseField="0" baseItem="0"/>
    <dataField name="Сумма по полю Количество складов" fld="6" baseField="0" baseItem="0"/>
    <dataField name="Сумма по полю Доля в общем товарообороте (%)" fld="11" baseField="0" baseItem="0"/>
    <dataField name="Сумма по полю Товарообороты по складам" fld="12" baseField="0" baseItem="0"/>
  </dataFields>
  <formats count="15">
    <format dxfId="26">
      <pivotArea collapsedLevelsAreSubtotals="1" fieldPosition="0">
        <references count="2">
          <reference field="4294967294" count="1" selected="0">
            <x v="2"/>
          </reference>
          <reference field="1" count="1">
            <x v="5"/>
          </reference>
        </references>
      </pivotArea>
    </format>
    <format dxfId="25">
      <pivotArea collapsedLevelsAreSubtotals="1" fieldPosition="0">
        <references count="2">
          <reference field="4294967294" count="1" selected="0">
            <x v="2"/>
          </reference>
          <reference field="1" count="1">
            <x v="4"/>
          </reference>
        </references>
      </pivotArea>
    </format>
    <format dxfId="24">
      <pivotArea collapsedLevelsAreSubtotals="1" fieldPosition="0">
        <references count="2">
          <reference field="4294967294" count="1" selected="0">
            <x v="2"/>
          </reference>
          <reference field="1" count="1">
            <x v="11"/>
          </reference>
        </references>
      </pivotArea>
    </format>
    <format dxfId="23">
      <pivotArea field="1" type="button" dataOnly="0" labelOnly="1" outline="0" axis="axisRow" fieldPosition="0"/>
    </format>
    <format dxfId="22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21">
      <pivotArea field="1" type="button" dataOnly="0" labelOnly="1" outline="0" axis="axisRow" fieldPosition="0"/>
    </format>
    <format dxfId="20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19">
      <pivotArea grandRow="1" outline="0" collapsedLevelsAreSubtotals="1" fieldPosition="0"/>
    </format>
    <format dxfId="18">
      <pivotArea dataOnly="0" labelOnly="1" grandRow="1" outline="0" fieldPosition="0"/>
    </format>
    <format dxfId="17">
      <pivotArea collapsedLevelsAreSubtotals="1" fieldPosition="0">
        <references count="2">
          <reference field="4294967294" count="1" selected="0">
            <x v="3"/>
          </reference>
          <reference field="1" count="1">
            <x v="12"/>
          </reference>
        </references>
      </pivotArea>
    </format>
    <format dxfId="16">
      <pivotArea collapsedLevelsAreSubtotals="1" fieldPosition="0">
        <references count="2">
          <reference field="4294967294" count="1" selected="0">
            <x v="3"/>
          </reference>
          <reference field="1" count="1">
            <x v="11"/>
          </reference>
        </references>
      </pivotArea>
    </format>
    <format dxfId="15">
      <pivotArea collapsedLevelsAreSubtotals="1" fieldPosition="0">
        <references count="2">
          <reference field="4294967294" count="1" selected="0">
            <x v="3"/>
          </reference>
          <reference field="1" count="1">
            <x v="5"/>
          </reference>
        </references>
      </pivotArea>
    </format>
    <format dxfId="14">
      <pivotArea collapsedLevelsAreSubtotals="1" fieldPosition="0">
        <references count="2">
          <reference field="4294967294" count="1" selected="0">
            <x v="3"/>
          </reference>
          <reference field="1" count="1">
            <x v="12"/>
          </reference>
        </references>
      </pivotArea>
    </format>
    <format dxfId="13">
      <pivotArea collapsedLevelsAreSubtotals="1" fieldPosition="0">
        <references count="2">
          <reference field="4294967294" count="1" selected="0">
            <x v="3"/>
          </reference>
          <reference field="1" count="1">
            <x v="11"/>
          </reference>
        </references>
      </pivotArea>
    </format>
    <format dxfId="12">
      <pivotArea collapsedLevelsAreSubtotals="1" fieldPosition="0">
        <references count="2">
          <reference field="4294967294" count="1" selected="0">
            <x v="3"/>
          </reference>
          <reference field="1" count="1">
            <x v="5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F5C73F-4843-4B86-A916-484D5C03E278}" name="Сводная таблица5" cacheId="17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>
  <location ref="A3:C22" firstHeaderRow="0" firstDataRow="1" firstDataCol="1"/>
  <pivotFields count="15">
    <pivotField numFmtId="14" showAll="0"/>
    <pivotField axis="axisRow" showAll="0">
      <items count="19">
        <item x="7"/>
        <item x="2"/>
        <item x="8"/>
        <item x="1"/>
        <item x="11"/>
        <item x="13"/>
        <item x="12"/>
        <item x="4"/>
        <item x="14"/>
        <item x="9"/>
        <item x="10"/>
        <item x="0"/>
        <item x="6"/>
        <item x="5"/>
        <item x="3"/>
        <item x="16"/>
        <item x="15"/>
        <item x="1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</pivotFields>
  <rowFields count="1">
    <field x="1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-2"/>
  </colFields>
  <colItems count="2">
    <i>
      <x/>
    </i>
    <i i="1">
      <x v="1"/>
    </i>
  </colItems>
  <dataFields count="2">
    <dataField name="Сумма по полю Наценка в %" fld="13" baseField="0" baseItem="0"/>
    <dataField name="Сумма по полю Доходность в %" fld="1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D51528-6339-4341-888B-05B68F23DBBF}" name="Сводная таблица6" cacheId="17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 chartFormat="30">
  <location ref="A3:C11" firstHeaderRow="0" firstDataRow="1" firstDataCol="1"/>
  <pivotFields count="15">
    <pivotField numFmtId="14"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8">
        <item x="4"/>
        <item x="3"/>
        <item x="5"/>
        <item x="2"/>
        <item x="6"/>
        <item x="1"/>
        <item x="0"/>
        <item t="default"/>
      </items>
    </pivotField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</pivotFields>
  <rowFields count="1">
    <field x="1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Сумма по полю Товарооборот, руб" fld="3" baseField="0" baseItem="0"/>
    <dataField name="Сумма по полю Доходность в %" fld="14" baseField="0" baseItem="0"/>
  </dataFields>
  <formats count="4">
    <format dxfId="3">
      <pivotArea collapsedLevelsAreSubtotals="1" fieldPosition="0">
        <references count="2">
          <reference field="4294967294" count="1" selected="0">
            <x v="1"/>
          </reference>
          <reference field="10" count="0"/>
        </references>
      </pivotArea>
    </format>
    <format dxfId="2">
      <pivotArea collapsedLevelsAreSubtotals="1" fieldPosition="0">
        <references count="2">
          <reference field="4294967294" count="1" selected="0">
            <x v="0"/>
          </reference>
          <reference field="10" count="0"/>
        </references>
      </pivotArea>
    </format>
    <format dxfId="1">
      <pivotArea field="10" type="button" dataOnly="0" labelOnly="1" outline="0" axis="axisRow" fieldPosition="0"/>
    </format>
    <format dxfId="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chartFormats count="2">
    <chartFormat chart="2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9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97ED0C2-CA9A-4337-AB71-1C915722CA03}" autoFormatId="16" applyNumberFormats="0" applyBorderFormats="0" applyFontFormats="0" applyPatternFormats="0" applyAlignmentFormats="0" applyWidthHeightFormats="0">
  <queryTableRefresh nextId="17" unboundColumnsRight="1">
    <queryTableFields count="12">
      <queryTableField id="1" name="Дата" tableColumnId="1"/>
      <queryTableField id="2" name="Территория" tableColumnId="2"/>
      <queryTableField id="3" name="Товарооборот, шт" tableColumnId="3"/>
      <queryTableField id="4" name="Товарооборот, руб" tableColumnId="4"/>
      <queryTableField id="5" name="Товарооборот в себестоимости" tableColumnId="5"/>
      <queryTableField id="6" name="Потери, руб" tableColumnId="6"/>
      <queryTableField id="7" name="Количество складов" tableColumnId="7"/>
      <queryTableField id="8" name="Количество заказов" tableColumnId="8"/>
      <queryTableField id="9" name="Количество клиентов" tableColumnId="9"/>
      <queryTableField id="11" name="День недели" tableColumnId="11"/>
      <queryTableField id="16" name="Доходность в %" tableColumnId="16"/>
      <queryTableField id="12" dataBound="0" tableColumnId="12"/>
    </queryTableFields>
    <queryTableDeletedFields count="1">
      <deletedField name="Наценка в %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F0BB4F01-7919-4248-836A-E4C080FF84AF}" autoFormatId="16" applyNumberFormats="0" applyBorderFormats="0" applyFontFormats="0" applyPatternFormats="0" applyAlignmentFormats="0" applyWidthHeightFormats="0">
  <queryTableRefresh nextId="6">
    <queryTableFields count="5">
      <queryTableField id="1" name="Дата" tableColumnId="1"/>
      <queryTableField id="2" name="Территория" tableColumnId="2"/>
      <queryTableField id="3" name="Количество складов" tableColumnId="3"/>
      <queryTableField id="4" name="Количество заказов" tableColumnId="4"/>
      <queryTableField id="5" name="Количество клиентов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7FD7E45-E6CB-482A-962B-2DA4DEB2711A}" name="Таблица1_1" displayName="Таблица1_1" ref="A1:L1009" tableType="queryTable" totalsRowShown="0">
  <autoFilter ref="A1:L1009" xr:uid="{C7FD7E45-E6CB-482A-962B-2DA4DEB2711A}"/>
  <tableColumns count="12">
    <tableColumn id="1" xr3:uid="{69C79154-EAC8-4FF0-9F83-4DD62CC651D8}" uniqueName="1" name="Дата" queryTableFieldId="1" dataDxfId="11"/>
    <tableColumn id="2" xr3:uid="{86D08746-E057-47F8-8312-EACDD773FB1E}" uniqueName="2" name="Территория" queryTableFieldId="2" dataDxfId="10"/>
    <tableColumn id="3" xr3:uid="{FEB395D8-285B-49BD-8876-EF7D447B6A3C}" uniqueName="3" name="Товарооборот, шт" queryTableFieldId="3"/>
    <tableColumn id="4" xr3:uid="{AB980CAD-8419-468E-90FB-7133C32C7293}" uniqueName="4" name="Товарооборот, руб" queryTableFieldId="4"/>
    <tableColumn id="5" xr3:uid="{B665C39B-0760-48A4-BA95-BDA8AB442572}" uniqueName="5" name="Товарооборот в себестоимости" queryTableFieldId="5"/>
    <tableColumn id="6" xr3:uid="{287CE51B-867A-4AB5-A62F-33D5B618E599}" uniqueName="6" name="Потери, руб" queryTableFieldId="6"/>
    <tableColumn id="7" xr3:uid="{725AE5CC-9A1F-422B-B156-34F50664D57E}" uniqueName="7" name="Количество складов" queryTableFieldId="7" dataDxfId="9"/>
    <tableColumn id="8" xr3:uid="{FF4CC091-5628-47F9-A977-A985FCC96C9C}" uniqueName="8" name="Количество заказов" queryTableFieldId="8" dataDxfId="8"/>
    <tableColumn id="9" xr3:uid="{EB96E48C-ECC7-4432-B8F5-EC059A900A4E}" uniqueName="9" name="Количество клиентов" queryTableFieldId="9" dataDxfId="7"/>
    <tableColumn id="11" xr3:uid="{02BF62BF-854C-40E1-8DEE-63EECD180DE3}" uniqueName="11" name="День недели" queryTableFieldId="11" dataDxfId="5"/>
    <tableColumn id="16" xr3:uid="{3F2F58D1-A083-4C74-8646-05BA070B8702}" uniqueName="16" name="Доходность в %" queryTableFieldId="16" dataDxfId="4"/>
    <tableColumn id="12" xr3:uid="{B4DC77A4-5187-4B90-AFD8-0C27ACCDDD46}" uniqueName="12" name="Название дня недели" queryTableFieldId="12" dataDxfId="6">
      <calculatedColumnFormula>IF($J2=0, "Понедельник", IF($J2=1, "Вторник", IF($J2=2, "Среда", IF($J2=3, "Четверг", IF($J2=4, "Пятница", IF($J2=5, "Суббота", "Воскресенье"))))))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877235D-C55E-4154-BDE9-111D50152021}" name="Таблица1" displayName="Таблица1" ref="A1:I505" totalsRowShown="0" headerRowDxfId="38" tableBorderDxfId="45">
  <autoFilter ref="A1:I505" xr:uid="{5877235D-C55E-4154-BDE9-111D50152021}"/>
  <tableColumns count="9">
    <tableColumn id="1" xr3:uid="{2CA4077C-0E12-4916-B781-826C29F16244}" name="Дата" dataDxfId="44"/>
    <tableColumn id="2" xr3:uid="{EF95EF59-7984-4968-85DD-5627CD1952AA}" name="Территория" dataDxfId="43"/>
    <tableColumn id="3" xr3:uid="{9B8DDC1D-1C9D-4797-A2F0-CDF76CC06903}" name="Товарооборот, шт" dataDxfId="42"/>
    <tableColumn id="4" xr3:uid="{AB1C84F2-2C60-48F5-A764-3BC73AE4FC34}" name="Товарооборот, руб" dataDxfId="41"/>
    <tableColumn id="5" xr3:uid="{5F3E2CC0-AD38-4165-B109-E1FFA7373677}" name="Товарооборот в себестоимости" dataDxfId="40"/>
    <tableColumn id="6" xr3:uid="{F15FEB14-9B6C-4972-B667-561EA164114F}" name="Потери, руб" dataDxfId="39"/>
    <tableColumn id="7" xr3:uid="{21BA4D4A-591B-44BA-ADDB-BCFFA48D7216}" name="Количество складов"/>
    <tableColumn id="8" xr3:uid="{A2EEF346-A580-4D7B-8BEE-E0E051B341C0}" name="Количество заказов"/>
    <tableColumn id="9" xr3:uid="{226BA2DB-F89E-4E32-8E48-E5962132BA3A}" name="Количество клиентов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05436FC-DFA6-4B45-8CCE-851C330C54CA}" name="Таблица2" displayName="Таблица2" ref="A1:E505" totalsRowShown="0" headerRowDxfId="29" dataDxfId="30" headerRowBorderDxfId="36" tableBorderDxfId="37">
  <autoFilter ref="A1:E505" xr:uid="{405436FC-DFA6-4B45-8CCE-851C330C54CA}"/>
  <tableColumns count="5">
    <tableColumn id="1" xr3:uid="{71672BAC-593D-4C6A-A801-824605660AE0}" name="Дата" dataDxfId="35"/>
    <tableColumn id="2" xr3:uid="{28574B2D-2AEA-4D9D-A3F2-2929638A482C}" name="Территория" dataDxfId="34"/>
    <tableColumn id="3" xr3:uid="{90FE33C7-FB22-49CE-89DC-73103AA118D3}" name="Количество складов" dataDxfId="33"/>
    <tableColumn id="4" xr3:uid="{DFEF95F9-891E-4EB0-B90B-3F93723CDCD1}" name="Количество заказов" dataDxfId="32"/>
    <tableColumn id="5" xr3:uid="{1A15AEFA-D3AE-4F07-95E6-FDEE9F9F3BC4}" name="Количество клиентов" dataDxfId="3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67DC28D-512F-43AC-9239-12D8E21E045F}" name="Таблица2_1" displayName="Таблица2_1" ref="A1:E505" tableType="queryTable" totalsRowShown="0">
  <autoFilter ref="A1:E505" xr:uid="{A67DC28D-512F-43AC-9239-12D8E21E045F}"/>
  <tableColumns count="5">
    <tableColumn id="1" xr3:uid="{B32111DB-C644-4D48-8611-06C3620FF2AE}" uniqueName="1" name="Дата" queryTableFieldId="1" dataDxfId="28"/>
    <tableColumn id="2" xr3:uid="{6262A7C0-66C7-4A93-860A-08C9D2533434}" uniqueName="2" name="Территория" queryTableFieldId="2" dataDxfId="27"/>
    <tableColumn id="3" xr3:uid="{401CB4B0-203B-4142-8F7F-B5AEE498FCEB}" uniqueName="3" name="Количество складов" queryTableFieldId="3"/>
    <tableColumn id="4" xr3:uid="{AFA71089-3FF1-436A-9E20-18D2E7CCFD2E}" uniqueName="4" name="Количество заказов" queryTableFieldId="4"/>
    <tableColumn id="5" xr3:uid="{1DFC7ADC-CB74-46AC-A5A5-0A3A0E1D2BDE}" uniqueName="5" name="Количество клиентов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B5463-543F-443A-A36D-4C8553978AFF}">
  <dimension ref="A1:L1009"/>
  <sheetViews>
    <sheetView tabSelected="1" topLeftCell="D1" workbookViewId="0">
      <selection activeCell="E11" sqref="E11"/>
    </sheetView>
  </sheetViews>
  <sheetFormatPr defaultRowHeight="14.4" x14ac:dyDescent="0.3"/>
  <cols>
    <col min="1" max="1" width="10.109375" style="18" bestFit="1" customWidth="1"/>
    <col min="2" max="2" width="21" bestFit="1" customWidth="1"/>
    <col min="3" max="3" width="19.44140625" bestFit="1" customWidth="1"/>
    <col min="4" max="4" width="20.33203125" bestFit="1" customWidth="1"/>
    <col min="5" max="5" width="31.44140625" bestFit="1" customWidth="1"/>
    <col min="6" max="6" width="13.77734375" bestFit="1" customWidth="1"/>
    <col min="7" max="7" width="21.109375" bestFit="1" customWidth="1"/>
    <col min="8" max="8" width="20.88671875" bestFit="1" customWidth="1"/>
    <col min="9" max="9" width="22.109375" bestFit="1" customWidth="1"/>
    <col min="10" max="10" width="16.6640625" style="18" bestFit="1" customWidth="1"/>
    <col min="11" max="11" width="17.109375" style="32" bestFit="1" customWidth="1"/>
    <col min="12" max="12" width="22.21875" bestFit="1" customWidth="1"/>
  </cols>
  <sheetData>
    <row r="1" spans="1:12" x14ac:dyDescent="0.3">
      <c r="A1" s="18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18" t="s">
        <v>27</v>
      </c>
      <c r="K1" s="31" t="s">
        <v>42</v>
      </c>
      <c r="L1" t="s">
        <v>28</v>
      </c>
    </row>
    <row r="2" spans="1:12" x14ac:dyDescent="0.3">
      <c r="A2" s="19">
        <v>43982</v>
      </c>
      <c r="B2" s="17" t="s">
        <v>9</v>
      </c>
      <c r="C2">
        <v>7944</v>
      </c>
      <c r="D2">
        <v>623971.5</v>
      </c>
      <c r="E2">
        <v>565363.01599999995</v>
      </c>
      <c r="F2">
        <v>64235.456923076919</v>
      </c>
      <c r="G2" s="17">
        <v>0</v>
      </c>
      <c r="H2" s="17">
        <v>0</v>
      </c>
      <c r="I2" s="17">
        <v>0</v>
      </c>
      <c r="J2" s="20">
        <v>6</v>
      </c>
      <c r="K2" s="31">
        <v>89.705386075633768</v>
      </c>
      <c r="L2" s="17" t="str">
        <f>IF($J2=0, "Понедельник", IF($J2=1, "Вторник", IF($J2=2, "Среда", IF($J2=3, "Четверг", IF($J2=4, "Пятница", IF($J2=5, "Суббота", "Воскресенье"))))))</f>
        <v>Воскресенье</v>
      </c>
    </row>
    <row r="3" spans="1:12" x14ac:dyDescent="0.3">
      <c r="A3" s="19">
        <v>43981</v>
      </c>
      <c r="B3" s="17" t="s">
        <v>9</v>
      </c>
      <c r="C3">
        <v>10029</v>
      </c>
      <c r="D3">
        <v>787101</v>
      </c>
      <c r="E3">
        <v>707654.63099999994</v>
      </c>
      <c r="F3">
        <v>112379.26539999999</v>
      </c>
      <c r="G3" s="17">
        <v>0</v>
      </c>
      <c r="H3" s="17">
        <v>0</v>
      </c>
      <c r="I3" s="17">
        <v>0</v>
      </c>
      <c r="J3" s="20">
        <v>5</v>
      </c>
      <c r="K3" s="31">
        <v>85.722383099500561</v>
      </c>
      <c r="L3" s="17" t="str">
        <f>IF($J3=0, "Понедельник", IF($J3=1, "Вторник", IF($J3=2, "Среда", IF($J3=3, "Четверг", IF($J3=4, "Пятница", IF($J3=5, "Суббота", "Воскресенье"))))))</f>
        <v>Суббота</v>
      </c>
    </row>
    <row r="4" spans="1:12" x14ac:dyDescent="0.3">
      <c r="A4" s="19">
        <v>43979</v>
      </c>
      <c r="B4" s="17" t="s">
        <v>9</v>
      </c>
      <c r="C4">
        <v>8536.5</v>
      </c>
      <c r="D4">
        <v>643944</v>
      </c>
      <c r="E4">
        <v>640961.69299999997</v>
      </c>
      <c r="F4">
        <v>61475.592307692306</v>
      </c>
      <c r="G4" s="17">
        <v>0</v>
      </c>
      <c r="H4" s="17">
        <v>0</v>
      </c>
      <c r="I4" s="17">
        <v>0</v>
      </c>
      <c r="J4" s="20">
        <v>3</v>
      </c>
      <c r="K4" s="31">
        <v>90.453270422941699</v>
      </c>
      <c r="L4" s="17" t="str">
        <f>IF($J4=0, "Понедельник", IF($J4=1, "Вторник", IF($J4=2, "Среда", IF($J4=3, "Четверг", IF($J4=4, "Пятница", IF($J4=5, "Суббота", "Воскресенье"))))))</f>
        <v>Четверг</v>
      </c>
    </row>
    <row r="5" spans="1:12" x14ac:dyDescent="0.3">
      <c r="A5" s="19">
        <v>43967</v>
      </c>
      <c r="B5" s="17" t="s">
        <v>10</v>
      </c>
      <c r="C5">
        <v>38947.5</v>
      </c>
      <c r="D5">
        <v>3395892</v>
      </c>
      <c r="E5">
        <v>2740255.2110000001</v>
      </c>
      <c r="F5">
        <v>294361.0811230769</v>
      </c>
      <c r="G5" s="17">
        <v>0</v>
      </c>
      <c r="H5" s="17">
        <v>0</v>
      </c>
      <c r="I5" s="17">
        <v>0</v>
      </c>
      <c r="J5" s="20">
        <v>5</v>
      </c>
      <c r="K5" s="31">
        <v>91.331847976229014</v>
      </c>
      <c r="L5" s="17" t="str">
        <f>IF($J5=0, "Понедельник", IF($J5=1, "Вторник", IF($J5=2, "Среда", IF($J5=3, "Четверг", IF($J5=4, "Пятница", IF($J5=5, "Суббота", "Воскресенье"))))))</f>
        <v>Суббота</v>
      </c>
    </row>
    <row r="6" spans="1:12" x14ac:dyDescent="0.3">
      <c r="A6" s="19">
        <v>43970</v>
      </c>
      <c r="B6" s="17" t="s">
        <v>10</v>
      </c>
      <c r="C6">
        <v>31842</v>
      </c>
      <c r="D6">
        <v>2771116.5</v>
      </c>
      <c r="E6">
        <v>2269371.4459999995</v>
      </c>
      <c r="F6">
        <v>328803.84615384613</v>
      </c>
      <c r="G6" s="17">
        <v>0</v>
      </c>
      <c r="H6" s="17">
        <v>0</v>
      </c>
      <c r="I6" s="17">
        <v>0</v>
      </c>
      <c r="J6" s="20">
        <v>1</v>
      </c>
      <c r="K6" s="31">
        <v>88.134607615600217</v>
      </c>
      <c r="L6" s="17" t="str">
        <f>IF($J6=0, "Понедельник", IF($J6=1, "Вторник", IF($J6=2, "Среда", IF($J6=3, "Четверг", IF($J6=4, "Пятница", IF($J6=5, "Суббота", "Воскресенье"))))))</f>
        <v>Вторник</v>
      </c>
    </row>
    <row r="7" spans="1:12" x14ac:dyDescent="0.3">
      <c r="A7" s="19">
        <v>43968</v>
      </c>
      <c r="B7" s="17" t="s">
        <v>10</v>
      </c>
      <c r="C7">
        <v>32023.5</v>
      </c>
      <c r="D7">
        <v>2882458.5</v>
      </c>
      <c r="E7">
        <v>2290967.0389999999</v>
      </c>
      <c r="F7">
        <v>246817.75113846152</v>
      </c>
      <c r="G7" s="17">
        <v>0</v>
      </c>
      <c r="H7" s="17">
        <v>0</v>
      </c>
      <c r="I7" s="17">
        <v>0</v>
      </c>
      <c r="J7" s="20">
        <v>6</v>
      </c>
      <c r="K7" s="31">
        <v>91.437248753504633</v>
      </c>
      <c r="L7" s="17" t="str">
        <f>IF($J7=0, "Понедельник", IF($J7=1, "Вторник", IF($J7=2, "Среда", IF($J7=3, "Четверг", IF($J7=4, "Пятница", IF($J7=5, "Суббота", "Воскресенье"))))))</f>
        <v>Воскресенье</v>
      </c>
    </row>
    <row r="8" spans="1:12" x14ac:dyDescent="0.3">
      <c r="A8" s="19">
        <v>43960</v>
      </c>
      <c r="B8" s="17" t="s">
        <v>10</v>
      </c>
      <c r="C8">
        <v>31147.5</v>
      </c>
      <c r="D8">
        <v>2831019</v>
      </c>
      <c r="E8">
        <v>2261296.2760000001</v>
      </c>
      <c r="F8">
        <v>225845</v>
      </c>
      <c r="G8" s="17">
        <v>0</v>
      </c>
      <c r="H8" s="17">
        <v>0</v>
      </c>
      <c r="I8" s="17">
        <v>0</v>
      </c>
      <c r="J8" s="20">
        <v>5</v>
      </c>
      <c r="K8" s="31">
        <v>92.022483777042822</v>
      </c>
      <c r="L8" s="17" t="str">
        <f>IF($J8=0, "Понедельник", IF($J8=1, "Вторник", IF($J8=2, "Среда", IF($J8=3, "Четверг", IF($J8=4, "Пятница", IF($J8=5, "Суббота", "Воскресенье"))))))</f>
        <v>Суббота</v>
      </c>
    </row>
    <row r="9" spans="1:12" x14ac:dyDescent="0.3">
      <c r="A9" s="19">
        <v>43955</v>
      </c>
      <c r="B9" s="17" t="s">
        <v>10</v>
      </c>
      <c r="C9">
        <v>25566</v>
      </c>
      <c r="D9">
        <v>2372310</v>
      </c>
      <c r="E9">
        <v>1875929.923</v>
      </c>
      <c r="F9">
        <v>280340.16570000001</v>
      </c>
      <c r="G9" s="17">
        <v>0</v>
      </c>
      <c r="H9" s="17">
        <v>0</v>
      </c>
      <c r="I9" s="17">
        <v>0</v>
      </c>
      <c r="J9" s="20">
        <v>0</v>
      </c>
      <c r="K9" s="31">
        <v>88.182819037141016</v>
      </c>
      <c r="L9" s="17" t="str">
        <f>IF($J9=0, "Понедельник", IF($J9=1, "Вторник", IF($J9=2, "Среда", IF($J9=3, "Четверг", IF($J9=4, "Пятница", IF($J9=5, "Суббота", "Воскресенье"))))))</f>
        <v>Понедельник</v>
      </c>
    </row>
    <row r="10" spans="1:12" x14ac:dyDescent="0.3">
      <c r="A10" s="19">
        <v>43950</v>
      </c>
      <c r="B10" s="17" t="s">
        <v>10</v>
      </c>
      <c r="C10">
        <v>29319</v>
      </c>
      <c r="D10">
        <v>2623480.5</v>
      </c>
      <c r="E10">
        <v>2115481.9889999996</v>
      </c>
      <c r="F10">
        <v>139204.6</v>
      </c>
      <c r="G10" s="17">
        <v>0</v>
      </c>
      <c r="H10" s="17">
        <v>0</v>
      </c>
      <c r="I10" s="17">
        <v>0</v>
      </c>
      <c r="J10" s="20">
        <v>2</v>
      </c>
      <c r="K10" s="31">
        <v>94.693896142929219</v>
      </c>
      <c r="L10" s="17" t="str">
        <f>IF($J10=0, "Понедельник", IF($J10=1, "Вторник", IF($J10=2, "Среда", IF($J10=3, "Четверг", IF($J10=4, "Пятница", IF($J10=5, "Суббота", "Воскресенье"))))))</f>
        <v>Среда</v>
      </c>
    </row>
    <row r="11" spans="1:12" x14ac:dyDescent="0.3">
      <c r="A11" s="19">
        <v>43953</v>
      </c>
      <c r="B11" s="17" t="s">
        <v>10</v>
      </c>
      <c r="C11">
        <v>29031</v>
      </c>
      <c r="D11">
        <v>2711247</v>
      </c>
      <c r="E11">
        <v>2165434.9249999998</v>
      </c>
      <c r="F11">
        <v>185484.16923076924</v>
      </c>
      <c r="G11" s="17">
        <v>0</v>
      </c>
      <c r="H11" s="17">
        <v>0</v>
      </c>
      <c r="I11" s="17">
        <v>0</v>
      </c>
      <c r="J11" s="20">
        <v>5</v>
      </c>
      <c r="K11" s="31">
        <v>93.158713712517908</v>
      </c>
      <c r="L11" s="17" t="str">
        <f>IF($J11=0, "Понедельник", IF($J11=1, "Вторник", IF($J11=2, "Среда", IF($J11=3, "Четверг", IF($J11=4, "Пятница", IF($J11=5, "Суббота", "Воскресенье"))))))</f>
        <v>Суббота</v>
      </c>
    </row>
    <row r="12" spans="1:12" x14ac:dyDescent="0.3">
      <c r="A12" s="19">
        <v>43977</v>
      </c>
      <c r="B12" s="17" t="s">
        <v>10</v>
      </c>
      <c r="C12">
        <v>33423</v>
      </c>
      <c r="D12">
        <v>2970330</v>
      </c>
      <c r="E12">
        <v>2395998.3769999999</v>
      </c>
      <c r="F12">
        <v>259067.63954615386</v>
      </c>
      <c r="G12" s="17">
        <v>0</v>
      </c>
      <c r="H12" s="17">
        <v>0</v>
      </c>
      <c r="I12" s="17">
        <v>0</v>
      </c>
      <c r="J12" s="20">
        <v>1</v>
      </c>
      <c r="K12" s="31">
        <v>91.278152947781749</v>
      </c>
      <c r="L12" s="17" t="str">
        <f>IF($J12=0, "Понедельник", IF($J12=1, "Вторник", IF($J12=2, "Среда", IF($J12=3, "Четверг", IF($J12=4, "Пятница", IF($J12=5, "Суббота", "Воскресенье"))))))</f>
        <v>Вторник</v>
      </c>
    </row>
    <row r="13" spans="1:12" x14ac:dyDescent="0.3">
      <c r="A13" s="19">
        <v>43952</v>
      </c>
      <c r="B13" s="17" t="s">
        <v>10</v>
      </c>
      <c r="C13">
        <v>32487</v>
      </c>
      <c r="D13">
        <v>3031254</v>
      </c>
      <c r="E13">
        <v>2397503.37</v>
      </c>
      <c r="F13">
        <v>232079.84750769229</v>
      </c>
      <c r="G13" s="17">
        <v>0</v>
      </c>
      <c r="H13" s="17">
        <v>0</v>
      </c>
      <c r="I13" s="17">
        <v>0</v>
      </c>
      <c r="J13" s="20">
        <v>4</v>
      </c>
      <c r="K13" s="31">
        <v>92.343767711063066</v>
      </c>
      <c r="L13" s="17" t="str">
        <f>IF($J13=0, "Понедельник", IF($J13=1, "Вторник", IF($J13=2, "Среда", IF($J13=3, "Четверг", IF($J13=4, "Пятница", IF($J13=5, "Суббота", "Воскресенье"))))))</f>
        <v>Пятница</v>
      </c>
    </row>
    <row r="14" spans="1:12" x14ac:dyDescent="0.3">
      <c r="A14" s="19">
        <v>43963</v>
      </c>
      <c r="B14" s="17" t="s">
        <v>10</v>
      </c>
      <c r="C14">
        <v>28219.5</v>
      </c>
      <c r="D14">
        <v>2595778.5</v>
      </c>
      <c r="E14">
        <v>2050101.9780000001</v>
      </c>
      <c r="F14">
        <v>309760.33573076921</v>
      </c>
      <c r="G14" s="17">
        <v>0</v>
      </c>
      <c r="H14" s="17">
        <v>0</v>
      </c>
      <c r="I14" s="17">
        <v>0</v>
      </c>
      <c r="J14" s="20">
        <v>1</v>
      </c>
      <c r="K14" s="31">
        <v>88.066765491324887</v>
      </c>
      <c r="L14" s="17" t="str">
        <f>IF($J14=0, "Понедельник", IF($J14=1, "Вторник", IF($J14=2, "Среда", IF($J14=3, "Четверг", IF($J14=4, "Пятница", IF($J14=5, "Суббота", "Воскресенье"))))))</f>
        <v>Вторник</v>
      </c>
    </row>
    <row r="15" spans="1:12" x14ac:dyDescent="0.3">
      <c r="A15" s="19">
        <v>43972</v>
      </c>
      <c r="B15" s="17" t="s">
        <v>10</v>
      </c>
      <c r="C15">
        <v>31272</v>
      </c>
      <c r="D15">
        <v>2744382</v>
      </c>
      <c r="E15">
        <v>2257728.2139999997</v>
      </c>
      <c r="F15">
        <v>301623.79230769229</v>
      </c>
      <c r="G15" s="17">
        <v>0</v>
      </c>
      <c r="H15" s="17">
        <v>0</v>
      </c>
      <c r="I15" s="17">
        <v>0</v>
      </c>
      <c r="J15" s="20">
        <v>3</v>
      </c>
      <c r="K15" s="31">
        <v>89.009409320288057</v>
      </c>
      <c r="L15" s="17" t="str">
        <f>IF($J15=0, "Понедельник", IF($J15=1, "Вторник", IF($J15=2, "Среда", IF($J15=3, "Четверг", IF($J15=4, "Пятница", IF($J15=5, "Суббота", "Воскресенье"))))))</f>
        <v>Четверг</v>
      </c>
    </row>
    <row r="16" spans="1:12" x14ac:dyDescent="0.3">
      <c r="A16" s="19">
        <v>43971</v>
      </c>
      <c r="B16" s="17" t="s">
        <v>10</v>
      </c>
      <c r="C16">
        <v>34077</v>
      </c>
      <c r="D16">
        <v>2929330.5</v>
      </c>
      <c r="E16">
        <v>2389543.5279999999</v>
      </c>
      <c r="F16">
        <v>459604.90796153841</v>
      </c>
      <c r="G16" s="17">
        <v>0</v>
      </c>
      <c r="H16" s="17">
        <v>0</v>
      </c>
      <c r="I16" s="17">
        <v>0</v>
      </c>
      <c r="J16" s="20">
        <v>2</v>
      </c>
      <c r="K16" s="31">
        <v>84.310240583589362</v>
      </c>
      <c r="L16" s="17" t="str">
        <f>IF($J16=0, "Понедельник", IF($J16=1, "Вторник", IF($J16=2, "Среда", IF($J16=3, "Четверг", IF($J16=4, "Пятница", IF($J16=5, "Суббота", "Воскресенье"))))))</f>
        <v>Среда</v>
      </c>
    </row>
    <row r="17" spans="1:12" x14ac:dyDescent="0.3">
      <c r="A17" s="19">
        <v>43956</v>
      </c>
      <c r="B17" s="17" t="s">
        <v>10</v>
      </c>
      <c r="C17">
        <v>31566</v>
      </c>
      <c r="D17">
        <v>2906763</v>
      </c>
      <c r="E17">
        <v>2323003.267</v>
      </c>
      <c r="F17">
        <v>287619.52953846153</v>
      </c>
      <c r="G17" s="17">
        <v>0</v>
      </c>
      <c r="H17" s="17">
        <v>0</v>
      </c>
      <c r="I17" s="17">
        <v>0</v>
      </c>
      <c r="J17" s="20">
        <v>1</v>
      </c>
      <c r="K17" s="31">
        <v>90.105160636128176</v>
      </c>
      <c r="L17" s="17" t="str">
        <f>IF($J17=0, "Понедельник", IF($J17=1, "Вторник", IF($J17=2, "Среда", IF($J17=3, "Четверг", IF($J17=4, "Пятница", IF($J17=5, "Суббота", "Воскресенье"))))))</f>
        <v>Вторник</v>
      </c>
    </row>
    <row r="18" spans="1:12" x14ac:dyDescent="0.3">
      <c r="A18" s="19">
        <v>43949</v>
      </c>
      <c r="B18" s="17" t="s">
        <v>10</v>
      </c>
      <c r="C18">
        <v>26940</v>
      </c>
      <c r="D18">
        <v>2411587.5</v>
      </c>
      <c r="E18">
        <v>1931011.4870000002</v>
      </c>
      <c r="F18">
        <v>149032.79178461537</v>
      </c>
      <c r="G18" s="17">
        <v>0</v>
      </c>
      <c r="H18" s="17">
        <v>0</v>
      </c>
      <c r="I18" s="17">
        <v>0</v>
      </c>
      <c r="J18" s="20">
        <v>1</v>
      </c>
      <c r="K18" s="31">
        <v>93.820137490984052</v>
      </c>
      <c r="L18" s="17" t="str">
        <f>IF($J18=0, "Понедельник", IF($J18=1, "Вторник", IF($J18=2, "Среда", IF($J18=3, "Четверг", IF($J18=4, "Пятница", IF($J18=5, "Суббота", "Воскресенье"))))))</f>
        <v>Вторник</v>
      </c>
    </row>
    <row r="19" spans="1:12" x14ac:dyDescent="0.3">
      <c r="A19" s="19">
        <v>43964</v>
      </c>
      <c r="B19" s="17" t="s">
        <v>10</v>
      </c>
      <c r="C19">
        <v>29241</v>
      </c>
      <c r="D19">
        <v>2629782</v>
      </c>
      <c r="E19">
        <v>2071714.7239999999</v>
      </c>
      <c r="F19">
        <v>361201.8010384615</v>
      </c>
      <c r="G19" s="17">
        <v>0</v>
      </c>
      <c r="H19" s="17">
        <v>0</v>
      </c>
      <c r="I19" s="17">
        <v>0</v>
      </c>
      <c r="J19" s="20">
        <v>2</v>
      </c>
      <c r="K19" s="31">
        <v>86.264952720854353</v>
      </c>
      <c r="L19" s="17" t="str">
        <f>IF($J19=0, "Понедельник", IF($J19=1, "Вторник", IF($J19=2, "Среда", IF($J19=3, "Четверг", IF($J19=4, "Пятница", IF($J19=5, "Суббота", "Воскресенье"))))))</f>
        <v>Среда</v>
      </c>
    </row>
    <row r="20" spans="1:12" x14ac:dyDescent="0.3">
      <c r="A20" s="19">
        <v>43954</v>
      </c>
      <c r="B20" s="17" t="s">
        <v>10</v>
      </c>
      <c r="C20">
        <v>26082</v>
      </c>
      <c r="D20">
        <v>2434914</v>
      </c>
      <c r="E20">
        <v>1925475.1139999998</v>
      </c>
      <c r="F20">
        <v>247646.60936153846</v>
      </c>
      <c r="G20" s="17">
        <v>0</v>
      </c>
      <c r="H20" s="17">
        <v>0</v>
      </c>
      <c r="I20" s="17">
        <v>0</v>
      </c>
      <c r="J20" s="20">
        <v>6</v>
      </c>
      <c r="K20" s="31">
        <v>89.829348824577025</v>
      </c>
      <c r="L20" s="17" t="str">
        <f>IF($J20=0, "Понедельник", IF($J20=1, "Вторник", IF($J20=2, "Среда", IF($J20=3, "Четверг", IF($J20=4, "Пятница", IF($J20=5, "Суббота", "Воскресенье"))))))</f>
        <v>Воскресенье</v>
      </c>
    </row>
    <row r="21" spans="1:12" x14ac:dyDescent="0.3">
      <c r="A21" s="19">
        <v>43957</v>
      </c>
      <c r="B21" s="17" t="s">
        <v>10</v>
      </c>
      <c r="C21">
        <v>32511</v>
      </c>
      <c r="D21">
        <v>2938623</v>
      </c>
      <c r="E21">
        <v>2406562.0579999997</v>
      </c>
      <c r="F21">
        <v>306098.4769230769</v>
      </c>
      <c r="G21" s="17">
        <v>0</v>
      </c>
      <c r="H21" s="17">
        <v>0</v>
      </c>
      <c r="I21" s="17">
        <v>0</v>
      </c>
      <c r="J21" s="20">
        <v>2</v>
      </c>
      <c r="K21" s="31">
        <v>89.583608481827142</v>
      </c>
      <c r="L21" s="17" t="str">
        <f>IF($J21=0, "Понедельник", IF($J21=1, "Вторник", IF($J21=2, "Среда", IF($J21=3, "Четверг", IF($J21=4, "Пятница", IF($J21=5, "Суббота", "Воскресенье"))))))</f>
        <v>Среда</v>
      </c>
    </row>
    <row r="22" spans="1:12" x14ac:dyDescent="0.3">
      <c r="A22" s="19">
        <v>43974</v>
      </c>
      <c r="B22" s="17" t="s">
        <v>10</v>
      </c>
      <c r="C22">
        <v>42703.5</v>
      </c>
      <c r="D22">
        <v>3628726.5</v>
      </c>
      <c r="E22">
        <v>3056063.7349999999</v>
      </c>
      <c r="F22">
        <v>223670.01693846151</v>
      </c>
      <c r="G22" s="17">
        <v>0</v>
      </c>
      <c r="H22" s="17">
        <v>0</v>
      </c>
      <c r="I22" s="17">
        <v>0</v>
      </c>
      <c r="J22" s="20">
        <v>5</v>
      </c>
      <c r="K22" s="31">
        <v>93.836129095470227</v>
      </c>
      <c r="L22" s="17" t="str">
        <f>IF($J22=0, "Понедельник", IF($J22=1, "Вторник", IF($J22=2, "Среда", IF($J22=3, "Четверг", IF($J22=4, "Пятница", IF($J22=5, "Суббота", "Воскресенье"))))))</f>
        <v>Суббота</v>
      </c>
    </row>
    <row r="23" spans="1:12" x14ac:dyDescent="0.3">
      <c r="A23" s="19">
        <v>43976</v>
      </c>
      <c r="B23" s="17" t="s">
        <v>10</v>
      </c>
      <c r="C23">
        <v>35592</v>
      </c>
      <c r="D23">
        <v>3176580</v>
      </c>
      <c r="E23">
        <v>2540760.0409999997</v>
      </c>
      <c r="F23">
        <v>351098.05384615384</v>
      </c>
      <c r="G23" s="17">
        <v>0</v>
      </c>
      <c r="H23" s="17">
        <v>0</v>
      </c>
      <c r="I23" s="17">
        <v>0</v>
      </c>
      <c r="J23" s="20">
        <v>0</v>
      </c>
      <c r="K23" s="31">
        <v>88.947293823981951</v>
      </c>
      <c r="L23" s="17" t="str">
        <f>IF($J23=0, "Понедельник", IF($J23=1, "Вторник", IF($J23=2, "Среда", IF($J23=3, "Четверг", IF($J23=4, "Пятница", IF($J23=5, "Суббота", "Воскресенье"))))))</f>
        <v>Понедельник</v>
      </c>
    </row>
    <row r="24" spans="1:12" x14ac:dyDescent="0.3">
      <c r="A24" s="19">
        <v>43951</v>
      </c>
      <c r="B24" s="17" t="s">
        <v>10</v>
      </c>
      <c r="C24">
        <v>30445.5</v>
      </c>
      <c r="D24">
        <v>2817196.5</v>
      </c>
      <c r="E24">
        <v>2244503.1999999997</v>
      </c>
      <c r="F24">
        <v>203231.46096923074</v>
      </c>
      <c r="G24" s="17">
        <v>0</v>
      </c>
      <c r="H24" s="17">
        <v>0</v>
      </c>
      <c r="I24" s="17">
        <v>0</v>
      </c>
      <c r="J24" s="20">
        <v>3</v>
      </c>
      <c r="K24" s="31">
        <v>92.786038852127263</v>
      </c>
      <c r="L24" s="17" t="str">
        <f>IF($J24=0, "Понедельник", IF($J24=1, "Вторник", IF($J24=2, "Среда", IF($J24=3, "Четверг", IF($J24=4, "Пятница", IF($J24=5, "Суббота", "Воскресенье"))))))</f>
        <v>Четверг</v>
      </c>
    </row>
    <row r="25" spans="1:12" x14ac:dyDescent="0.3">
      <c r="A25" s="19">
        <v>43961</v>
      </c>
      <c r="B25" s="17" t="s">
        <v>10</v>
      </c>
      <c r="C25">
        <v>36619.5</v>
      </c>
      <c r="D25">
        <v>3312967.5</v>
      </c>
      <c r="E25">
        <v>2647972.3429999999</v>
      </c>
      <c r="F25">
        <v>371661.65384615387</v>
      </c>
      <c r="G25" s="17">
        <v>0</v>
      </c>
      <c r="H25" s="17">
        <v>0</v>
      </c>
      <c r="I25" s="17">
        <v>0</v>
      </c>
      <c r="J25" s="20">
        <v>6</v>
      </c>
      <c r="K25" s="31">
        <v>88.781608819097869</v>
      </c>
      <c r="L25" s="17" t="str">
        <f>IF($J25=0, "Понедельник", IF($J25=1, "Вторник", IF($J25=2, "Среда", IF($J25=3, "Четверг", IF($J25=4, "Пятница", IF($J25=5, "Суббота", "Воскресенье"))))))</f>
        <v>Воскресенье</v>
      </c>
    </row>
    <row r="26" spans="1:12" x14ac:dyDescent="0.3">
      <c r="A26" s="19">
        <v>43959</v>
      </c>
      <c r="B26" s="17" t="s">
        <v>10</v>
      </c>
      <c r="C26">
        <v>29409</v>
      </c>
      <c r="D26">
        <v>2645160</v>
      </c>
      <c r="E26">
        <v>2133443.3049999997</v>
      </c>
      <c r="F26">
        <v>355537.44449230767</v>
      </c>
      <c r="G26" s="17">
        <v>0</v>
      </c>
      <c r="H26" s="17">
        <v>0</v>
      </c>
      <c r="I26" s="17">
        <v>0</v>
      </c>
      <c r="J26" s="20">
        <v>4</v>
      </c>
      <c r="K26" s="31">
        <v>86.55894371258043</v>
      </c>
      <c r="L26" s="17" t="str">
        <f>IF($J26=0, "Понедельник", IF($J26=1, "Вторник", IF($J26=2, "Среда", IF($J26=3, "Четверг", IF($J26=4, "Пятница", IF($J26=5, "Суббота", "Воскресенье"))))))</f>
        <v>Пятница</v>
      </c>
    </row>
    <row r="27" spans="1:12" x14ac:dyDescent="0.3">
      <c r="A27" s="19">
        <v>43958</v>
      </c>
      <c r="B27" s="17" t="s">
        <v>10</v>
      </c>
      <c r="C27">
        <v>27018</v>
      </c>
      <c r="D27">
        <v>2472213</v>
      </c>
      <c r="E27">
        <v>2000889.9870000002</v>
      </c>
      <c r="F27">
        <v>283287.86923076923</v>
      </c>
      <c r="G27" s="17">
        <v>0</v>
      </c>
      <c r="H27" s="17">
        <v>0</v>
      </c>
      <c r="I27" s="17">
        <v>0</v>
      </c>
      <c r="J27" s="20">
        <v>3</v>
      </c>
      <c r="K27" s="31">
        <v>88.541122094626587</v>
      </c>
      <c r="L27" s="17" t="str">
        <f>IF($J27=0, "Понедельник", IF($J27=1, "Вторник", IF($J27=2, "Среда", IF($J27=3, "Четверг", IF($J27=4, "Пятница", IF($J27=5, "Суббота", "Воскресенье"))))))</f>
        <v>Четверг</v>
      </c>
    </row>
    <row r="28" spans="1:12" x14ac:dyDescent="0.3">
      <c r="A28" s="19">
        <v>43975</v>
      </c>
      <c r="B28" s="17" t="s">
        <v>10</v>
      </c>
      <c r="C28">
        <v>34303.5</v>
      </c>
      <c r="D28">
        <v>2924746.5</v>
      </c>
      <c r="E28">
        <v>2399312.9350000001</v>
      </c>
      <c r="F28">
        <v>282325.24615384615</v>
      </c>
      <c r="G28" s="17">
        <v>0</v>
      </c>
      <c r="H28" s="17">
        <v>0</v>
      </c>
      <c r="I28" s="17">
        <v>0</v>
      </c>
      <c r="J28" s="20">
        <v>6</v>
      </c>
      <c r="K28" s="31">
        <v>90.34701824059465</v>
      </c>
      <c r="L28" s="17" t="str">
        <f>IF($J28=0, "Понедельник", IF($J28=1, "Вторник", IF($J28=2, "Среда", IF($J28=3, "Четверг", IF($J28=4, "Пятница", IF($J28=5, "Суббота", "Воскресенье"))))))</f>
        <v>Воскресенье</v>
      </c>
    </row>
    <row r="29" spans="1:12" x14ac:dyDescent="0.3">
      <c r="A29" s="19">
        <v>43982</v>
      </c>
      <c r="B29" s="17" t="s">
        <v>10</v>
      </c>
      <c r="C29">
        <v>36999</v>
      </c>
      <c r="D29">
        <v>3473895</v>
      </c>
      <c r="E29">
        <v>2757933.63</v>
      </c>
      <c r="F29">
        <v>112971.77692307692</v>
      </c>
      <c r="G29" s="17">
        <v>0</v>
      </c>
      <c r="H29" s="17">
        <v>0</v>
      </c>
      <c r="I29" s="17">
        <v>0</v>
      </c>
      <c r="J29" s="20">
        <v>6</v>
      </c>
      <c r="K29" s="31">
        <v>96.747979518002808</v>
      </c>
      <c r="L29" s="17" t="str">
        <f>IF($J29=0, "Понедельник", IF($J29=1, "Вторник", IF($J29=2, "Среда", IF($J29=3, "Четверг", IF($J29=4, "Пятница", IF($J29=5, "Суббота", "Воскресенье"))))))</f>
        <v>Воскресенье</v>
      </c>
    </row>
    <row r="30" spans="1:12" x14ac:dyDescent="0.3">
      <c r="A30" s="19">
        <v>43981</v>
      </c>
      <c r="B30" s="17" t="s">
        <v>10</v>
      </c>
      <c r="C30">
        <v>44001</v>
      </c>
      <c r="D30">
        <v>3921784.5</v>
      </c>
      <c r="E30">
        <v>3132604.841</v>
      </c>
      <c r="F30">
        <v>242715.26253846151</v>
      </c>
      <c r="G30" s="17">
        <v>0</v>
      </c>
      <c r="H30" s="17">
        <v>0</v>
      </c>
      <c r="I30" s="17">
        <v>0</v>
      </c>
      <c r="J30" s="20">
        <v>5</v>
      </c>
      <c r="K30" s="31">
        <v>93.811101488660029</v>
      </c>
      <c r="L30" s="17" t="str">
        <f>IF($J30=0, "Понедельник", IF($J30=1, "Вторник", IF($J30=2, "Среда", IF($J30=3, "Четверг", IF($J30=4, "Пятница", IF($J30=5, "Суббота", "Воскресенье"))))))</f>
        <v>Суббота</v>
      </c>
    </row>
    <row r="31" spans="1:12" x14ac:dyDescent="0.3">
      <c r="A31" s="19">
        <v>43979</v>
      </c>
      <c r="B31" s="17" t="s">
        <v>10</v>
      </c>
      <c r="C31">
        <v>30982.5</v>
      </c>
      <c r="D31">
        <v>2827773</v>
      </c>
      <c r="E31">
        <v>2232253.034</v>
      </c>
      <c r="F31">
        <v>343211.54262307688</v>
      </c>
      <c r="G31" s="17">
        <v>0</v>
      </c>
      <c r="H31" s="17">
        <v>0</v>
      </c>
      <c r="I31" s="17">
        <v>0</v>
      </c>
      <c r="J31" s="20">
        <v>3</v>
      </c>
      <c r="K31" s="31">
        <v>87.862832602791059</v>
      </c>
      <c r="L31" s="17" t="str">
        <f>IF($J31=0, "Понедельник", IF($J31=1, "Вторник", IF($J31=2, "Среда", IF($J31=3, "Четверг", IF($J31=4, "Пятница", IF($J31=5, "Суббота", "Воскресенье"))))))</f>
        <v>Четверг</v>
      </c>
    </row>
    <row r="32" spans="1:12" x14ac:dyDescent="0.3">
      <c r="A32" s="19">
        <v>43967</v>
      </c>
      <c r="B32" s="17" t="s">
        <v>11</v>
      </c>
      <c r="C32">
        <v>88063.5</v>
      </c>
      <c r="D32">
        <v>7583758.5</v>
      </c>
      <c r="E32">
        <v>5779076.7979999995</v>
      </c>
      <c r="F32">
        <v>152384.93586153846</v>
      </c>
      <c r="G32" s="17">
        <v>0</v>
      </c>
      <c r="H32" s="17">
        <v>0</v>
      </c>
      <c r="I32" s="17">
        <v>0</v>
      </c>
      <c r="J32" s="20">
        <v>5</v>
      </c>
      <c r="K32" s="31">
        <v>97.990640974900003</v>
      </c>
      <c r="L32" s="17" t="str">
        <f>IF($J32=0, "Понедельник", IF($J32=1, "Вторник", IF($J32=2, "Среда", IF($J32=3, "Четверг", IF($J32=4, "Пятница", IF($J32=5, "Суббота", "Воскресенье"))))))</f>
        <v>Суббота</v>
      </c>
    </row>
    <row r="33" spans="1:12" x14ac:dyDescent="0.3">
      <c r="A33" s="19">
        <v>43970</v>
      </c>
      <c r="B33" s="17" t="s">
        <v>11</v>
      </c>
      <c r="C33">
        <v>84024</v>
      </c>
      <c r="D33">
        <v>6815511</v>
      </c>
      <c r="E33">
        <v>5426339.5819999995</v>
      </c>
      <c r="F33">
        <v>195070.25003076921</v>
      </c>
      <c r="G33" s="17">
        <v>0</v>
      </c>
      <c r="H33" s="17">
        <v>0</v>
      </c>
      <c r="I33" s="17">
        <v>0</v>
      </c>
      <c r="J33" s="20">
        <v>1</v>
      </c>
      <c r="K33" s="31">
        <v>97.137848504231457</v>
      </c>
      <c r="L33" s="17" t="str">
        <f>IF($J33=0, "Понедельник", IF($J33=1, "Вторник", IF($J33=2, "Среда", IF($J33=3, "Четверг", IF($J33=4, "Пятница", IF($J33=5, "Суббота", "Воскресенье"))))))</f>
        <v>Вторник</v>
      </c>
    </row>
    <row r="34" spans="1:12" x14ac:dyDescent="0.3">
      <c r="A34" s="19">
        <v>43968</v>
      </c>
      <c r="B34" s="17" t="s">
        <v>11</v>
      </c>
      <c r="C34">
        <v>78057</v>
      </c>
      <c r="D34">
        <v>6774946.5</v>
      </c>
      <c r="E34">
        <v>5115462.4009999996</v>
      </c>
      <c r="F34">
        <v>61149.515384615377</v>
      </c>
      <c r="G34" s="17">
        <v>0</v>
      </c>
      <c r="H34" s="17">
        <v>0</v>
      </c>
      <c r="I34" s="17">
        <v>0</v>
      </c>
      <c r="J34" s="20">
        <v>6</v>
      </c>
      <c r="K34" s="31">
        <v>99.097416999756149</v>
      </c>
      <c r="L34" s="17" t="str">
        <f>IF($J34=0, "Понедельник", IF($J34=1, "Вторник", IF($J34=2, "Среда", IF($J34=3, "Четверг", IF($J34=4, "Пятница", IF($J34=5, "Суббота", "Воскресенье"))))))</f>
        <v>Воскресенье</v>
      </c>
    </row>
    <row r="35" spans="1:12" x14ac:dyDescent="0.3">
      <c r="A35" s="19">
        <v>43960</v>
      </c>
      <c r="B35" s="17" t="s">
        <v>11</v>
      </c>
      <c r="C35">
        <v>69720</v>
      </c>
      <c r="D35">
        <v>6264933</v>
      </c>
      <c r="E35">
        <v>4726931.9569999995</v>
      </c>
      <c r="F35">
        <v>294634.35530769231</v>
      </c>
      <c r="G35" s="17">
        <v>0</v>
      </c>
      <c r="H35" s="17">
        <v>0</v>
      </c>
      <c r="I35" s="17">
        <v>0</v>
      </c>
      <c r="J35" s="20">
        <v>5</v>
      </c>
      <c r="K35" s="31">
        <v>95.297086891309249</v>
      </c>
      <c r="L35" s="17" t="str">
        <f>IF($J35=0, "Понедельник", IF($J35=1, "Вторник", IF($J35=2, "Среда", IF($J35=3, "Четверг", IF($J35=4, "Пятница", IF($J35=5, "Суббота", "Воскресенье"))))))</f>
        <v>Суббота</v>
      </c>
    </row>
    <row r="36" spans="1:12" x14ac:dyDescent="0.3">
      <c r="A36" s="19">
        <v>43955</v>
      </c>
      <c r="B36" s="17" t="s">
        <v>11</v>
      </c>
      <c r="C36">
        <v>72928.5</v>
      </c>
      <c r="D36">
        <v>6642249</v>
      </c>
      <c r="E36">
        <v>4993791.9560000002</v>
      </c>
      <c r="F36">
        <v>215294.37692307692</v>
      </c>
      <c r="G36" s="17">
        <v>0</v>
      </c>
      <c r="H36" s="17">
        <v>0</v>
      </c>
      <c r="I36" s="17">
        <v>0</v>
      </c>
      <c r="J36" s="20">
        <v>0</v>
      </c>
      <c r="K36" s="31">
        <v>96.758712645023138</v>
      </c>
      <c r="L36" s="17" t="str">
        <f>IF($J36=0, "Понедельник", IF($J36=1, "Вторник", IF($J36=2, "Среда", IF($J36=3, "Четверг", IF($J36=4, "Пятница", IF($J36=5, "Суббота", "Воскресенье"))))))</f>
        <v>Понедельник</v>
      </c>
    </row>
    <row r="37" spans="1:12" x14ac:dyDescent="0.3">
      <c r="A37" s="19">
        <v>43950</v>
      </c>
      <c r="B37" s="17" t="s">
        <v>11</v>
      </c>
      <c r="C37">
        <v>79527</v>
      </c>
      <c r="D37">
        <v>7180498.5</v>
      </c>
      <c r="E37">
        <v>5432087.9790000003</v>
      </c>
      <c r="F37">
        <v>172769.19230769231</v>
      </c>
      <c r="G37" s="17">
        <v>0</v>
      </c>
      <c r="H37" s="17">
        <v>0</v>
      </c>
      <c r="I37" s="17">
        <v>0</v>
      </c>
      <c r="J37" s="20">
        <v>2</v>
      </c>
      <c r="K37" s="31">
        <v>97.593910892012687</v>
      </c>
      <c r="L37" s="17" t="str">
        <f>IF($J37=0, "Понедельник", IF($J37=1, "Вторник", IF($J37=2, "Среда", IF($J37=3, "Четверг", IF($J37=4, "Пятница", IF($J37=5, "Суббота", "Воскресенье"))))))</f>
        <v>Среда</v>
      </c>
    </row>
    <row r="38" spans="1:12" x14ac:dyDescent="0.3">
      <c r="A38" s="19">
        <v>43953</v>
      </c>
      <c r="B38" s="17" t="s">
        <v>11</v>
      </c>
      <c r="C38">
        <v>60463.5</v>
      </c>
      <c r="D38">
        <v>5554192.5</v>
      </c>
      <c r="E38">
        <v>4218316.0290000001</v>
      </c>
      <c r="F38">
        <v>244262.12107692307</v>
      </c>
      <c r="G38" s="17">
        <v>0</v>
      </c>
      <c r="H38" s="17">
        <v>0</v>
      </c>
      <c r="I38" s="17">
        <v>0</v>
      </c>
      <c r="J38" s="20">
        <v>5</v>
      </c>
      <c r="K38" s="31">
        <v>95.60220282107754</v>
      </c>
      <c r="L38" s="17" t="str">
        <f>IF($J38=0, "Понедельник", IF($J38=1, "Вторник", IF($J38=2, "Среда", IF($J38=3, "Четверг", IF($J38=4, "Пятница", IF($J38=5, "Суббота", "Воскресенье"))))))</f>
        <v>Суббота</v>
      </c>
    </row>
    <row r="39" spans="1:12" x14ac:dyDescent="0.3">
      <c r="A39" s="19">
        <v>43977</v>
      </c>
      <c r="B39" s="17" t="s">
        <v>11</v>
      </c>
      <c r="C39">
        <v>79975.5</v>
      </c>
      <c r="D39">
        <v>6676459.5</v>
      </c>
      <c r="E39">
        <v>5083946.1689999998</v>
      </c>
      <c r="F39">
        <v>141931.13193076922</v>
      </c>
      <c r="G39" s="17">
        <v>0</v>
      </c>
      <c r="H39" s="17">
        <v>0</v>
      </c>
      <c r="I39" s="17">
        <v>0</v>
      </c>
      <c r="J39" s="20">
        <v>1</v>
      </c>
      <c r="K39" s="31">
        <v>97.874155726837415</v>
      </c>
      <c r="L39" s="17" t="str">
        <f>IF($J39=0, "Понедельник", IF($J39=1, "Вторник", IF($J39=2, "Среда", IF($J39=3, "Четверг", IF($J39=4, "Пятница", IF($J39=5, "Суббота", "Воскресенье"))))))</f>
        <v>Вторник</v>
      </c>
    </row>
    <row r="40" spans="1:12" x14ac:dyDescent="0.3">
      <c r="A40" s="19">
        <v>43952</v>
      </c>
      <c r="B40" s="17" t="s">
        <v>11</v>
      </c>
      <c r="C40">
        <v>97534.5</v>
      </c>
      <c r="D40">
        <v>8893024.5</v>
      </c>
      <c r="E40">
        <v>6855177.2400000002</v>
      </c>
      <c r="F40">
        <v>185180.38007692309</v>
      </c>
      <c r="G40" s="17">
        <v>0</v>
      </c>
      <c r="H40" s="17">
        <v>0</v>
      </c>
      <c r="I40" s="17">
        <v>0</v>
      </c>
      <c r="J40" s="20">
        <v>4</v>
      </c>
      <c r="K40" s="31">
        <v>97.917689532094258</v>
      </c>
      <c r="L40" s="17" t="str">
        <f>IF($J40=0, "Понедельник", IF($J40=1, "Вторник", IF($J40=2, "Среда", IF($J40=3, "Четверг", IF($J40=4, "Пятница", IF($J40=5, "Суббота", "Воскресенье"))))))</f>
        <v>Пятница</v>
      </c>
    </row>
    <row r="41" spans="1:12" x14ac:dyDescent="0.3">
      <c r="A41" s="19">
        <v>43963</v>
      </c>
      <c r="B41" s="17" t="s">
        <v>11</v>
      </c>
      <c r="C41">
        <v>71520</v>
      </c>
      <c r="D41">
        <v>6398361</v>
      </c>
      <c r="E41">
        <v>4793096.1439999994</v>
      </c>
      <c r="F41">
        <v>181432.06769230767</v>
      </c>
      <c r="G41" s="17">
        <v>0</v>
      </c>
      <c r="H41" s="17">
        <v>0</v>
      </c>
      <c r="I41" s="17">
        <v>0</v>
      </c>
      <c r="J41" s="20">
        <v>1</v>
      </c>
      <c r="K41" s="31">
        <v>97.164397762297128</v>
      </c>
      <c r="L41" s="17" t="str">
        <f>IF($J41=0, "Понедельник", IF($J41=1, "Вторник", IF($J41=2, "Среда", IF($J41=3, "Четверг", IF($J41=4, "Пятница", IF($J41=5, "Суббота", "Воскресенье"))))))</f>
        <v>Вторник</v>
      </c>
    </row>
    <row r="42" spans="1:12" x14ac:dyDescent="0.3">
      <c r="A42" s="19">
        <v>43972</v>
      </c>
      <c r="B42" s="17" t="s">
        <v>11</v>
      </c>
      <c r="C42">
        <v>79485</v>
      </c>
      <c r="D42">
        <v>6633847.5</v>
      </c>
      <c r="E42">
        <v>5212858.58</v>
      </c>
      <c r="F42">
        <v>120955.33846153846</v>
      </c>
      <c r="G42" s="17">
        <v>0</v>
      </c>
      <c r="H42" s="17">
        <v>0</v>
      </c>
      <c r="I42" s="17">
        <v>0</v>
      </c>
      <c r="J42" s="20">
        <v>3</v>
      </c>
      <c r="K42" s="31">
        <v>98.17669401562911</v>
      </c>
      <c r="L42" s="17" t="str">
        <f>IF($J42=0, "Понедельник", IF($J42=1, "Вторник", IF($J42=2, "Среда", IF($J42=3, "Четверг", IF($J42=4, "Пятница", IF($J42=5, "Суббота", "Воскресенье"))))))</f>
        <v>Четверг</v>
      </c>
    </row>
    <row r="43" spans="1:12" x14ac:dyDescent="0.3">
      <c r="A43" s="19">
        <v>43971</v>
      </c>
      <c r="B43" s="17" t="s">
        <v>11</v>
      </c>
      <c r="C43">
        <v>93313.5</v>
      </c>
      <c r="D43">
        <v>7247575.5</v>
      </c>
      <c r="E43">
        <v>5922822.6779999994</v>
      </c>
      <c r="F43">
        <v>714758.2</v>
      </c>
      <c r="G43" s="17">
        <v>0</v>
      </c>
      <c r="H43" s="17">
        <v>0</v>
      </c>
      <c r="I43" s="17">
        <v>0</v>
      </c>
      <c r="J43" s="20">
        <v>2</v>
      </c>
      <c r="K43" s="31">
        <v>90.137968207437098</v>
      </c>
      <c r="L43" s="17" t="str">
        <f>IF($J43=0, "Понедельник", IF($J43=1, "Вторник", IF($J43=2, "Среда", IF($J43=3, "Четверг", IF($J43=4, "Пятница", IF($J43=5, "Суббота", "Воскресенье"))))))</f>
        <v>Среда</v>
      </c>
    </row>
    <row r="44" spans="1:12" x14ac:dyDescent="0.3">
      <c r="A44" s="19">
        <v>43956</v>
      </c>
      <c r="B44" s="17" t="s">
        <v>11</v>
      </c>
      <c r="C44">
        <v>76585.5</v>
      </c>
      <c r="D44">
        <v>6921316.5</v>
      </c>
      <c r="E44">
        <v>5290094.2719999999</v>
      </c>
      <c r="F44">
        <v>386033.17544615385</v>
      </c>
      <c r="G44" s="17">
        <v>0</v>
      </c>
      <c r="H44" s="17">
        <v>0</v>
      </c>
      <c r="I44" s="17">
        <v>0</v>
      </c>
      <c r="J44" s="20">
        <v>1</v>
      </c>
      <c r="K44" s="31">
        <v>94.422546990212723</v>
      </c>
      <c r="L44" s="17" t="str">
        <f>IF($J44=0, "Понедельник", IF($J44=1, "Вторник", IF($J44=2, "Среда", IF($J44=3, "Четверг", IF($J44=4, "Пятница", IF($J44=5, "Суббота", "Воскресенье"))))))</f>
        <v>Вторник</v>
      </c>
    </row>
    <row r="45" spans="1:12" x14ac:dyDescent="0.3">
      <c r="A45" s="19">
        <v>43949</v>
      </c>
      <c r="B45" s="17" t="s">
        <v>11</v>
      </c>
      <c r="C45">
        <v>81826.5</v>
      </c>
      <c r="D45">
        <v>7163644.5</v>
      </c>
      <c r="E45">
        <v>5366333.7130000005</v>
      </c>
      <c r="F45">
        <v>145122.77781538462</v>
      </c>
      <c r="G45" s="17">
        <v>0</v>
      </c>
      <c r="H45" s="17">
        <v>0</v>
      </c>
      <c r="I45" s="17">
        <v>0</v>
      </c>
      <c r="J45" s="20">
        <v>1</v>
      </c>
      <c r="K45" s="31">
        <v>97.974176722262186</v>
      </c>
      <c r="L45" s="17" t="str">
        <f>IF($J45=0, "Понедельник", IF($J45=1, "Вторник", IF($J45=2, "Среда", IF($J45=3, "Четверг", IF($J45=4, "Пятница", IF($J45=5, "Суббота", "Воскресенье"))))))</f>
        <v>Вторник</v>
      </c>
    </row>
    <row r="46" spans="1:12" x14ac:dyDescent="0.3">
      <c r="A46" s="19">
        <v>43964</v>
      </c>
      <c r="B46" s="17" t="s">
        <v>11</v>
      </c>
      <c r="C46">
        <v>78846</v>
      </c>
      <c r="D46">
        <v>6993952.5</v>
      </c>
      <c r="E46">
        <v>5288518.7799999993</v>
      </c>
      <c r="F46">
        <v>227969.01538461537</v>
      </c>
      <c r="G46" s="17">
        <v>0</v>
      </c>
      <c r="H46" s="17">
        <v>0</v>
      </c>
      <c r="I46" s="17">
        <v>0</v>
      </c>
      <c r="J46" s="20">
        <v>2</v>
      </c>
      <c r="K46" s="31">
        <v>96.740483791037818</v>
      </c>
      <c r="L46" s="17" t="str">
        <f>IF($J46=0, "Понедельник", IF($J46=1, "Вторник", IF($J46=2, "Среда", IF($J46=3, "Четверг", IF($J46=4, "Пятница", IF($J46=5, "Суббота", "Воскресенье"))))))</f>
        <v>Среда</v>
      </c>
    </row>
    <row r="47" spans="1:12" x14ac:dyDescent="0.3">
      <c r="A47" s="19">
        <v>43954</v>
      </c>
      <c r="B47" s="17" t="s">
        <v>11</v>
      </c>
      <c r="C47">
        <v>77263.5</v>
      </c>
      <c r="D47">
        <v>7013670</v>
      </c>
      <c r="E47">
        <v>5282661.8549999995</v>
      </c>
      <c r="F47">
        <v>161473.07692307691</v>
      </c>
      <c r="G47" s="17">
        <v>0</v>
      </c>
      <c r="H47" s="17">
        <v>0</v>
      </c>
      <c r="I47" s="17">
        <v>0</v>
      </c>
      <c r="J47" s="20">
        <v>6</v>
      </c>
      <c r="K47" s="31">
        <v>97.697737747526233</v>
      </c>
      <c r="L47" s="17" t="str">
        <f>IF($J47=0, "Понедельник", IF($J47=1, "Вторник", IF($J47=2, "Среда", IF($J47=3, "Четверг", IF($J47=4, "Пятница", IF($J47=5, "Суббота", "Воскресенье"))))))</f>
        <v>Воскресенье</v>
      </c>
    </row>
    <row r="48" spans="1:12" x14ac:dyDescent="0.3">
      <c r="A48" s="19">
        <v>43957</v>
      </c>
      <c r="B48" s="17" t="s">
        <v>11</v>
      </c>
      <c r="C48">
        <v>68994</v>
      </c>
      <c r="D48">
        <v>6168657</v>
      </c>
      <c r="E48">
        <v>4695811.3490000004</v>
      </c>
      <c r="F48">
        <v>157384.1788307692</v>
      </c>
      <c r="G48" s="17">
        <v>0</v>
      </c>
      <c r="H48" s="17">
        <v>0</v>
      </c>
      <c r="I48" s="17">
        <v>0</v>
      </c>
      <c r="J48" s="20">
        <v>2</v>
      </c>
      <c r="K48" s="31">
        <v>97.448647593296741</v>
      </c>
      <c r="L48" s="17" t="str">
        <f>IF($J48=0, "Понедельник", IF($J48=1, "Вторник", IF($J48=2, "Среда", IF($J48=3, "Четверг", IF($J48=4, "Пятница", IF($J48=5, "Суббота", "Воскресенье"))))))</f>
        <v>Среда</v>
      </c>
    </row>
    <row r="49" spans="1:12" x14ac:dyDescent="0.3">
      <c r="A49" s="19">
        <v>43974</v>
      </c>
      <c r="B49" s="17" t="s">
        <v>11</v>
      </c>
      <c r="C49">
        <v>102889.5</v>
      </c>
      <c r="D49">
        <v>8089143</v>
      </c>
      <c r="E49">
        <v>6673236.3720000004</v>
      </c>
      <c r="F49">
        <v>127223.84583076923</v>
      </c>
      <c r="G49" s="17">
        <v>0</v>
      </c>
      <c r="H49" s="17">
        <v>0</v>
      </c>
      <c r="I49" s="17">
        <v>0</v>
      </c>
      <c r="J49" s="20">
        <v>5</v>
      </c>
      <c r="K49" s="31">
        <v>98.427227138514311</v>
      </c>
      <c r="L49" s="17" t="str">
        <f>IF($J49=0, "Понедельник", IF($J49=1, "Вторник", IF($J49=2, "Среда", IF($J49=3, "Четверг", IF($J49=4, "Пятница", IF($J49=5, "Суббота", "Воскресенье"))))))</f>
        <v>Суббота</v>
      </c>
    </row>
    <row r="50" spans="1:12" x14ac:dyDescent="0.3">
      <c r="A50" s="19">
        <v>43976</v>
      </c>
      <c r="B50" s="17" t="s">
        <v>11</v>
      </c>
      <c r="C50">
        <v>76999.5</v>
      </c>
      <c r="D50">
        <v>6645603</v>
      </c>
      <c r="E50">
        <v>5032216.1889999993</v>
      </c>
      <c r="F50">
        <v>100883.95384615385</v>
      </c>
      <c r="G50" s="17">
        <v>0</v>
      </c>
      <c r="H50" s="17">
        <v>0</v>
      </c>
      <c r="I50" s="17">
        <v>0</v>
      </c>
      <c r="J50" s="20">
        <v>0</v>
      </c>
      <c r="K50" s="31">
        <v>98.481944319482324</v>
      </c>
      <c r="L50" s="17" t="str">
        <f>IF($J50=0, "Понедельник", IF($J50=1, "Вторник", IF($J50=2, "Среда", IF($J50=3, "Четверг", IF($J50=4, "Пятница", IF($J50=5, "Суббота", "Воскресенье"))))))</f>
        <v>Понедельник</v>
      </c>
    </row>
    <row r="51" spans="1:12" x14ac:dyDescent="0.3">
      <c r="A51" s="19">
        <v>43951</v>
      </c>
      <c r="B51" s="17" t="s">
        <v>11</v>
      </c>
      <c r="C51">
        <v>77565</v>
      </c>
      <c r="D51">
        <v>7023727.5</v>
      </c>
      <c r="E51">
        <v>5349682.4849999994</v>
      </c>
      <c r="F51">
        <v>31578.207692307689</v>
      </c>
      <c r="G51" s="17">
        <v>0</v>
      </c>
      <c r="H51" s="17">
        <v>0</v>
      </c>
      <c r="I51" s="17">
        <v>0</v>
      </c>
      <c r="J51" s="20">
        <v>3</v>
      </c>
      <c r="K51" s="31">
        <v>99.550406707943779</v>
      </c>
      <c r="L51" s="17" t="str">
        <f>IF($J51=0, "Понедельник", IF($J51=1, "Вторник", IF($J51=2, "Среда", IF($J51=3, "Четверг", IF($J51=4, "Пятница", IF($J51=5, "Суббота", "Воскресенье"))))))</f>
        <v>Четверг</v>
      </c>
    </row>
    <row r="52" spans="1:12" x14ac:dyDescent="0.3">
      <c r="A52" s="19">
        <v>43961</v>
      </c>
      <c r="B52" s="17" t="s">
        <v>11</v>
      </c>
      <c r="C52">
        <v>84132</v>
      </c>
      <c r="D52">
        <v>7483194</v>
      </c>
      <c r="E52">
        <v>5637882.125</v>
      </c>
      <c r="F52">
        <v>126673.26923076922</v>
      </c>
      <c r="G52" s="17">
        <v>0</v>
      </c>
      <c r="H52" s="17">
        <v>0</v>
      </c>
      <c r="I52" s="17">
        <v>0</v>
      </c>
      <c r="J52" s="20">
        <v>6</v>
      </c>
      <c r="K52" s="31">
        <v>98.307229917722722</v>
      </c>
      <c r="L52" s="17" t="str">
        <f>IF($J52=0, "Понедельник", IF($J52=1, "Вторник", IF($J52=2, "Среда", IF($J52=3, "Четверг", IF($J52=4, "Пятница", IF($J52=5, "Суббота", "Воскресенье"))))))</f>
        <v>Воскресенье</v>
      </c>
    </row>
    <row r="53" spans="1:12" x14ac:dyDescent="0.3">
      <c r="A53" s="19">
        <v>43959</v>
      </c>
      <c r="B53" s="17" t="s">
        <v>11</v>
      </c>
      <c r="C53">
        <v>69544.5</v>
      </c>
      <c r="D53">
        <v>6293776.5</v>
      </c>
      <c r="E53">
        <v>4773839.9380000001</v>
      </c>
      <c r="F53">
        <v>201777.4038153846</v>
      </c>
      <c r="G53" s="17">
        <v>0</v>
      </c>
      <c r="H53" s="17">
        <v>0</v>
      </c>
      <c r="I53" s="17">
        <v>0</v>
      </c>
      <c r="J53" s="20">
        <v>4</v>
      </c>
      <c r="K53" s="31">
        <v>96.794017013229109</v>
      </c>
      <c r="L53" s="17" t="str">
        <f>IF($J53=0, "Понедельник", IF($J53=1, "Вторник", IF($J53=2, "Среда", IF($J53=3, "Четверг", IF($J53=4, "Пятница", IF($J53=5, "Суббота", "Воскресенье"))))))</f>
        <v>Пятница</v>
      </c>
    </row>
    <row r="54" spans="1:12" x14ac:dyDescent="0.3">
      <c r="A54" s="19">
        <v>43958</v>
      </c>
      <c r="B54" s="17" t="s">
        <v>11</v>
      </c>
      <c r="C54">
        <v>73204.5</v>
      </c>
      <c r="D54">
        <v>6591883.5</v>
      </c>
      <c r="E54">
        <v>5001227.6710000001</v>
      </c>
      <c r="F54">
        <v>184167.76355384616</v>
      </c>
      <c r="G54" s="17">
        <v>0</v>
      </c>
      <c r="H54" s="17">
        <v>0</v>
      </c>
      <c r="I54" s="17">
        <v>0</v>
      </c>
      <c r="J54" s="20">
        <v>3</v>
      </c>
      <c r="K54" s="31">
        <v>97.206143531604482</v>
      </c>
      <c r="L54" s="17" t="str">
        <f>IF($J54=0, "Понедельник", IF($J54=1, "Вторник", IF($J54=2, "Среда", IF($J54=3, "Четверг", IF($J54=4, "Пятница", IF($J54=5, "Суббота", "Воскресенье"))))))</f>
        <v>Четверг</v>
      </c>
    </row>
    <row r="55" spans="1:12" x14ac:dyDescent="0.3">
      <c r="A55" s="19">
        <v>43975</v>
      </c>
      <c r="B55" s="17" t="s">
        <v>11</v>
      </c>
      <c r="C55">
        <v>76663.5</v>
      </c>
      <c r="D55">
        <v>6451032</v>
      </c>
      <c r="E55">
        <v>5048965.7960000001</v>
      </c>
      <c r="F55">
        <v>94608.146153846144</v>
      </c>
      <c r="G55" s="17">
        <v>0</v>
      </c>
      <c r="H55" s="17">
        <v>0</v>
      </c>
      <c r="I55" s="17">
        <v>0</v>
      </c>
      <c r="J55" s="20">
        <v>6</v>
      </c>
      <c r="K55" s="31">
        <v>98.533441685704773</v>
      </c>
      <c r="L55" s="17" t="str">
        <f>IF($J55=0, "Понедельник", IF($J55=1, "Вторник", IF($J55=2, "Среда", IF($J55=3, "Четверг", IF($J55=4, "Пятница", IF($J55=5, "Суббота", "Воскресенье"))))))</f>
        <v>Воскресенье</v>
      </c>
    </row>
    <row r="56" spans="1:12" x14ac:dyDescent="0.3">
      <c r="A56" s="19">
        <v>43967</v>
      </c>
      <c r="B56" s="17" t="s">
        <v>12</v>
      </c>
      <c r="C56">
        <v>14265</v>
      </c>
      <c r="D56">
        <v>1130506.5</v>
      </c>
      <c r="E56">
        <v>1024403.9859999999</v>
      </c>
      <c r="F56">
        <v>72626.813907692311</v>
      </c>
      <c r="G56" s="17">
        <v>0</v>
      </c>
      <c r="H56" s="17">
        <v>0</v>
      </c>
      <c r="I56" s="17">
        <v>0</v>
      </c>
      <c r="J56" s="20">
        <v>5</v>
      </c>
      <c r="K56" s="31">
        <v>93.575727878814291</v>
      </c>
      <c r="L56" s="17" t="str">
        <f>IF($J56=0, "Понедельник", IF($J56=1, "Вторник", IF($J56=2, "Среда", IF($J56=3, "Четверг", IF($J56=4, "Пятница", IF($J56=5, "Суббота", "Воскресенье"))))))</f>
        <v>Суббота</v>
      </c>
    </row>
    <row r="57" spans="1:12" x14ac:dyDescent="0.3">
      <c r="A57" s="19">
        <v>43970</v>
      </c>
      <c r="B57" s="17" t="s">
        <v>12</v>
      </c>
      <c r="C57">
        <v>11526</v>
      </c>
      <c r="D57">
        <v>938764.5</v>
      </c>
      <c r="E57">
        <v>820018.375</v>
      </c>
      <c r="F57">
        <v>77816.215384615381</v>
      </c>
      <c r="G57" s="17">
        <v>0</v>
      </c>
      <c r="H57" s="17">
        <v>0</v>
      </c>
      <c r="I57" s="17">
        <v>0</v>
      </c>
      <c r="J57" s="20">
        <v>1</v>
      </c>
      <c r="K57" s="31">
        <v>91.710784186596811</v>
      </c>
      <c r="L57" s="17" t="str">
        <f>IF($J57=0, "Понедельник", IF($J57=1, "Вторник", IF($J57=2, "Среда", IF($J57=3, "Четверг", IF($J57=4, "Пятница", IF($J57=5, "Суббота", "Воскресенье"))))))</f>
        <v>Вторник</v>
      </c>
    </row>
    <row r="58" spans="1:12" x14ac:dyDescent="0.3">
      <c r="A58" s="19">
        <v>43968</v>
      </c>
      <c r="B58" s="17" t="s">
        <v>12</v>
      </c>
      <c r="C58">
        <v>10402.5</v>
      </c>
      <c r="D58">
        <v>843727.5</v>
      </c>
      <c r="E58">
        <v>729677.51899999997</v>
      </c>
      <c r="F58">
        <v>140731.96461538461</v>
      </c>
      <c r="G58" s="17">
        <v>0</v>
      </c>
      <c r="H58" s="17">
        <v>0</v>
      </c>
      <c r="I58" s="17">
        <v>0</v>
      </c>
      <c r="J58" s="20">
        <v>6</v>
      </c>
      <c r="K58" s="31">
        <v>83.320211251217415</v>
      </c>
      <c r="L58" s="17" t="str">
        <f>IF($J58=0, "Понедельник", IF($J58=1, "Вторник", IF($J58=2, "Среда", IF($J58=3, "Четверг", IF($J58=4, "Пятница", IF($J58=5, "Суббота", "Воскресенье"))))))</f>
        <v>Воскресенье</v>
      </c>
    </row>
    <row r="59" spans="1:12" x14ac:dyDescent="0.3">
      <c r="A59" s="19">
        <v>43960</v>
      </c>
      <c r="B59" s="17" t="s">
        <v>12</v>
      </c>
      <c r="C59">
        <v>13216.5</v>
      </c>
      <c r="D59">
        <v>1046400</v>
      </c>
      <c r="E59">
        <v>937716.15799999994</v>
      </c>
      <c r="F59">
        <v>61387.776923076919</v>
      </c>
      <c r="G59" s="17">
        <v>0</v>
      </c>
      <c r="H59" s="17">
        <v>0</v>
      </c>
      <c r="I59" s="17">
        <v>0</v>
      </c>
      <c r="J59" s="20">
        <v>5</v>
      </c>
      <c r="K59" s="31">
        <v>94.133431104446004</v>
      </c>
      <c r="L59" s="17" t="str">
        <f>IF($J59=0, "Понедельник", IF($J59=1, "Вторник", IF($J59=2, "Среда", IF($J59=3, "Четверг", IF($J59=4, "Пятница", IF($J59=5, "Суббота", "Воскресенье"))))))</f>
        <v>Суббота</v>
      </c>
    </row>
    <row r="60" spans="1:12" x14ac:dyDescent="0.3">
      <c r="A60" s="19">
        <v>43955</v>
      </c>
      <c r="B60" s="17" t="s">
        <v>12</v>
      </c>
      <c r="C60">
        <v>9130.5</v>
      </c>
      <c r="D60">
        <v>728890.5</v>
      </c>
      <c r="E60">
        <v>644150.51899999997</v>
      </c>
      <c r="F60">
        <v>98026.490369230756</v>
      </c>
      <c r="G60" s="17">
        <v>0</v>
      </c>
      <c r="H60" s="17">
        <v>0</v>
      </c>
      <c r="I60" s="17">
        <v>0</v>
      </c>
      <c r="J60" s="20">
        <v>0</v>
      </c>
      <c r="K60" s="31">
        <v>86.551273425949333</v>
      </c>
      <c r="L60" s="17" t="str">
        <f>IF($J60=0, "Понедельник", IF($J60=1, "Вторник", IF($J60=2, "Среда", IF($J60=3, "Четверг", IF($J60=4, "Пятница", IF($J60=5, "Суббота", "Воскресенье"))))))</f>
        <v>Понедельник</v>
      </c>
    </row>
    <row r="61" spans="1:12" x14ac:dyDescent="0.3">
      <c r="A61" s="19">
        <v>43950</v>
      </c>
      <c r="B61" s="17" t="s">
        <v>12</v>
      </c>
      <c r="C61">
        <v>10840.5</v>
      </c>
      <c r="D61">
        <v>797919</v>
      </c>
      <c r="E61">
        <v>783753.29499999993</v>
      </c>
      <c r="F61">
        <v>58214.93076923077</v>
      </c>
      <c r="G61" s="17">
        <v>0</v>
      </c>
      <c r="H61" s="17">
        <v>0</v>
      </c>
      <c r="I61" s="17">
        <v>0</v>
      </c>
      <c r="J61" s="20">
        <v>2</v>
      </c>
      <c r="K61" s="31">
        <v>92.70415533791892</v>
      </c>
      <c r="L61" s="17" t="str">
        <f>IF($J61=0, "Понедельник", IF($J61=1, "Вторник", IF($J61=2, "Среда", IF($J61=3, "Четверг", IF($J61=4, "Пятница", IF($J61=5, "Суббота", "Воскресенье"))))))</f>
        <v>Среда</v>
      </c>
    </row>
    <row r="62" spans="1:12" x14ac:dyDescent="0.3">
      <c r="A62" s="19">
        <v>43953</v>
      </c>
      <c r="B62" s="17" t="s">
        <v>12</v>
      </c>
      <c r="C62">
        <v>7866</v>
      </c>
      <c r="D62">
        <v>617881.5</v>
      </c>
      <c r="E62">
        <v>575518.06799999997</v>
      </c>
      <c r="F62">
        <v>119723.42363076922</v>
      </c>
      <c r="G62" s="17">
        <v>0</v>
      </c>
      <c r="H62" s="17">
        <v>0</v>
      </c>
      <c r="I62" s="17">
        <v>0</v>
      </c>
      <c r="J62" s="20">
        <v>5</v>
      </c>
      <c r="K62" s="31">
        <v>80.623562344758781</v>
      </c>
      <c r="L62" s="17" t="str">
        <f>IF($J62=0, "Понедельник", IF($J62=1, "Вторник", IF($J62=2, "Среда", IF($J62=3, "Четверг", IF($J62=4, "Пятница", IF($J62=5, "Суббота", "Воскресенье"))))))</f>
        <v>Суббота</v>
      </c>
    </row>
    <row r="63" spans="1:12" x14ac:dyDescent="0.3">
      <c r="A63" s="19">
        <v>43977</v>
      </c>
      <c r="B63" s="17" t="s">
        <v>12</v>
      </c>
      <c r="C63">
        <v>11835</v>
      </c>
      <c r="D63">
        <v>983109</v>
      </c>
      <c r="E63">
        <v>825345.05300000007</v>
      </c>
      <c r="F63">
        <v>109486.33076923077</v>
      </c>
      <c r="G63" s="17">
        <v>0</v>
      </c>
      <c r="H63" s="17">
        <v>0</v>
      </c>
      <c r="I63" s="17">
        <v>0</v>
      </c>
      <c r="J63" s="20">
        <v>1</v>
      </c>
      <c r="K63" s="31">
        <v>88.863256183268518</v>
      </c>
      <c r="L63" s="17" t="str">
        <f>IF($J63=0, "Понедельник", IF($J63=1, "Вторник", IF($J63=2, "Среда", IF($J63=3, "Четверг", IF($J63=4, "Пятница", IF($J63=5, "Суббота", "Воскресенье"))))))</f>
        <v>Вторник</v>
      </c>
    </row>
    <row r="64" spans="1:12" x14ac:dyDescent="0.3">
      <c r="A64" s="19">
        <v>43952</v>
      </c>
      <c r="B64" s="17" t="s">
        <v>12</v>
      </c>
      <c r="C64">
        <v>11619</v>
      </c>
      <c r="D64">
        <v>891139.5</v>
      </c>
      <c r="E64">
        <v>829782.37600000005</v>
      </c>
      <c r="F64">
        <v>121759.66210769229</v>
      </c>
      <c r="G64" s="17">
        <v>0</v>
      </c>
      <c r="H64" s="17">
        <v>0</v>
      </c>
      <c r="I64" s="17">
        <v>0</v>
      </c>
      <c r="J64" s="20">
        <v>4</v>
      </c>
      <c r="K64" s="31">
        <v>86.336632804662756</v>
      </c>
      <c r="L64" s="17" t="str">
        <f>IF($J64=0, "Понедельник", IF($J64=1, "Вторник", IF($J64=2, "Среда", IF($J64=3, "Четверг", IF($J64=4, "Пятница", IF($J64=5, "Суббота", "Воскресенье"))))))</f>
        <v>Пятница</v>
      </c>
    </row>
    <row r="65" spans="1:12" x14ac:dyDescent="0.3">
      <c r="A65" s="19">
        <v>43963</v>
      </c>
      <c r="B65" s="17" t="s">
        <v>12</v>
      </c>
      <c r="C65">
        <v>9328.5</v>
      </c>
      <c r="D65">
        <v>732964.5</v>
      </c>
      <c r="E65">
        <v>634517.67299999995</v>
      </c>
      <c r="F65">
        <v>136157.98361538461</v>
      </c>
      <c r="G65" s="17">
        <v>0</v>
      </c>
      <c r="H65" s="17">
        <v>0</v>
      </c>
      <c r="I65" s="17">
        <v>0</v>
      </c>
      <c r="J65" s="20">
        <v>1</v>
      </c>
      <c r="K65" s="31">
        <v>81.423659179211995</v>
      </c>
      <c r="L65" s="17" t="str">
        <f>IF($J65=0, "Понедельник", IF($J65=1, "Вторник", IF($J65=2, "Среда", IF($J65=3, "Четверг", IF($J65=4, "Пятница", IF($J65=5, "Суббота", "Воскресенье"))))))</f>
        <v>Вторник</v>
      </c>
    </row>
    <row r="66" spans="1:12" x14ac:dyDescent="0.3">
      <c r="A66" s="19">
        <v>43972</v>
      </c>
      <c r="B66" s="17" t="s">
        <v>12</v>
      </c>
      <c r="C66">
        <v>11250</v>
      </c>
      <c r="D66">
        <v>935523</v>
      </c>
      <c r="E66">
        <v>808524.505</v>
      </c>
      <c r="F66">
        <v>94344.953846153847</v>
      </c>
      <c r="G66" s="17">
        <v>0</v>
      </c>
      <c r="H66" s="17">
        <v>0</v>
      </c>
      <c r="I66" s="17">
        <v>0</v>
      </c>
      <c r="J66" s="20">
        <v>3</v>
      </c>
      <c r="K66" s="31">
        <v>89.915271581120521</v>
      </c>
      <c r="L66" s="17" t="str">
        <f>IF($J66=0, "Понедельник", IF($J66=1, "Вторник", IF($J66=2, "Среда", IF($J66=3, "Четверг", IF($J66=4, "Пятница", IF($J66=5, "Суббота", "Воскресенье"))))))</f>
        <v>Четверг</v>
      </c>
    </row>
    <row r="67" spans="1:12" x14ac:dyDescent="0.3">
      <c r="A67" s="19">
        <v>43971</v>
      </c>
      <c r="B67" s="17" t="s">
        <v>12</v>
      </c>
      <c r="C67">
        <v>13063.5</v>
      </c>
      <c r="D67">
        <v>1037247</v>
      </c>
      <c r="E67">
        <v>910480.6449999999</v>
      </c>
      <c r="F67">
        <v>64430.964123076919</v>
      </c>
      <c r="G67" s="17">
        <v>0</v>
      </c>
      <c r="H67" s="17">
        <v>0</v>
      </c>
      <c r="I67" s="17">
        <v>0</v>
      </c>
      <c r="J67" s="20">
        <v>2</v>
      </c>
      <c r="K67" s="31">
        <v>93.788271826953761</v>
      </c>
      <c r="L67" s="17" t="str">
        <f>IF($J67=0, "Понедельник", IF($J67=1, "Вторник", IF($J67=2, "Среда", IF($J67=3, "Четверг", IF($J67=4, "Пятница", IF($J67=5, "Суббота", "Воскресенье"))))))</f>
        <v>Среда</v>
      </c>
    </row>
    <row r="68" spans="1:12" x14ac:dyDescent="0.3">
      <c r="A68" s="19">
        <v>43956</v>
      </c>
      <c r="B68" s="17" t="s">
        <v>12</v>
      </c>
      <c r="C68">
        <v>10147.5</v>
      </c>
      <c r="D68">
        <v>793320</v>
      </c>
      <c r="E68">
        <v>718019.27600000007</v>
      </c>
      <c r="F68">
        <v>92027.36809230769</v>
      </c>
      <c r="G68" s="17">
        <v>0</v>
      </c>
      <c r="H68" s="17">
        <v>0</v>
      </c>
      <c r="I68" s="17">
        <v>0</v>
      </c>
      <c r="J68" s="20">
        <v>1</v>
      </c>
      <c r="K68" s="31">
        <v>88.399716622257387</v>
      </c>
      <c r="L68" s="17" t="str">
        <f>IF($J68=0, "Понедельник", IF($J68=1, "Вторник", IF($J68=2, "Среда", IF($J68=3, "Четверг", IF($J68=4, "Пятница", IF($J68=5, "Суббота", "Воскресенье"))))))</f>
        <v>Вторник</v>
      </c>
    </row>
    <row r="69" spans="1:12" x14ac:dyDescent="0.3">
      <c r="A69" s="19">
        <v>43949</v>
      </c>
      <c r="B69" s="17" t="s">
        <v>12</v>
      </c>
      <c r="C69">
        <v>12331.5</v>
      </c>
      <c r="D69">
        <v>869983.5</v>
      </c>
      <c r="E69">
        <v>896773.32399999991</v>
      </c>
      <c r="F69">
        <v>51681.038461538461</v>
      </c>
      <c r="G69" s="17">
        <v>0</v>
      </c>
      <c r="H69" s="17">
        <v>0</v>
      </c>
      <c r="I69" s="17">
        <v>0</v>
      </c>
      <c r="J69" s="20">
        <v>1</v>
      </c>
      <c r="K69" s="31">
        <v>94.059538087614484</v>
      </c>
      <c r="L69" s="17" t="str">
        <f>IF($J69=0, "Понедельник", IF($J69=1, "Вторник", IF($J69=2, "Среда", IF($J69=3, "Четверг", IF($J69=4, "Пятница", IF($J69=5, "Суббота", "Воскресенье"))))))</f>
        <v>Вторник</v>
      </c>
    </row>
    <row r="70" spans="1:12" x14ac:dyDescent="0.3">
      <c r="A70" s="19">
        <v>43964</v>
      </c>
      <c r="B70" s="17" t="s">
        <v>12</v>
      </c>
      <c r="C70">
        <v>11202</v>
      </c>
      <c r="D70">
        <v>865714.5</v>
      </c>
      <c r="E70">
        <v>799644.75899999996</v>
      </c>
      <c r="F70">
        <v>111860.49372307691</v>
      </c>
      <c r="G70" s="17">
        <v>0</v>
      </c>
      <c r="H70" s="17">
        <v>0</v>
      </c>
      <c r="I70" s="17">
        <v>0</v>
      </c>
      <c r="J70" s="20">
        <v>2</v>
      </c>
      <c r="K70" s="31">
        <v>87.078824055381205</v>
      </c>
      <c r="L70" s="17" t="str">
        <f>IF($J70=0, "Понедельник", IF($J70=1, "Вторник", IF($J70=2, "Среда", IF($J70=3, "Четверг", IF($J70=4, "Пятница", IF($J70=5, "Суббота", "Воскресенье"))))))</f>
        <v>Среда</v>
      </c>
    </row>
    <row r="71" spans="1:12" x14ac:dyDescent="0.3">
      <c r="A71" s="19">
        <v>43982</v>
      </c>
      <c r="B71" s="17" t="s">
        <v>11</v>
      </c>
      <c r="C71">
        <v>89149.5</v>
      </c>
      <c r="D71">
        <v>7512646.5</v>
      </c>
      <c r="E71">
        <v>5979210.0970000001</v>
      </c>
      <c r="F71">
        <v>47580.146153846152</v>
      </c>
      <c r="G71" s="17">
        <v>0</v>
      </c>
      <c r="H71" s="17">
        <v>0</v>
      </c>
      <c r="I71" s="17">
        <v>0</v>
      </c>
      <c r="J71" s="20">
        <v>6</v>
      </c>
      <c r="K71" s="31">
        <v>99.366665979108078</v>
      </c>
      <c r="L71" s="17" t="str">
        <f>IF($J71=0, "Понедельник", IF($J71=1, "Вторник", IF($J71=2, "Среда", IF($J71=3, "Четверг", IF($J71=4, "Пятница", IF($J71=5, "Суббота", "Воскресенье"))))))</f>
        <v>Воскресенье</v>
      </c>
    </row>
    <row r="72" spans="1:12" x14ac:dyDescent="0.3">
      <c r="A72" s="19">
        <v>43954</v>
      </c>
      <c r="B72" s="17" t="s">
        <v>12</v>
      </c>
      <c r="C72">
        <v>8185.5</v>
      </c>
      <c r="D72">
        <v>637881</v>
      </c>
      <c r="E72">
        <v>575840.67700000003</v>
      </c>
      <c r="F72">
        <v>73920.584615384607</v>
      </c>
      <c r="G72" s="17">
        <v>0</v>
      </c>
      <c r="H72" s="17">
        <v>0</v>
      </c>
      <c r="I72" s="17">
        <v>0</v>
      </c>
      <c r="J72" s="20">
        <v>6</v>
      </c>
      <c r="K72" s="31">
        <v>88.411539987021939</v>
      </c>
      <c r="L72" s="17" t="str">
        <f>IF($J72=0, "Понедельник", IF($J72=1, "Вторник", IF($J72=2, "Среда", IF($J72=3, "Четверг", IF($J72=4, "Пятница", IF($J72=5, "Суббота", "Воскресенье"))))))</f>
        <v>Воскресенье</v>
      </c>
    </row>
    <row r="73" spans="1:12" x14ac:dyDescent="0.3">
      <c r="A73" s="19">
        <v>43981</v>
      </c>
      <c r="B73" s="17" t="s">
        <v>11</v>
      </c>
      <c r="C73">
        <v>108123</v>
      </c>
      <c r="D73">
        <v>9164707.5</v>
      </c>
      <c r="E73">
        <v>7329868.665</v>
      </c>
      <c r="F73">
        <v>137418.15930769229</v>
      </c>
      <c r="G73" s="17">
        <v>0</v>
      </c>
      <c r="H73" s="17">
        <v>0</v>
      </c>
      <c r="I73" s="17">
        <v>0</v>
      </c>
      <c r="J73" s="20">
        <v>5</v>
      </c>
      <c r="K73" s="31">
        <v>98.5005723389678</v>
      </c>
      <c r="L73" s="17" t="str">
        <f>IF($J73=0, "Понедельник", IF($J73=1, "Вторник", IF($J73=2, "Среда", IF($J73=3, "Четверг", IF($J73=4, "Пятница", IF($J73=5, "Суббота", "Воскресенье"))))))</f>
        <v>Суббота</v>
      </c>
    </row>
    <row r="74" spans="1:12" x14ac:dyDescent="0.3">
      <c r="A74" s="19">
        <v>43957</v>
      </c>
      <c r="B74" s="17" t="s">
        <v>12</v>
      </c>
      <c r="C74">
        <v>9210</v>
      </c>
      <c r="D74">
        <v>696832.5</v>
      </c>
      <c r="E74">
        <v>616683.38099999994</v>
      </c>
      <c r="F74">
        <v>99623.130769230775</v>
      </c>
      <c r="G74" s="17">
        <v>0</v>
      </c>
      <c r="H74" s="17">
        <v>0</v>
      </c>
      <c r="I74" s="17">
        <v>0</v>
      </c>
      <c r="J74" s="20">
        <v>2</v>
      </c>
      <c r="K74" s="31">
        <v>85.703432206558844</v>
      </c>
      <c r="L74" s="17" t="str">
        <f>IF($J74=0, "Понедельник", IF($J74=1, "Вторник", IF($J74=2, "Среда", IF($J74=3, "Четверг", IF($J74=4, "Пятница", IF($J74=5, "Суббота", "Воскресенье"))))))</f>
        <v>Среда</v>
      </c>
    </row>
    <row r="75" spans="1:12" x14ac:dyDescent="0.3">
      <c r="A75" s="19">
        <v>43974</v>
      </c>
      <c r="B75" s="17" t="s">
        <v>12</v>
      </c>
      <c r="C75">
        <v>14773.5</v>
      </c>
      <c r="D75">
        <v>1241383.5</v>
      </c>
      <c r="E75">
        <v>1069622.507</v>
      </c>
      <c r="F75">
        <v>74049.523076923084</v>
      </c>
      <c r="G75" s="17">
        <v>0</v>
      </c>
      <c r="H75" s="17">
        <v>0</v>
      </c>
      <c r="I75" s="17">
        <v>0</v>
      </c>
      <c r="J75" s="20">
        <v>5</v>
      </c>
      <c r="K75" s="31">
        <v>94.034919662060673</v>
      </c>
      <c r="L75" s="17" t="str">
        <f>IF($J75=0, "Понедельник", IF($J75=1, "Вторник", IF($J75=2, "Среда", IF($J75=3, "Четверг", IF($J75=4, "Пятница", IF($J75=5, "Суббота", "Воскресенье"))))))</f>
        <v>Суббота</v>
      </c>
    </row>
    <row r="76" spans="1:12" x14ac:dyDescent="0.3">
      <c r="A76" s="19">
        <v>43979</v>
      </c>
      <c r="B76" s="17" t="s">
        <v>11</v>
      </c>
      <c r="C76">
        <v>78141</v>
      </c>
      <c r="D76">
        <v>6641569.5</v>
      </c>
      <c r="E76">
        <v>5084073.5159999998</v>
      </c>
      <c r="F76">
        <v>142499.01538461537</v>
      </c>
      <c r="G76" s="17">
        <v>0</v>
      </c>
      <c r="H76" s="17">
        <v>0</v>
      </c>
      <c r="I76" s="17">
        <v>0</v>
      </c>
      <c r="J76" s="20">
        <v>3</v>
      </c>
      <c r="K76" s="31">
        <v>97.854437638804868</v>
      </c>
      <c r="L76" s="17" t="str">
        <f>IF($J76=0, "Понедельник", IF($J76=1, "Вторник", IF($J76=2, "Среда", IF($J76=3, "Четверг", IF($J76=4, "Пятница", IF($J76=5, "Суббота", "Воскресенье"))))))</f>
        <v>Четверг</v>
      </c>
    </row>
    <row r="77" spans="1:12" x14ac:dyDescent="0.3">
      <c r="A77" s="19">
        <v>43976</v>
      </c>
      <c r="B77" s="17" t="s">
        <v>12</v>
      </c>
      <c r="C77">
        <v>12280.5</v>
      </c>
      <c r="D77">
        <v>1030440</v>
      </c>
      <c r="E77">
        <v>871047.598</v>
      </c>
      <c r="F77">
        <v>85172.084615384621</v>
      </c>
      <c r="G77" s="17">
        <v>0</v>
      </c>
      <c r="H77" s="17">
        <v>0</v>
      </c>
      <c r="I77" s="17">
        <v>0</v>
      </c>
      <c r="J77" s="20">
        <v>0</v>
      </c>
      <c r="K77" s="31">
        <v>91.734396508735628</v>
      </c>
      <c r="L77" s="17" t="str">
        <f>IF($J77=0, "Понедельник", IF($J77=1, "Вторник", IF($J77=2, "Среда", IF($J77=3, "Четверг", IF($J77=4, "Пятница", IF($J77=5, "Суббота", "Воскресенье"))))))</f>
        <v>Понедельник</v>
      </c>
    </row>
    <row r="78" spans="1:12" x14ac:dyDescent="0.3">
      <c r="A78" s="19">
        <v>43951</v>
      </c>
      <c r="B78" s="17" t="s">
        <v>12</v>
      </c>
      <c r="C78">
        <v>8934</v>
      </c>
      <c r="D78">
        <v>716196</v>
      </c>
      <c r="E78">
        <v>663415.49699999997</v>
      </c>
      <c r="F78">
        <v>24274.438461538462</v>
      </c>
      <c r="G78" s="17">
        <v>0</v>
      </c>
      <c r="H78" s="17">
        <v>0</v>
      </c>
      <c r="I78" s="17">
        <v>0</v>
      </c>
      <c r="J78" s="20">
        <v>3</v>
      </c>
      <c r="K78" s="31">
        <v>96.610643111447374</v>
      </c>
      <c r="L78" s="17" t="str">
        <f>IF($J78=0, "Понедельник", IF($J78=1, "Вторник", IF($J78=2, "Среда", IF($J78=3, "Четверг", IF($J78=4, "Пятница", IF($J78=5, "Суббота", "Воскресенье"))))))</f>
        <v>Четверг</v>
      </c>
    </row>
    <row r="79" spans="1:12" x14ac:dyDescent="0.3">
      <c r="A79" s="19">
        <v>43961</v>
      </c>
      <c r="B79" s="17" t="s">
        <v>12</v>
      </c>
      <c r="C79">
        <v>12918</v>
      </c>
      <c r="D79">
        <v>1004788.5</v>
      </c>
      <c r="E79">
        <v>896111.80299999996</v>
      </c>
      <c r="F79">
        <v>99729.923076923063</v>
      </c>
      <c r="G79" s="17">
        <v>0</v>
      </c>
      <c r="H79" s="17">
        <v>0</v>
      </c>
      <c r="I79" s="17">
        <v>0</v>
      </c>
      <c r="J79" s="20">
        <v>6</v>
      </c>
      <c r="K79" s="31">
        <v>90.074535777736003</v>
      </c>
      <c r="L79" s="17" t="str">
        <f>IF($J79=0, "Понедельник", IF($J79=1, "Вторник", IF($J79=2, "Среда", IF($J79=3, "Четверг", IF($J79=4, "Пятница", IF($J79=5, "Суббота", "Воскресенье"))))))</f>
        <v>Воскресенье</v>
      </c>
    </row>
    <row r="80" spans="1:12" x14ac:dyDescent="0.3">
      <c r="A80" s="19">
        <v>43959</v>
      </c>
      <c r="B80" s="17" t="s">
        <v>12</v>
      </c>
      <c r="C80">
        <v>12528</v>
      </c>
      <c r="D80">
        <v>959703</v>
      </c>
      <c r="E80">
        <v>861486.47499999998</v>
      </c>
      <c r="F80">
        <v>87212.130769230775</v>
      </c>
      <c r="G80" s="17">
        <v>0</v>
      </c>
      <c r="H80" s="17">
        <v>0</v>
      </c>
      <c r="I80" s="17">
        <v>0</v>
      </c>
      <c r="J80" s="20">
        <v>4</v>
      </c>
      <c r="K80" s="31">
        <v>90.912591627906679</v>
      </c>
      <c r="L80" s="17" t="str">
        <f>IF($J80=0, "Понедельник", IF($J80=1, "Вторник", IF($J80=2, "Среда", IF($J80=3, "Четверг", IF($J80=4, "Пятница", IF($J80=5, "Суббота", "Воскресенье"))))))</f>
        <v>Пятница</v>
      </c>
    </row>
    <row r="81" spans="1:12" x14ac:dyDescent="0.3">
      <c r="A81" s="19">
        <v>43958</v>
      </c>
      <c r="B81" s="17" t="s">
        <v>12</v>
      </c>
      <c r="C81">
        <v>11029.5</v>
      </c>
      <c r="D81">
        <v>863754</v>
      </c>
      <c r="E81">
        <v>758428.73499999999</v>
      </c>
      <c r="F81">
        <v>86710.804507692301</v>
      </c>
      <c r="G81" s="17">
        <v>0</v>
      </c>
      <c r="H81" s="17">
        <v>0</v>
      </c>
      <c r="I81" s="17">
        <v>0</v>
      </c>
      <c r="J81" s="20">
        <v>3</v>
      </c>
      <c r="K81" s="31">
        <v>89.961168977776964</v>
      </c>
      <c r="L81" s="17" t="str">
        <f>IF($J81=0, "Понедельник", IF($J81=1, "Вторник", IF($J81=2, "Среда", IF($J81=3, "Четверг", IF($J81=4, "Пятница", IF($J81=5, "Суббота", "Воскресенье"))))))</f>
        <v>Четверг</v>
      </c>
    </row>
    <row r="82" spans="1:12" x14ac:dyDescent="0.3">
      <c r="A82" s="19">
        <v>43975</v>
      </c>
      <c r="B82" s="17" t="s">
        <v>12</v>
      </c>
      <c r="C82">
        <v>9994.5</v>
      </c>
      <c r="D82">
        <v>828984</v>
      </c>
      <c r="E82">
        <v>702631.81099999999</v>
      </c>
      <c r="F82">
        <v>82264.567169230766</v>
      </c>
      <c r="G82" s="17">
        <v>0</v>
      </c>
      <c r="H82" s="17">
        <v>0</v>
      </c>
      <c r="I82" s="17">
        <v>0</v>
      </c>
      <c r="J82" s="20">
        <v>6</v>
      </c>
      <c r="K82" s="31">
        <v>90.076458994476269</v>
      </c>
      <c r="L82" s="17" t="str">
        <f>IF($J82=0, "Понедельник", IF($J82=1, "Вторник", IF($J82=2, "Среда", IF($J82=3, "Четверг", IF($J82=4, "Пятница", IF($J82=5, "Суббота", "Воскресенье"))))))</f>
        <v>Воскресенье</v>
      </c>
    </row>
    <row r="83" spans="1:12" x14ac:dyDescent="0.3">
      <c r="A83" s="19">
        <v>43982</v>
      </c>
      <c r="B83" s="17" t="s">
        <v>12</v>
      </c>
      <c r="C83">
        <v>12724.5</v>
      </c>
      <c r="D83">
        <v>1045515</v>
      </c>
      <c r="E83">
        <v>896490.07</v>
      </c>
      <c r="F83">
        <v>49463.982984615388</v>
      </c>
      <c r="G83" s="17">
        <v>0</v>
      </c>
      <c r="H83" s="17">
        <v>0</v>
      </c>
      <c r="I83" s="17">
        <v>0</v>
      </c>
      <c r="J83" s="20">
        <v>6</v>
      </c>
      <c r="K83" s="31">
        <v>95.268936076037619</v>
      </c>
      <c r="L83" s="17" t="str">
        <f>IF($J83=0, "Понедельник", IF($J83=1, "Вторник", IF($J83=2, "Среда", IF($J83=3, "Четверг", IF($J83=4, "Пятница", IF($J83=5, "Суббота", "Воскресенье"))))))</f>
        <v>Воскресенье</v>
      </c>
    </row>
    <row r="84" spans="1:12" x14ac:dyDescent="0.3">
      <c r="A84" s="19">
        <v>43981</v>
      </c>
      <c r="B84" s="17" t="s">
        <v>12</v>
      </c>
      <c r="C84">
        <v>14728.5</v>
      </c>
      <c r="D84">
        <v>1260483</v>
      </c>
      <c r="E84">
        <v>1048221.1390000001</v>
      </c>
      <c r="F84">
        <v>86278.176699999996</v>
      </c>
      <c r="G84" s="17">
        <v>0</v>
      </c>
      <c r="H84" s="17">
        <v>0</v>
      </c>
      <c r="I84" s="17">
        <v>0</v>
      </c>
      <c r="J84" s="20">
        <v>5</v>
      </c>
      <c r="K84" s="31">
        <v>93.155149518081558</v>
      </c>
      <c r="L84" s="17" t="str">
        <f>IF($J84=0, "Понедельник", IF($J84=1, "Вторник", IF($J84=2, "Среда", IF($J84=3, "Четверг", IF($J84=4, "Пятница", IF($J84=5, "Суббота", "Воскресенье"))))))</f>
        <v>Суббота</v>
      </c>
    </row>
    <row r="85" spans="1:12" x14ac:dyDescent="0.3">
      <c r="A85" s="19">
        <v>43979</v>
      </c>
      <c r="B85" s="17" t="s">
        <v>12</v>
      </c>
      <c r="C85">
        <v>13038</v>
      </c>
      <c r="D85">
        <v>1114552.5</v>
      </c>
      <c r="E85">
        <v>939269.56700000004</v>
      </c>
      <c r="F85">
        <v>74269.06047692307</v>
      </c>
      <c r="G85" s="17">
        <v>0</v>
      </c>
      <c r="H85" s="17">
        <v>0</v>
      </c>
      <c r="I85" s="17">
        <v>0</v>
      </c>
      <c r="J85" s="20">
        <v>3</v>
      </c>
      <c r="K85" s="31">
        <v>93.336423319949205</v>
      </c>
      <c r="L85" s="17" t="str">
        <f>IF($J85=0, "Понедельник", IF($J85=1, "Вторник", IF($J85=2, "Среда", IF($J85=3, "Четверг", IF($J85=4, "Пятница", IF($J85=5, "Суббота", "Воскресенье"))))))</f>
        <v>Четверг</v>
      </c>
    </row>
    <row r="86" spans="1:12" x14ac:dyDescent="0.3">
      <c r="A86" s="19">
        <v>43967</v>
      </c>
      <c r="B86" s="17" t="s">
        <v>13</v>
      </c>
      <c r="C86">
        <v>35482.5</v>
      </c>
      <c r="D86">
        <v>3222517.5</v>
      </c>
      <c r="E86">
        <v>2633868.1740000001</v>
      </c>
      <c r="F86">
        <v>150484.18215384614</v>
      </c>
      <c r="G86" s="17">
        <v>0</v>
      </c>
      <c r="H86" s="17">
        <v>0</v>
      </c>
      <c r="I86" s="17">
        <v>0</v>
      </c>
      <c r="J86" s="20">
        <v>5</v>
      </c>
      <c r="K86" s="31">
        <v>95.33022917163845</v>
      </c>
      <c r="L86" s="17" t="str">
        <f>IF($J86=0, "Понедельник", IF($J86=1, "Вторник", IF($J86=2, "Среда", IF($J86=3, "Четверг", IF($J86=4, "Пятница", IF($J86=5, "Суббота", "Воскресенье"))))))</f>
        <v>Суббота</v>
      </c>
    </row>
    <row r="87" spans="1:12" x14ac:dyDescent="0.3">
      <c r="A87" s="19">
        <v>43970</v>
      </c>
      <c r="B87" s="17" t="s">
        <v>13</v>
      </c>
      <c r="C87">
        <v>32434.5</v>
      </c>
      <c r="D87">
        <v>2865337.5</v>
      </c>
      <c r="E87">
        <v>2368028.6850000001</v>
      </c>
      <c r="F87">
        <v>225452.89078461539</v>
      </c>
      <c r="G87" s="17">
        <v>0</v>
      </c>
      <c r="H87" s="17">
        <v>0</v>
      </c>
      <c r="I87" s="17">
        <v>0</v>
      </c>
      <c r="J87" s="20">
        <v>1</v>
      </c>
      <c r="K87" s="31">
        <v>92.131716044458457</v>
      </c>
      <c r="L87" s="17" t="str">
        <f>IF($J87=0, "Понедельник", IF($J87=1, "Вторник", IF($J87=2, "Среда", IF($J87=3, "Четверг", IF($J87=4, "Пятница", IF($J87=5, "Суббота", "Воскресенье"))))))</f>
        <v>Вторник</v>
      </c>
    </row>
    <row r="88" spans="1:12" x14ac:dyDescent="0.3">
      <c r="A88" s="19">
        <v>43968</v>
      </c>
      <c r="B88" s="17" t="s">
        <v>13</v>
      </c>
      <c r="C88">
        <v>30486</v>
      </c>
      <c r="D88">
        <v>2694289.5</v>
      </c>
      <c r="E88">
        <v>2183502.7290000003</v>
      </c>
      <c r="F88">
        <v>153558.02257692307</v>
      </c>
      <c r="G88" s="17">
        <v>0</v>
      </c>
      <c r="H88" s="17">
        <v>0</v>
      </c>
      <c r="I88" s="17">
        <v>0</v>
      </c>
      <c r="J88" s="20">
        <v>6</v>
      </c>
      <c r="K88" s="31">
        <v>94.300611624069248</v>
      </c>
      <c r="L88" s="17" t="str">
        <f>IF($J88=0, "Понедельник", IF($J88=1, "Вторник", IF($J88=2, "Среда", IF($J88=3, "Четверг", IF($J88=4, "Пятница", IF($J88=5, "Суббота", "Воскресенье"))))))</f>
        <v>Воскресенье</v>
      </c>
    </row>
    <row r="89" spans="1:12" x14ac:dyDescent="0.3">
      <c r="A89" s="19">
        <v>43960</v>
      </c>
      <c r="B89" s="17" t="s">
        <v>13</v>
      </c>
      <c r="C89">
        <v>32079</v>
      </c>
      <c r="D89">
        <v>2902167</v>
      </c>
      <c r="E89">
        <v>2319890.3459999999</v>
      </c>
      <c r="F89">
        <v>194963.39216923076</v>
      </c>
      <c r="G89" s="17">
        <v>0</v>
      </c>
      <c r="H89" s="17">
        <v>0</v>
      </c>
      <c r="I89" s="17">
        <v>0</v>
      </c>
      <c r="J89" s="20">
        <v>5</v>
      </c>
      <c r="K89" s="31">
        <v>93.282144267740946</v>
      </c>
      <c r="L89" s="17" t="str">
        <f>IF($J89=0, "Понедельник", IF($J89=1, "Вторник", IF($J89=2, "Среда", IF($J89=3, "Четверг", IF($J89=4, "Пятница", IF($J89=5, "Суббота", "Воскресенье"))))))</f>
        <v>Суббота</v>
      </c>
    </row>
    <row r="90" spans="1:12" x14ac:dyDescent="0.3">
      <c r="A90" s="19">
        <v>43955</v>
      </c>
      <c r="B90" s="17" t="s">
        <v>13</v>
      </c>
      <c r="C90">
        <v>27072</v>
      </c>
      <c r="D90">
        <v>2450968.5</v>
      </c>
      <c r="E90">
        <v>1980824.9889999998</v>
      </c>
      <c r="F90">
        <v>188174.3243923077</v>
      </c>
      <c r="G90" s="17">
        <v>0</v>
      </c>
      <c r="H90" s="17">
        <v>0</v>
      </c>
      <c r="I90" s="17">
        <v>0</v>
      </c>
      <c r="J90" s="20">
        <v>0</v>
      </c>
      <c r="K90" s="31">
        <v>92.322450313322761</v>
      </c>
      <c r="L90" s="17" t="str">
        <f>IF($J90=0, "Понедельник", IF($J90=1, "Вторник", IF($J90=2, "Среда", IF($J90=3, "Четверг", IF($J90=4, "Пятница", IF($J90=5, "Суббота", "Воскресенье"))))))</f>
        <v>Понедельник</v>
      </c>
    </row>
    <row r="91" spans="1:12" x14ac:dyDescent="0.3">
      <c r="A91" s="19">
        <v>43950</v>
      </c>
      <c r="B91" s="17" t="s">
        <v>13</v>
      </c>
      <c r="C91">
        <v>25917</v>
      </c>
      <c r="D91">
        <v>2397588</v>
      </c>
      <c r="E91">
        <v>1937222.0459999999</v>
      </c>
      <c r="F91">
        <v>159472.57584615384</v>
      </c>
      <c r="G91" s="17">
        <v>0</v>
      </c>
      <c r="H91" s="17">
        <v>0</v>
      </c>
      <c r="I91" s="17">
        <v>0</v>
      </c>
      <c r="J91" s="20">
        <v>2</v>
      </c>
      <c r="K91" s="31">
        <v>93.3486247075747</v>
      </c>
      <c r="L91" s="17" t="str">
        <f>IF($J91=0, "Понедельник", IF($J91=1, "Вторник", IF($J91=2, "Среда", IF($J91=3, "Четверг", IF($J91=4, "Пятница", IF($J91=5, "Суббота", "Воскресенье"))))))</f>
        <v>Среда</v>
      </c>
    </row>
    <row r="92" spans="1:12" x14ac:dyDescent="0.3">
      <c r="A92" s="19">
        <v>43953</v>
      </c>
      <c r="B92" s="17" t="s">
        <v>13</v>
      </c>
      <c r="C92">
        <v>19461</v>
      </c>
      <c r="D92">
        <v>1799230.5</v>
      </c>
      <c r="E92">
        <v>1457108.1479999998</v>
      </c>
      <c r="F92">
        <v>183829.81409230767</v>
      </c>
      <c r="G92" s="17">
        <v>0</v>
      </c>
      <c r="H92" s="17">
        <v>0</v>
      </c>
      <c r="I92" s="17">
        <v>0</v>
      </c>
      <c r="J92" s="20">
        <v>5</v>
      </c>
      <c r="K92" s="31">
        <v>89.78286472509734</v>
      </c>
      <c r="L92" s="17" t="str">
        <f>IF($J92=0, "Понедельник", IF($J92=1, "Вторник", IF($J92=2, "Среда", IF($J92=3, "Четверг", IF($J92=4, "Пятница", IF($J92=5, "Суббота", "Воскресенье"))))))</f>
        <v>Суббота</v>
      </c>
    </row>
    <row r="93" spans="1:12" x14ac:dyDescent="0.3">
      <c r="A93" s="19">
        <v>43977</v>
      </c>
      <c r="B93" s="17" t="s">
        <v>13</v>
      </c>
      <c r="C93">
        <v>31407</v>
      </c>
      <c r="D93">
        <v>2907411</v>
      </c>
      <c r="E93">
        <v>2288433.4950000001</v>
      </c>
      <c r="F93">
        <v>193538.8704076923</v>
      </c>
      <c r="G93" s="17">
        <v>0</v>
      </c>
      <c r="H93" s="17">
        <v>0</v>
      </c>
      <c r="I93" s="17">
        <v>0</v>
      </c>
      <c r="J93" s="20">
        <v>1</v>
      </c>
      <c r="K93" s="31">
        <v>93.34325726883155</v>
      </c>
      <c r="L93" s="17" t="str">
        <f>IF($J93=0, "Понедельник", IF($J93=1, "Вторник", IF($J93=2, "Среда", IF($J93=3, "Четверг", IF($J93=4, "Пятница", IF($J93=5, "Суббота", "Воскресенье"))))))</f>
        <v>Вторник</v>
      </c>
    </row>
    <row r="94" spans="1:12" x14ac:dyDescent="0.3">
      <c r="A94" s="19">
        <v>43952</v>
      </c>
      <c r="B94" s="17" t="s">
        <v>13</v>
      </c>
      <c r="C94">
        <v>25792.5</v>
      </c>
      <c r="D94">
        <v>2374356</v>
      </c>
      <c r="E94">
        <v>1915101.034</v>
      </c>
      <c r="F94">
        <v>277477.31932307692</v>
      </c>
      <c r="G94" s="17">
        <v>0</v>
      </c>
      <c r="H94" s="17">
        <v>0</v>
      </c>
      <c r="I94" s="17">
        <v>0</v>
      </c>
      <c r="J94" s="20">
        <v>4</v>
      </c>
      <c r="K94" s="31">
        <v>88.313575583312826</v>
      </c>
      <c r="L94" s="17" t="str">
        <f>IF($J94=0, "Понедельник", IF($J94=1, "Вторник", IF($J94=2, "Среда", IF($J94=3, "Четверг", IF($J94=4, "Пятница", IF($J94=5, "Суббота", "Воскресенье"))))))</f>
        <v>Пятница</v>
      </c>
    </row>
    <row r="95" spans="1:12" x14ac:dyDescent="0.3">
      <c r="A95" s="19">
        <v>43963</v>
      </c>
      <c r="B95" s="17" t="s">
        <v>13</v>
      </c>
      <c r="C95">
        <v>26032.5</v>
      </c>
      <c r="D95">
        <v>2370432</v>
      </c>
      <c r="E95">
        <v>1847737.8370000001</v>
      </c>
      <c r="F95">
        <v>141864.00329999998</v>
      </c>
      <c r="G95" s="17">
        <v>0</v>
      </c>
      <c r="H95" s="17">
        <v>0</v>
      </c>
      <c r="I95" s="17">
        <v>0</v>
      </c>
      <c r="J95" s="20">
        <v>1</v>
      </c>
      <c r="K95" s="31">
        <v>94.015267963814182</v>
      </c>
      <c r="L95" s="17" t="str">
        <f>IF($J95=0, "Понедельник", IF($J95=1, "Вторник", IF($J95=2, "Среда", IF($J95=3, "Четверг", IF($J95=4, "Пятница", IF($J95=5, "Суббота", "Воскресенье"))))))</f>
        <v>Вторник</v>
      </c>
    </row>
    <row r="96" spans="1:12" x14ac:dyDescent="0.3">
      <c r="A96" s="19">
        <v>43972</v>
      </c>
      <c r="B96" s="17" t="s">
        <v>13</v>
      </c>
      <c r="C96">
        <v>31707</v>
      </c>
      <c r="D96">
        <v>2853181.5</v>
      </c>
      <c r="E96">
        <v>2349459.5</v>
      </c>
      <c r="F96">
        <v>187617.05315384615</v>
      </c>
      <c r="G96" s="17">
        <v>0</v>
      </c>
      <c r="H96" s="17">
        <v>0</v>
      </c>
      <c r="I96" s="17">
        <v>0</v>
      </c>
      <c r="J96" s="20">
        <v>3</v>
      </c>
      <c r="K96" s="31">
        <v>93.424286076653516</v>
      </c>
      <c r="L96" s="17" t="str">
        <f>IF($J96=0, "Понедельник", IF($J96=1, "Вторник", IF($J96=2, "Среда", IF($J96=3, "Четверг", IF($J96=4, "Пятница", IF($J96=5, "Суббота", "Воскресенье"))))))</f>
        <v>Четверг</v>
      </c>
    </row>
    <row r="97" spans="1:12" x14ac:dyDescent="0.3">
      <c r="A97" s="19">
        <v>43971</v>
      </c>
      <c r="B97" s="17" t="s">
        <v>13</v>
      </c>
      <c r="C97">
        <v>29955</v>
      </c>
      <c r="D97">
        <v>2692230</v>
      </c>
      <c r="E97">
        <v>2195766.1209999998</v>
      </c>
      <c r="F97">
        <v>202002.14775384613</v>
      </c>
      <c r="G97" s="17">
        <v>0</v>
      </c>
      <c r="H97" s="17">
        <v>0</v>
      </c>
      <c r="I97" s="17">
        <v>0</v>
      </c>
      <c r="J97" s="20">
        <v>2</v>
      </c>
      <c r="K97" s="31">
        <v>92.496846563857986</v>
      </c>
      <c r="L97" s="17" t="str">
        <f>IF($J97=0, "Понедельник", IF($J97=1, "Вторник", IF($J97=2, "Среда", IF($J97=3, "Четверг", IF($J97=4, "Пятница", IF($J97=5, "Суббота", "Воскресенье"))))))</f>
        <v>Среда</v>
      </c>
    </row>
    <row r="98" spans="1:12" x14ac:dyDescent="0.3">
      <c r="A98" s="19">
        <v>43956</v>
      </c>
      <c r="B98" s="17" t="s">
        <v>13</v>
      </c>
      <c r="C98">
        <v>22848</v>
      </c>
      <c r="D98">
        <v>2079900</v>
      </c>
      <c r="E98">
        <v>1657688.8529999999</v>
      </c>
      <c r="F98">
        <v>178454.88537692308</v>
      </c>
      <c r="G98" s="17">
        <v>0</v>
      </c>
      <c r="H98" s="17">
        <v>0</v>
      </c>
      <c r="I98" s="17">
        <v>0</v>
      </c>
      <c r="J98" s="20">
        <v>1</v>
      </c>
      <c r="K98" s="31">
        <v>91.420025704268326</v>
      </c>
      <c r="L98" s="17" t="str">
        <f>IF($J98=0, "Понедельник", IF($J98=1, "Вторник", IF($J98=2, "Среда", IF($J98=3, "Четверг", IF($J98=4, "Пятница", IF($J98=5, "Суббота", "Воскресенье"))))))</f>
        <v>Вторник</v>
      </c>
    </row>
    <row r="99" spans="1:12" x14ac:dyDescent="0.3">
      <c r="A99" s="19">
        <v>43949</v>
      </c>
      <c r="B99" s="17" t="s">
        <v>13</v>
      </c>
      <c r="C99">
        <v>23314.5</v>
      </c>
      <c r="D99">
        <v>2136817.5</v>
      </c>
      <c r="E99">
        <v>1701780.4779999999</v>
      </c>
      <c r="F99">
        <v>141999.40078461537</v>
      </c>
      <c r="G99" s="17">
        <v>0</v>
      </c>
      <c r="H99" s="17">
        <v>0</v>
      </c>
      <c r="I99" s="17">
        <v>0</v>
      </c>
      <c r="J99" s="20">
        <v>1</v>
      </c>
      <c r="K99" s="31">
        <v>93.354631325107761</v>
      </c>
      <c r="L99" s="17" t="str">
        <f>IF($J99=0, "Понедельник", IF($J99=1, "Вторник", IF($J99=2, "Среда", IF($J99=3, "Четверг", IF($J99=4, "Пятница", IF($J99=5, "Суббота", "Воскресенье"))))))</f>
        <v>Вторник</v>
      </c>
    </row>
    <row r="100" spans="1:12" x14ac:dyDescent="0.3">
      <c r="A100" s="19">
        <v>43964</v>
      </c>
      <c r="B100" s="17" t="s">
        <v>13</v>
      </c>
      <c r="C100">
        <v>26464.5</v>
      </c>
      <c r="D100">
        <v>2373337.5</v>
      </c>
      <c r="E100">
        <v>1886244.7409999999</v>
      </c>
      <c r="F100">
        <v>207105.15935384613</v>
      </c>
      <c r="G100" s="17">
        <v>0</v>
      </c>
      <c r="H100" s="17">
        <v>0</v>
      </c>
      <c r="I100" s="17">
        <v>0</v>
      </c>
      <c r="J100" s="20">
        <v>2</v>
      </c>
      <c r="K100" s="31">
        <v>91.273674336083843</v>
      </c>
      <c r="L100" s="17" t="str">
        <f>IF($J100=0, "Понедельник", IF($J100=1, "Вторник", IF($J100=2, "Среда", IF($J100=3, "Четверг", IF($J100=4, "Пятница", IF($J100=5, "Суббота", "Воскресенье"))))))</f>
        <v>Среда</v>
      </c>
    </row>
    <row r="101" spans="1:12" x14ac:dyDescent="0.3">
      <c r="A101" s="19">
        <v>43954</v>
      </c>
      <c r="B101" s="17" t="s">
        <v>13</v>
      </c>
      <c r="C101">
        <v>23539.5</v>
      </c>
      <c r="D101">
        <v>2170309.5</v>
      </c>
      <c r="E101">
        <v>1735984.6140000001</v>
      </c>
      <c r="F101">
        <v>170377.85753846151</v>
      </c>
      <c r="G101" s="17">
        <v>0</v>
      </c>
      <c r="H101" s="17">
        <v>0</v>
      </c>
      <c r="I101" s="17">
        <v>0</v>
      </c>
      <c r="J101" s="20">
        <v>6</v>
      </c>
      <c r="K101" s="31">
        <v>92.14960550380205</v>
      </c>
      <c r="L101" s="17" t="str">
        <f>IF($J101=0, "Понедельник", IF($J101=1, "Вторник", IF($J101=2, "Среда", IF($J101=3, "Четверг", IF($J101=4, "Пятница", IF($J101=5, "Суббота", "Воскресенье"))))))</f>
        <v>Воскресенье</v>
      </c>
    </row>
    <row r="102" spans="1:12" x14ac:dyDescent="0.3">
      <c r="A102" s="19">
        <v>43957</v>
      </c>
      <c r="B102" s="17" t="s">
        <v>13</v>
      </c>
      <c r="C102">
        <v>24678</v>
      </c>
      <c r="D102">
        <v>2232519</v>
      </c>
      <c r="E102">
        <v>1781999.058</v>
      </c>
      <c r="F102">
        <v>359577.90600769228</v>
      </c>
      <c r="G102" s="17">
        <v>0</v>
      </c>
      <c r="H102" s="17">
        <v>0</v>
      </c>
      <c r="I102" s="17">
        <v>0</v>
      </c>
      <c r="J102" s="20">
        <v>2</v>
      </c>
      <c r="K102" s="31">
        <v>83.893623928499949</v>
      </c>
      <c r="L102" s="17" t="str">
        <f>IF($J102=0, "Понедельник", IF($J102=1, "Вторник", IF($J102=2, "Среда", IF($J102=3, "Четверг", IF($J102=4, "Пятница", IF($J102=5, "Суббота", "Воскресенье"))))))</f>
        <v>Среда</v>
      </c>
    </row>
    <row r="103" spans="1:12" x14ac:dyDescent="0.3">
      <c r="A103" s="19">
        <v>43974</v>
      </c>
      <c r="B103" s="17" t="s">
        <v>13</v>
      </c>
      <c r="C103">
        <v>38176.5</v>
      </c>
      <c r="D103">
        <v>3385372.5</v>
      </c>
      <c r="E103">
        <v>2831498.2739999997</v>
      </c>
      <c r="F103">
        <v>146460.30097692306</v>
      </c>
      <c r="G103" s="17">
        <v>0</v>
      </c>
      <c r="H103" s="17">
        <v>0</v>
      </c>
      <c r="I103" s="17">
        <v>0</v>
      </c>
      <c r="J103" s="20">
        <v>5</v>
      </c>
      <c r="K103" s="31">
        <v>95.673731591518418</v>
      </c>
      <c r="L103" s="17" t="str">
        <f>IF($J103=0, "Понедельник", IF($J103=1, "Вторник", IF($J103=2, "Среда", IF($J103=3, "Четверг", IF($J103=4, "Пятница", IF($J103=5, "Суббота", "Воскресенье"))))))</f>
        <v>Суббота</v>
      </c>
    </row>
    <row r="104" spans="1:12" x14ac:dyDescent="0.3">
      <c r="A104" s="19">
        <v>43976</v>
      </c>
      <c r="B104" s="17" t="s">
        <v>13</v>
      </c>
      <c r="C104">
        <v>30603</v>
      </c>
      <c r="D104">
        <v>2865727.5</v>
      </c>
      <c r="E104">
        <v>2288224.429</v>
      </c>
      <c r="F104">
        <v>167381.28187692308</v>
      </c>
      <c r="G104" s="17">
        <v>0</v>
      </c>
      <c r="H104" s="17">
        <v>0</v>
      </c>
      <c r="I104" s="17">
        <v>0</v>
      </c>
      <c r="J104" s="20">
        <v>0</v>
      </c>
      <c r="K104" s="31">
        <v>94.159204534383562</v>
      </c>
      <c r="L104" s="17" t="str">
        <f>IF($J104=0, "Понедельник", IF($J104=1, "Вторник", IF($J104=2, "Среда", IF($J104=3, "Четверг", IF($J104=4, "Пятница", IF($J104=5, "Суббота", "Воскресенье"))))))</f>
        <v>Понедельник</v>
      </c>
    </row>
    <row r="105" spans="1:12" x14ac:dyDescent="0.3">
      <c r="A105" s="19">
        <v>43951</v>
      </c>
      <c r="B105" s="17" t="s">
        <v>13</v>
      </c>
      <c r="C105">
        <v>24211.5</v>
      </c>
      <c r="D105">
        <v>2267664</v>
      </c>
      <c r="E105">
        <v>1801564.392</v>
      </c>
      <c r="F105">
        <v>97090.63692307692</v>
      </c>
      <c r="G105" s="17">
        <v>0</v>
      </c>
      <c r="H105" s="17">
        <v>0</v>
      </c>
      <c r="I105" s="17">
        <v>0</v>
      </c>
      <c r="J105" s="20">
        <v>3</v>
      </c>
      <c r="K105" s="31">
        <v>95.718473419206845</v>
      </c>
      <c r="L105" s="17" t="str">
        <f>IF($J105=0, "Понедельник", IF($J105=1, "Вторник", IF($J105=2, "Среда", IF($J105=3, "Четверг", IF($J105=4, "Пятница", IF($J105=5, "Суббота", "Воскресенье"))))))</f>
        <v>Четверг</v>
      </c>
    </row>
    <row r="106" spans="1:12" x14ac:dyDescent="0.3">
      <c r="A106" s="19">
        <v>43961</v>
      </c>
      <c r="B106" s="17" t="s">
        <v>13</v>
      </c>
      <c r="C106">
        <v>31399.5</v>
      </c>
      <c r="D106">
        <v>2862298.5</v>
      </c>
      <c r="E106">
        <v>2267667.5189999999</v>
      </c>
      <c r="F106">
        <v>169650.86923076923</v>
      </c>
      <c r="G106" s="17">
        <v>0</v>
      </c>
      <c r="H106" s="17">
        <v>0</v>
      </c>
      <c r="I106" s="17">
        <v>0</v>
      </c>
      <c r="J106" s="20">
        <v>6</v>
      </c>
      <c r="K106" s="31">
        <v>94.072914853892115</v>
      </c>
      <c r="L106" s="17" t="str">
        <f>IF($J106=0, "Понедельник", IF($J106=1, "Вторник", IF($J106=2, "Среда", IF($J106=3, "Четверг", IF($J106=4, "Пятница", IF($J106=5, "Суббота", "Воскресенье"))))))</f>
        <v>Воскресенье</v>
      </c>
    </row>
    <row r="107" spans="1:12" x14ac:dyDescent="0.3">
      <c r="A107" s="19">
        <v>43959</v>
      </c>
      <c r="B107" s="17" t="s">
        <v>13</v>
      </c>
      <c r="C107">
        <v>25294.5</v>
      </c>
      <c r="D107">
        <v>2271454.5</v>
      </c>
      <c r="E107">
        <v>1811009.8979999998</v>
      </c>
      <c r="F107">
        <v>151659.17713846153</v>
      </c>
      <c r="G107" s="17">
        <v>0</v>
      </c>
      <c r="H107" s="17">
        <v>0</v>
      </c>
      <c r="I107" s="17">
        <v>0</v>
      </c>
      <c r="J107" s="20">
        <v>4</v>
      </c>
      <c r="K107" s="31">
        <v>93.323257096346779</v>
      </c>
      <c r="L107" s="17" t="str">
        <f>IF($J107=0, "Понедельник", IF($J107=1, "Вторник", IF($J107=2, "Среда", IF($J107=3, "Четверг", IF($J107=4, "Пятница", IF($J107=5, "Суббота", "Воскресенье"))))))</f>
        <v>Пятница</v>
      </c>
    </row>
    <row r="108" spans="1:12" x14ac:dyDescent="0.3">
      <c r="A108" s="19">
        <v>43958</v>
      </c>
      <c r="B108" s="17" t="s">
        <v>13</v>
      </c>
      <c r="C108">
        <v>25468.5</v>
      </c>
      <c r="D108">
        <v>2350672.5</v>
      </c>
      <c r="E108">
        <v>1875294.65</v>
      </c>
      <c r="F108">
        <v>221739.45623076922</v>
      </c>
      <c r="G108" s="17">
        <v>0</v>
      </c>
      <c r="H108" s="17">
        <v>0</v>
      </c>
      <c r="I108" s="17">
        <v>0</v>
      </c>
      <c r="J108" s="20">
        <v>3</v>
      </c>
      <c r="K108" s="31">
        <v>90.566977908204166</v>
      </c>
      <c r="L108" s="17" t="str">
        <f>IF($J108=0, "Понедельник", IF($J108=1, "Вторник", IF($J108=2, "Среда", IF($J108=3, "Четверг", IF($J108=4, "Пятница", IF($J108=5, "Суббота", "Воскресенье"))))))</f>
        <v>Четверг</v>
      </c>
    </row>
    <row r="109" spans="1:12" x14ac:dyDescent="0.3">
      <c r="A109" s="19">
        <v>43975</v>
      </c>
      <c r="B109" s="17" t="s">
        <v>13</v>
      </c>
      <c r="C109">
        <v>31854</v>
      </c>
      <c r="D109">
        <v>2915533.5</v>
      </c>
      <c r="E109">
        <v>2431800.3939999999</v>
      </c>
      <c r="F109">
        <v>155421.87692307692</v>
      </c>
      <c r="G109" s="17">
        <v>0</v>
      </c>
      <c r="H109" s="17">
        <v>0</v>
      </c>
      <c r="I109" s="17">
        <v>0</v>
      </c>
      <c r="J109" s="20">
        <v>6</v>
      </c>
      <c r="K109" s="31">
        <v>94.66917883388831</v>
      </c>
      <c r="L109" s="17" t="str">
        <f>IF($J109=0, "Понедельник", IF($J109=1, "Вторник", IF($J109=2, "Среда", IF($J109=3, "Четверг", IF($J109=4, "Пятница", IF($J109=5, "Суббота", "Воскресенье"))))))</f>
        <v>Воскресенье</v>
      </c>
    </row>
    <row r="110" spans="1:12" x14ac:dyDescent="0.3">
      <c r="A110" s="19">
        <v>43982</v>
      </c>
      <c r="B110" s="17" t="s">
        <v>13</v>
      </c>
      <c r="C110">
        <v>32359.5</v>
      </c>
      <c r="D110">
        <v>2991999</v>
      </c>
      <c r="E110">
        <v>2374135.6799999997</v>
      </c>
      <c r="F110">
        <v>106116.64615384616</v>
      </c>
      <c r="G110" s="17">
        <v>0</v>
      </c>
      <c r="H110" s="17">
        <v>0</v>
      </c>
      <c r="I110" s="17">
        <v>0</v>
      </c>
      <c r="J110" s="20">
        <v>6</v>
      </c>
      <c r="K110" s="31">
        <v>96.453319464550418</v>
      </c>
      <c r="L110" s="17" t="str">
        <f>IF($J110=0, "Понедельник", IF($J110=1, "Вторник", IF($J110=2, "Среда", IF($J110=3, "Четверг", IF($J110=4, "Пятница", IF($J110=5, "Суббота", "Воскресенье"))))))</f>
        <v>Воскресенье</v>
      </c>
    </row>
    <row r="111" spans="1:12" x14ac:dyDescent="0.3">
      <c r="A111" s="19">
        <v>43981</v>
      </c>
      <c r="B111" s="17" t="s">
        <v>13</v>
      </c>
      <c r="C111">
        <v>39867</v>
      </c>
      <c r="D111">
        <v>3654166.5</v>
      </c>
      <c r="E111">
        <v>2919786.2949999999</v>
      </c>
      <c r="F111">
        <v>182639.11723076922</v>
      </c>
      <c r="G111" s="17">
        <v>0</v>
      </c>
      <c r="H111" s="17">
        <v>0</v>
      </c>
      <c r="I111" s="17">
        <v>0</v>
      </c>
      <c r="J111" s="20">
        <v>5</v>
      </c>
      <c r="K111" s="31">
        <v>95.001893941319608</v>
      </c>
      <c r="L111" s="17" t="str">
        <f>IF($J111=0, "Понедельник", IF($J111=1, "Вторник", IF($J111=2, "Среда", IF($J111=3, "Четверг", IF($J111=4, "Пятница", IF($J111=5, "Суббота", "Воскресенье"))))))</f>
        <v>Суббота</v>
      </c>
    </row>
    <row r="112" spans="1:12" x14ac:dyDescent="0.3">
      <c r="A112" s="19">
        <v>43979</v>
      </c>
      <c r="B112" s="17" t="s">
        <v>13</v>
      </c>
      <c r="C112">
        <v>31974</v>
      </c>
      <c r="D112">
        <v>3004213.5</v>
      </c>
      <c r="E112">
        <v>2389834.3129999996</v>
      </c>
      <c r="F112">
        <v>174780.66518461538</v>
      </c>
      <c r="G112" s="17">
        <v>0</v>
      </c>
      <c r="H112" s="17">
        <v>0</v>
      </c>
      <c r="I112" s="17">
        <v>0</v>
      </c>
      <c r="J112" s="20">
        <v>3</v>
      </c>
      <c r="K112" s="31">
        <v>94.18214899891052</v>
      </c>
      <c r="L112" s="17" t="str">
        <f>IF($J112=0, "Понедельник", IF($J112=1, "Вторник", IF($J112=2, "Среда", IF($J112=3, "Четверг", IF($J112=4, "Пятница", IF($J112=5, "Суббота", "Воскресенье"))))))</f>
        <v>Четверг</v>
      </c>
    </row>
    <row r="113" spans="1:12" x14ac:dyDescent="0.3">
      <c r="A113" s="19">
        <v>43967</v>
      </c>
      <c r="B113" s="17" t="s">
        <v>14</v>
      </c>
      <c r="C113">
        <v>321412.5</v>
      </c>
      <c r="D113">
        <v>32235864</v>
      </c>
      <c r="E113">
        <v>23691368.555</v>
      </c>
      <c r="F113">
        <v>595097.15929230768</v>
      </c>
      <c r="G113" s="17">
        <v>0</v>
      </c>
      <c r="H113" s="17">
        <v>0</v>
      </c>
      <c r="I113" s="17">
        <v>0</v>
      </c>
      <c r="J113" s="20">
        <v>5</v>
      </c>
      <c r="K113" s="31">
        <v>98.153928310119738</v>
      </c>
      <c r="L113" s="17" t="str">
        <f>IF($J113=0, "Понедельник", IF($J113=1, "Вторник", IF($J113=2, "Среда", IF($J113=3, "Четверг", IF($J113=4, "Пятница", IF($J113=5, "Суббота", "Воскресенье"))))))</f>
        <v>Суббота</v>
      </c>
    </row>
    <row r="114" spans="1:12" x14ac:dyDescent="0.3">
      <c r="A114" s="19">
        <v>43970</v>
      </c>
      <c r="B114" s="17" t="s">
        <v>14</v>
      </c>
      <c r="C114">
        <v>276568.5</v>
      </c>
      <c r="D114">
        <v>27093624</v>
      </c>
      <c r="E114">
        <v>19768696.5</v>
      </c>
      <c r="F114">
        <v>759335.80469230772</v>
      </c>
      <c r="G114" s="17">
        <v>0</v>
      </c>
      <c r="H114" s="17">
        <v>0</v>
      </c>
      <c r="I114" s="17">
        <v>0</v>
      </c>
      <c r="J114" s="20">
        <v>1</v>
      </c>
      <c r="K114" s="31">
        <v>97.197363465691012</v>
      </c>
      <c r="L114" s="17" t="str">
        <f>IF($J114=0, "Понедельник", IF($J114=1, "Вторник", IF($J114=2, "Среда", IF($J114=3, "Четверг", IF($J114=4, "Пятница", IF($J114=5, "Суббота", "Воскресенье"))))))</f>
        <v>Вторник</v>
      </c>
    </row>
    <row r="115" spans="1:12" x14ac:dyDescent="0.3">
      <c r="A115" s="19">
        <v>43968</v>
      </c>
      <c r="B115" s="17" t="s">
        <v>14</v>
      </c>
      <c r="C115">
        <v>269029.5</v>
      </c>
      <c r="D115">
        <v>26659930.5</v>
      </c>
      <c r="E115">
        <v>19515982.116</v>
      </c>
      <c r="F115">
        <v>551393.4769230769</v>
      </c>
      <c r="G115" s="17">
        <v>0</v>
      </c>
      <c r="H115" s="17">
        <v>0</v>
      </c>
      <c r="I115" s="17">
        <v>0</v>
      </c>
      <c r="J115" s="20">
        <v>6</v>
      </c>
      <c r="K115" s="31">
        <v>97.931752009169429</v>
      </c>
      <c r="L115" s="17" t="str">
        <f>IF($J115=0, "Понедельник", IF($J115=1, "Вторник", IF($J115=2, "Среда", IF($J115=3, "Четверг", IF($J115=4, "Пятница", IF($J115=5, "Суббота", "Воскресенье"))))))</f>
        <v>Воскресенье</v>
      </c>
    </row>
    <row r="116" spans="1:12" x14ac:dyDescent="0.3">
      <c r="A116" s="19">
        <v>43960</v>
      </c>
      <c r="B116" s="17" t="s">
        <v>14</v>
      </c>
      <c r="C116">
        <v>285972</v>
      </c>
      <c r="D116">
        <v>29768199</v>
      </c>
      <c r="E116">
        <v>21483666.921</v>
      </c>
      <c r="F116">
        <v>549316.95015384618</v>
      </c>
      <c r="G116" s="17">
        <v>0</v>
      </c>
      <c r="H116" s="17">
        <v>0</v>
      </c>
      <c r="I116" s="17">
        <v>0</v>
      </c>
      <c r="J116" s="20">
        <v>5</v>
      </c>
      <c r="K116" s="31">
        <v>98.154685306444492</v>
      </c>
      <c r="L116" s="17" t="str">
        <f>IF($J116=0, "Понедельник", IF($J116=1, "Вторник", IF($J116=2, "Среда", IF($J116=3, "Четверг", IF($J116=4, "Пятница", IF($J116=5, "Суббота", "Воскресенье"))))))</f>
        <v>Суббота</v>
      </c>
    </row>
    <row r="117" spans="1:12" x14ac:dyDescent="0.3">
      <c r="A117" s="19">
        <v>43955</v>
      </c>
      <c r="B117" s="17" t="s">
        <v>14</v>
      </c>
      <c r="C117">
        <v>283942.5</v>
      </c>
      <c r="D117">
        <v>29357940</v>
      </c>
      <c r="E117">
        <v>21174604.830000002</v>
      </c>
      <c r="F117">
        <v>988153.40803076921</v>
      </c>
      <c r="G117" s="17">
        <v>0</v>
      </c>
      <c r="H117" s="17">
        <v>0</v>
      </c>
      <c r="I117" s="17">
        <v>0</v>
      </c>
      <c r="J117" s="20">
        <v>0</v>
      </c>
      <c r="K117" s="31">
        <v>96.634118715309143</v>
      </c>
      <c r="L117" s="17" t="str">
        <f>IF($J117=0, "Понедельник", IF($J117=1, "Вторник", IF($J117=2, "Среда", IF($J117=3, "Четверг", IF($J117=4, "Пятница", IF($J117=5, "Суббота", "Воскресенье"))))))</f>
        <v>Понедельник</v>
      </c>
    </row>
    <row r="118" spans="1:12" x14ac:dyDescent="0.3">
      <c r="A118" s="19">
        <v>43950</v>
      </c>
      <c r="B118" s="17" t="s">
        <v>14</v>
      </c>
      <c r="C118">
        <v>298059</v>
      </c>
      <c r="D118">
        <v>30869287.5</v>
      </c>
      <c r="E118">
        <v>22717731.617999997</v>
      </c>
      <c r="F118">
        <v>661329.17833846144</v>
      </c>
      <c r="G118" s="17">
        <v>0</v>
      </c>
      <c r="H118" s="17">
        <v>0</v>
      </c>
      <c r="I118" s="17">
        <v>0</v>
      </c>
      <c r="J118" s="20">
        <v>2</v>
      </c>
      <c r="K118" s="31">
        <v>97.857646768366578</v>
      </c>
      <c r="L118" s="17" t="str">
        <f>IF($J118=0, "Понедельник", IF($J118=1, "Вторник", IF($J118=2, "Среда", IF($J118=3, "Четверг", IF($J118=4, "Пятница", IF($J118=5, "Суббота", "Воскресенье"))))))</f>
        <v>Среда</v>
      </c>
    </row>
    <row r="119" spans="1:12" x14ac:dyDescent="0.3">
      <c r="A119" s="19">
        <v>43953</v>
      </c>
      <c r="B119" s="17" t="s">
        <v>14</v>
      </c>
      <c r="C119">
        <v>232903.5</v>
      </c>
      <c r="D119">
        <v>24342016.5</v>
      </c>
      <c r="E119">
        <v>17790852.443999998</v>
      </c>
      <c r="F119">
        <v>634118.86923076923</v>
      </c>
      <c r="G119" s="17">
        <v>0</v>
      </c>
      <c r="H119" s="17">
        <v>0</v>
      </c>
      <c r="I119" s="17">
        <v>0</v>
      </c>
      <c r="J119" s="20">
        <v>5</v>
      </c>
      <c r="K119" s="31">
        <v>97.394961632571537</v>
      </c>
      <c r="L119" s="17" t="str">
        <f>IF($J119=0, "Понедельник", IF($J119=1, "Вторник", IF($J119=2, "Среда", IF($J119=3, "Четверг", IF($J119=4, "Пятница", IF($J119=5, "Суббота", "Воскресенье"))))))</f>
        <v>Суббота</v>
      </c>
    </row>
    <row r="120" spans="1:12" x14ac:dyDescent="0.3">
      <c r="A120" s="19">
        <v>43977</v>
      </c>
      <c r="B120" s="17" t="s">
        <v>14</v>
      </c>
      <c r="C120">
        <v>276966</v>
      </c>
      <c r="D120">
        <v>27872617.898850001</v>
      </c>
      <c r="E120">
        <v>20223763.805</v>
      </c>
      <c r="F120">
        <v>645572.57826153841</v>
      </c>
      <c r="G120" s="17">
        <v>0</v>
      </c>
      <c r="H120" s="17">
        <v>0</v>
      </c>
      <c r="I120" s="17">
        <v>0</v>
      </c>
      <c r="J120" s="20">
        <v>1</v>
      </c>
      <c r="K120" s="31">
        <v>97.683846631829383</v>
      </c>
      <c r="L120" s="17" t="str">
        <f>IF($J120=0, "Понедельник", IF($J120=1, "Вторник", IF($J120=2, "Среда", IF($J120=3, "Четверг", IF($J120=4, "Пятница", IF($J120=5, "Суббота", "Воскресенье"))))))</f>
        <v>Вторник</v>
      </c>
    </row>
    <row r="121" spans="1:12" x14ac:dyDescent="0.3">
      <c r="A121" s="19">
        <v>43952</v>
      </c>
      <c r="B121" s="17" t="s">
        <v>14</v>
      </c>
      <c r="C121">
        <v>296149.5</v>
      </c>
      <c r="D121">
        <v>31053316.5</v>
      </c>
      <c r="E121">
        <v>22737807.546999998</v>
      </c>
      <c r="F121">
        <v>896375.16923076916</v>
      </c>
      <c r="G121" s="17">
        <v>0</v>
      </c>
      <c r="H121" s="17">
        <v>0</v>
      </c>
      <c r="I121" s="17">
        <v>0</v>
      </c>
      <c r="J121" s="20">
        <v>4</v>
      </c>
      <c r="K121" s="31">
        <v>97.11343176748683</v>
      </c>
      <c r="L121" s="17" t="str">
        <f>IF($J121=0, "Понедельник", IF($J121=1, "Вторник", IF($J121=2, "Среда", IF($J121=3, "Четверг", IF($J121=4, "Пятница", IF($J121=5, "Суббота", "Воскресенье"))))))</f>
        <v>Пятница</v>
      </c>
    </row>
    <row r="122" spans="1:12" x14ac:dyDescent="0.3">
      <c r="A122" s="19">
        <v>43963</v>
      </c>
      <c r="B122" s="17" t="s">
        <v>14</v>
      </c>
      <c r="C122">
        <v>281796</v>
      </c>
      <c r="D122">
        <v>29042520</v>
      </c>
      <c r="E122">
        <v>20980503.504999999</v>
      </c>
      <c r="F122">
        <v>776209.03169999993</v>
      </c>
      <c r="G122" s="17">
        <v>0</v>
      </c>
      <c r="H122" s="17">
        <v>0</v>
      </c>
      <c r="I122" s="17">
        <v>0</v>
      </c>
      <c r="J122" s="20">
        <v>1</v>
      </c>
      <c r="K122" s="31">
        <v>97.327335810735434</v>
      </c>
      <c r="L122" s="17" t="str">
        <f>IF($J122=0, "Понедельник", IF($J122=1, "Вторник", IF($J122=2, "Среда", IF($J122=3, "Четверг", IF($J122=4, "Пятница", IF($J122=5, "Суббота", "Воскресенье"))))))</f>
        <v>Вторник</v>
      </c>
    </row>
    <row r="123" spans="1:12" x14ac:dyDescent="0.3">
      <c r="A123" s="19">
        <v>43972</v>
      </c>
      <c r="B123" s="17" t="s">
        <v>14</v>
      </c>
      <c r="C123">
        <v>288936</v>
      </c>
      <c r="D123">
        <v>27852900</v>
      </c>
      <c r="E123">
        <v>20824687.999000002</v>
      </c>
      <c r="F123">
        <v>822353.43936153851</v>
      </c>
      <c r="G123" s="17">
        <v>0</v>
      </c>
      <c r="H123" s="17">
        <v>0</v>
      </c>
      <c r="I123" s="17">
        <v>0</v>
      </c>
      <c r="J123" s="20">
        <v>3</v>
      </c>
      <c r="K123" s="31">
        <v>97.047512325964121</v>
      </c>
      <c r="L123" s="17" t="str">
        <f>IF($J123=0, "Понедельник", IF($J123=1, "Вторник", IF($J123=2, "Среда", IF($J123=3, "Четверг", IF($J123=4, "Пятница", IF($J123=5, "Суббота", "Воскресенье"))))))</f>
        <v>Четверг</v>
      </c>
    </row>
    <row r="124" spans="1:12" x14ac:dyDescent="0.3">
      <c r="A124" s="19">
        <v>43971</v>
      </c>
      <c r="B124" s="17" t="s">
        <v>14</v>
      </c>
      <c r="C124">
        <v>300151.5</v>
      </c>
      <c r="D124">
        <v>29368771.617449999</v>
      </c>
      <c r="E124">
        <v>21545834.136</v>
      </c>
      <c r="F124">
        <v>1052145.9026769232</v>
      </c>
      <c r="G124" s="17">
        <v>0</v>
      </c>
      <c r="H124" s="17">
        <v>0</v>
      </c>
      <c r="I124" s="17">
        <v>0</v>
      </c>
      <c r="J124" s="20">
        <v>2</v>
      </c>
      <c r="K124" s="31">
        <v>96.41746710968404</v>
      </c>
      <c r="L124" s="17" t="str">
        <f>IF($J124=0, "Понедельник", IF($J124=1, "Вторник", IF($J124=2, "Среда", IF($J124=3, "Четверг", IF($J124=4, "Пятница", IF($J124=5, "Суббота", "Воскресенье"))))))</f>
        <v>Среда</v>
      </c>
    </row>
    <row r="125" spans="1:12" x14ac:dyDescent="0.3">
      <c r="A125" s="19">
        <v>43956</v>
      </c>
      <c r="B125" s="17" t="s">
        <v>14</v>
      </c>
      <c r="C125">
        <v>262734</v>
      </c>
      <c r="D125">
        <v>27278441.145</v>
      </c>
      <c r="E125">
        <v>19610637.316999998</v>
      </c>
      <c r="F125">
        <v>919330.0461538462</v>
      </c>
      <c r="G125" s="17">
        <v>0</v>
      </c>
      <c r="H125" s="17">
        <v>0</v>
      </c>
      <c r="I125" s="17">
        <v>0</v>
      </c>
      <c r="J125" s="20">
        <v>1</v>
      </c>
      <c r="K125" s="31">
        <v>96.629829244027903</v>
      </c>
      <c r="L125" s="17" t="str">
        <f>IF($J125=0, "Понедельник", IF($J125=1, "Вторник", IF($J125=2, "Среда", IF($J125=3, "Четверг", IF($J125=4, "Пятница", IF($J125=5, "Суббота", "Воскресенье"))))))</f>
        <v>Вторник</v>
      </c>
    </row>
    <row r="126" spans="1:12" x14ac:dyDescent="0.3">
      <c r="A126" s="19">
        <v>43949</v>
      </c>
      <c r="B126" s="17" t="s">
        <v>14</v>
      </c>
      <c r="C126">
        <v>286002</v>
      </c>
      <c r="D126">
        <v>29159032.5</v>
      </c>
      <c r="E126">
        <v>21437602.310000002</v>
      </c>
      <c r="F126">
        <v>637711.59372307686</v>
      </c>
      <c r="G126" s="17">
        <v>0</v>
      </c>
      <c r="H126" s="17">
        <v>0</v>
      </c>
      <c r="I126" s="17">
        <v>0</v>
      </c>
      <c r="J126" s="20">
        <v>1</v>
      </c>
      <c r="K126" s="31">
        <v>97.812987815274468</v>
      </c>
      <c r="L126" s="17" t="str">
        <f>IF($J126=0, "Понедельник", IF($J126=1, "Вторник", IF($J126=2, "Среда", IF($J126=3, "Четверг", IF($J126=4, "Пятница", IF($J126=5, "Суббота", "Воскресенье"))))))</f>
        <v>Вторник</v>
      </c>
    </row>
    <row r="127" spans="1:12" x14ac:dyDescent="0.3">
      <c r="A127" s="19">
        <v>43964</v>
      </c>
      <c r="B127" s="17" t="s">
        <v>14</v>
      </c>
      <c r="C127">
        <v>258459</v>
      </c>
      <c r="D127">
        <v>26467453.5</v>
      </c>
      <c r="E127">
        <v>19153152.526999999</v>
      </c>
      <c r="F127">
        <v>636197.23340769229</v>
      </c>
      <c r="G127" s="17">
        <v>0</v>
      </c>
      <c r="H127" s="17">
        <v>0</v>
      </c>
      <c r="I127" s="17">
        <v>0</v>
      </c>
      <c r="J127" s="20">
        <v>2</v>
      </c>
      <c r="K127" s="31">
        <v>97.59630357560583</v>
      </c>
      <c r="L127" s="17" t="str">
        <f>IF($J127=0, "Понедельник", IF($J127=1, "Вторник", IF($J127=2, "Среда", IF($J127=3, "Четверг", IF($J127=4, "Пятница", IF($J127=5, "Суббота", "Воскресенье"))))))</f>
        <v>Среда</v>
      </c>
    </row>
    <row r="128" spans="1:12" x14ac:dyDescent="0.3">
      <c r="A128" s="19">
        <v>43954</v>
      </c>
      <c r="B128" s="17" t="s">
        <v>14</v>
      </c>
      <c r="C128">
        <v>274083</v>
      </c>
      <c r="D128">
        <v>28427001</v>
      </c>
      <c r="E128">
        <v>20563887.598999999</v>
      </c>
      <c r="F128">
        <v>779849.36538461538</v>
      </c>
      <c r="G128" s="17">
        <v>0</v>
      </c>
      <c r="H128" s="17">
        <v>0</v>
      </c>
      <c r="I128" s="17">
        <v>0</v>
      </c>
      <c r="J128" s="20">
        <v>6</v>
      </c>
      <c r="K128" s="31">
        <v>97.256659732116603</v>
      </c>
      <c r="L128" s="17" t="str">
        <f>IF($J128=0, "Понедельник", IF($J128=1, "Вторник", IF($J128=2, "Среда", IF($J128=3, "Четверг", IF($J128=4, "Пятница", IF($J128=5, "Суббота", "Воскресенье"))))))</f>
        <v>Воскресенье</v>
      </c>
    </row>
    <row r="129" spans="1:12" x14ac:dyDescent="0.3">
      <c r="A129" s="19">
        <v>43957</v>
      </c>
      <c r="B129" s="17" t="s">
        <v>14</v>
      </c>
      <c r="C129">
        <v>277512</v>
      </c>
      <c r="D129">
        <v>28770810.105599999</v>
      </c>
      <c r="E129">
        <v>20810852.736000001</v>
      </c>
      <c r="F129">
        <v>790162.57692307688</v>
      </c>
      <c r="G129" s="17">
        <v>0</v>
      </c>
      <c r="H129" s="17">
        <v>0</v>
      </c>
      <c r="I129" s="17">
        <v>0</v>
      </c>
      <c r="J129" s="20">
        <v>2</v>
      </c>
      <c r="K129" s="31">
        <v>97.253596356783575</v>
      </c>
      <c r="L129" s="17" t="str">
        <f>IF($J129=0, "Понедельник", IF($J129=1, "Вторник", IF($J129=2, "Среда", IF($J129=3, "Четверг", IF($J129=4, "Пятница", IF($J129=5, "Суббота", "Воскресенье"))))))</f>
        <v>Среда</v>
      </c>
    </row>
    <row r="130" spans="1:12" x14ac:dyDescent="0.3">
      <c r="A130" s="19">
        <v>43974</v>
      </c>
      <c r="B130" s="17" t="s">
        <v>14</v>
      </c>
      <c r="C130">
        <v>356982</v>
      </c>
      <c r="D130">
        <v>35103926.711549997</v>
      </c>
      <c r="E130">
        <v>26357141.036999997</v>
      </c>
      <c r="F130">
        <v>601482.07692307688</v>
      </c>
      <c r="G130" s="17">
        <v>0</v>
      </c>
      <c r="H130" s="17">
        <v>0</v>
      </c>
      <c r="I130" s="17">
        <v>0</v>
      </c>
      <c r="J130" s="20">
        <v>5</v>
      </c>
      <c r="K130" s="31">
        <v>98.286567534551111</v>
      </c>
      <c r="L130" s="17" t="str">
        <f>IF($J130=0, "Понедельник", IF($J130=1, "Вторник", IF($J130=2, "Среда", IF($J130=3, "Четверг", IF($J130=4, "Пятница", IF($J130=5, "Суббота", "Воскресенье"))))))</f>
        <v>Суббота</v>
      </c>
    </row>
    <row r="131" spans="1:12" x14ac:dyDescent="0.3">
      <c r="A131" s="19">
        <v>43976</v>
      </c>
      <c r="B131" s="17" t="s">
        <v>14</v>
      </c>
      <c r="C131">
        <v>266983.5</v>
      </c>
      <c r="D131">
        <v>27165913.5</v>
      </c>
      <c r="E131">
        <v>19659432.722999997</v>
      </c>
      <c r="F131">
        <v>698314.9846153846</v>
      </c>
      <c r="G131" s="17">
        <v>0</v>
      </c>
      <c r="H131" s="17">
        <v>0</v>
      </c>
      <c r="I131" s="17">
        <v>0</v>
      </c>
      <c r="J131" s="20">
        <v>0</v>
      </c>
      <c r="K131" s="31">
        <v>97.429444128152042</v>
      </c>
      <c r="L131" s="17" t="str">
        <f>IF($J131=0, "Понедельник", IF($J131=1, "Вторник", IF($J131=2, "Среда", IF($J131=3, "Четверг", IF($J131=4, "Пятница", IF($J131=5, "Суббота", "Воскресенье"))))))</f>
        <v>Понедельник</v>
      </c>
    </row>
    <row r="132" spans="1:12" x14ac:dyDescent="0.3">
      <c r="A132" s="19">
        <v>43951</v>
      </c>
      <c r="B132" s="17" t="s">
        <v>14</v>
      </c>
      <c r="C132">
        <v>311131.5</v>
      </c>
      <c r="D132">
        <v>32418879</v>
      </c>
      <c r="E132">
        <v>23595019.660999998</v>
      </c>
      <c r="F132">
        <v>265444.33165384614</v>
      </c>
      <c r="G132" s="17">
        <v>0</v>
      </c>
      <c r="H132" s="17">
        <v>0</v>
      </c>
      <c r="I132" s="17">
        <v>0</v>
      </c>
      <c r="J132" s="20">
        <v>3</v>
      </c>
      <c r="K132" s="31">
        <v>99.18120447146292</v>
      </c>
      <c r="L132" s="17" t="str">
        <f>IF($J132=0, "Понедельник", IF($J132=1, "Вторник", IF($J132=2, "Среда", IF($J132=3, "Четверг", IF($J132=4, "Пятница", IF($J132=5, "Суббота", "Воскресенье"))))))</f>
        <v>Четверг</v>
      </c>
    </row>
    <row r="133" spans="1:12" x14ac:dyDescent="0.3">
      <c r="A133" s="19">
        <v>43961</v>
      </c>
      <c r="B133" s="17" t="s">
        <v>14</v>
      </c>
      <c r="C133">
        <v>287206.5</v>
      </c>
      <c r="D133">
        <v>29536176.10605</v>
      </c>
      <c r="E133">
        <v>21276357.105999999</v>
      </c>
      <c r="F133">
        <v>541588.89356153843</v>
      </c>
      <c r="G133" s="17">
        <v>0</v>
      </c>
      <c r="H133" s="17">
        <v>0</v>
      </c>
      <c r="I133" s="17">
        <v>0</v>
      </c>
      <c r="J133" s="20">
        <v>6</v>
      </c>
      <c r="K133" s="31">
        <v>98.166354061483943</v>
      </c>
      <c r="L133" s="17" t="str">
        <f>IF($J133=0, "Понедельник", IF($J133=1, "Вторник", IF($J133=2, "Среда", IF($J133=3, "Четверг", IF($J133=4, "Пятница", IF($J133=5, "Суббота", "Воскресенье"))))))</f>
        <v>Воскресенье</v>
      </c>
    </row>
    <row r="134" spans="1:12" x14ac:dyDescent="0.3">
      <c r="A134" s="19">
        <v>43959</v>
      </c>
      <c r="B134" s="17" t="s">
        <v>14</v>
      </c>
      <c r="C134">
        <v>370092</v>
      </c>
      <c r="D134">
        <v>38091556.5</v>
      </c>
      <c r="E134">
        <v>28012065.349999998</v>
      </c>
      <c r="F134">
        <v>725212.99592307687</v>
      </c>
      <c r="G134" s="17">
        <v>0</v>
      </c>
      <c r="H134" s="17">
        <v>0</v>
      </c>
      <c r="I134" s="17">
        <v>0</v>
      </c>
      <c r="J134" s="20">
        <v>4</v>
      </c>
      <c r="K134" s="31">
        <v>98.09613189231824</v>
      </c>
      <c r="L134" s="17" t="str">
        <f>IF($J134=0, "Понедельник", IF($J134=1, "Вторник", IF($J134=2, "Среда", IF($J134=3, "Четверг", IF($J134=4, "Пятница", IF($J134=5, "Суббота", "Воскресенье"))))))</f>
        <v>Пятница</v>
      </c>
    </row>
    <row r="135" spans="1:12" x14ac:dyDescent="0.3">
      <c r="A135" s="19">
        <v>43958</v>
      </c>
      <c r="B135" s="17" t="s">
        <v>14</v>
      </c>
      <c r="C135">
        <v>247813.5</v>
      </c>
      <c r="D135">
        <v>25325271</v>
      </c>
      <c r="E135">
        <v>18582990.427999999</v>
      </c>
      <c r="F135">
        <v>865201.87857692305</v>
      </c>
      <c r="G135" s="17">
        <v>0</v>
      </c>
      <c r="H135" s="17">
        <v>0</v>
      </c>
      <c r="I135" s="17">
        <v>0</v>
      </c>
      <c r="J135" s="20">
        <v>3</v>
      </c>
      <c r="K135" s="31">
        <v>96.583642170790895</v>
      </c>
      <c r="L135" s="17" t="str">
        <f>IF($J135=0, "Понедельник", IF($J135=1, "Вторник", IF($J135=2, "Среда", IF($J135=3, "Четверг", IF($J135=4, "Пятница", IF($J135=5, "Суббота", "Воскресенье"))))))</f>
        <v>Четверг</v>
      </c>
    </row>
    <row r="136" spans="1:12" x14ac:dyDescent="0.3">
      <c r="A136" s="19">
        <v>43975</v>
      </c>
      <c r="B136" s="17" t="s">
        <v>14</v>
      </c>
      <c r="C136">
        <v>287740.5</v>
      </c>
      <c r="D136">
        <v>28188534</v>
      </c>
      <c r="E136">
        <v>21369401.386999998</v>
      </c>
      <c r="F136">
        <v>607679.34615384613</v>
      </c>
      <c r="G136" s="17">
        <v>0</v>
      </c>
      <c r="H136" s="17">
        <v>0</v>
      </c>
      <c r="I136" s="17">
        <v>0</v>
      </c>
      <c r="J136" s="20">
        <v>6</v>
      </c>
      <c r="K136" s="31">
        <v>97.844232175558162</v>
      </c>
      <c r="L136" s="17" t="str">
        <f>IF($J136=0, "Понедельник", IF($J136=1, "Вторник", IF($J136=2, "Среда", IF($J136=3, "Четверг", IF($J136=4, "Пятница", IF($J136=5, "Суббота", "Воскресенье"))))))</f>
        <v>Воскресенье</v>
      </c>
    </row>
    <row r="137" spans="1:12" x14ac:dyDescent="0.3">
      <c r="A137" s="19">
        <v>43967</v>
      </c>
      <c r="B137" s="17" t="s">
        <v>15</v>
      </c>
      <c r="C137">
        <v>408810</v>
      </c>
      <c r="D137">
        <v>42323631</v>
      </c>
      <c r="E137">
        <v>31033323.692999996</v>
      </c>
      <c r="F137">
        <v>571764.09076923074</v>
      </c>
      <c r="G137" s="17">
        <v>0</v>
      </c>
      <c r="H137" s="17">
        <v>0</v>
      </c>
      <c r="I137" s="17">
        <v>0</v>
      </c>
      <c r="J137" s="20">
        <v>5</v>
      </c>
      <c r="K137" s="31">
        <v>98.649066544481428</v>
      </c>
      <c r="L137" s="17" t="str">
        <f>IF($J137=0, "Понедельник", IF($J137=1, "Вторник", IF($J137=2, "Среда", IF($J137=3, "Четверг", IF($J137=4, "Пятница", IF($J137=5, "Суббота", "Воскресенье"))))))</f>
        <v>Суббота</v>
      </c>
    </row>
    <row r="138" spans="1:12" x14ac:dyDescent="0.3">
      <c r="A138" s="19">
        <v>43970</v>
      </c>
      <c r="B138" s="17" t="s">
        <v>15</v>
      </c>
      <c r="C138">
        <v>362536.5</v>
      </c>
      <c r="D138">
        <v>37023243</v>
      </c>
      <c r="E138">
        <v>26762183.377</v>
      </c>
      <c r="F138">
        <v>650375.76849230775</v>
      </c>
      <c r="G138" s="17">
        <v>0</v>
      </c>
      <c r="H138" s="17">
        <v>0</v>
      </c>
      <c r="I138" s="17">
        <v>0</v>
      </c>
      <c r="J138" s="20">
        <v>1</v>
      </c>
      <c r="K138" s="31">
        <v>98.24333117308953</v>
      </c>
      <c r="L138" s="17" t="str">
        <f>IF($J138=0, "Понедельник", IF($J138=1, "Вторник", IF($J138=2, "Среда", IF($J138=3, "Четверг", IF($J138=4, "Пятница", IF($J138=5, "Суббота", "Воскресенье"))))))</f>
        <v>Вторник</v>
      </c>
    </row>
    <row r="139" spans="1:12" x14ac:dyDescent="0.3">
      <c r="A139" s="19">
        <v>43968</v>
      </c>
      <c r="B139" s="17" t="s">
        <v>15</v>
      </c>
      <c r="C139">
        <v>357072</v>
      </c>
      <c r="D139">
        <v>36834567</v>
      </c>
      <c r="E139">
        <v>26914635.671</v>
      </c>
      <c r="F139">
        <v>566638.92575384618</v>
      </c>
      <c r="G139" s="17">
        <v>0</v>
      </c>
      <c r="H139" s="17">
        <v>0</v>
      </c>
      <c r="I139" s="17">
        <v>0</v>
      </c>
      <c r="J139" s="20">
        <v>6</v>
      </c>
      <c r="K139" s="31">
        <v>98.461665300005166</v>
      </c>
      <c r="L139" s="17" t="str">
        <f>IF($J139=0, "Понедельник", IF($J139=1, "Вторник", IF($J139=2, "Среда", IF($J139=3, "Четверг", IF($J139=4, "Пятница", IF($J139=5, "Суббота", "Воскресенье"))))))</f>
        <v>Воскресенье</v>
      </c>
    </row>
    <row r="140" spans="1:12" x14ac:dyDescent="0.3">
      <c r="A140" s="19">
        <v>43960</v>
      </c>
      <c r="B140" s="17" t="s">
        <v>15</v>
      </c>
      <c r="C140">
        <v>359214</v>
      </c>
      <c r="D140">
        <v>38693427</v>
      </c>
      <c r="E140">
        <v>27863789.055</v>
      </c>
      <c r="F140">
        <v>582268.72615384613</v>
      </c>
      <c r="G140" s="17">
        <v>0</v>
      </c>
      <c r="H140" s="17">
        <v>0</v>
      </c>
      <c r="I140" s="17">
        <v>0</v>
      </c>
      <c r="J140" s="20">
        <v>5</v>
      </c>
      <c r="K140" s="31">
        <v>98.495174061078018</v>
      </c>
      <c r="L140" s="17" t="str">
        <f>IF($J140=0, "Понедельник", IF($J140=1, "Вторник", IF($J140=2, "Среда", IF($J140=3, "Четверг", IF($J140=4, "Пятница", IF($J140=5, "Суббота", "Воскресенье"))))))</f>
        <v>Суббота</v>
      </c>
    </row>
    <row r="141" spans="1:12" x14ac:dyDescent="0.3">
      <c r="A141" s="19">
        <v>43955</v>
      </c>
      <c r="B141" s="17" t="s">
        <v>15</v>
      </c>
      <c r="C141">
        <v>360255</v>
      </c>
      <c r="D141">
        <v>38406954</v>
      </c>
      <c r="E141">
        <v>27588003.988000002</v>
      </c>
      <c r="F141">
        <v>1078421.345076923</v>
      </c>
      <c r="G141" s="17">
        <v>0</v>
      </c>
      <c r="H141" s="17">
        <v>0</v>
      </c>
      <c r="I141" s="17">
        <v>0</v>
      </c>
      <c r="J141" s="20">
        <v>0</v>
      </c>
      <c r="K141" s="31">
        <v>97.192119570125442</v>
      </c>
      <c r="L141" s="17" t="str">
        <f>IF($J141=0, "Понедельник", IF($J141=1, "Вторник", IF($J141=2, "Среда", IF($J141=3, "Четверг", IF($J141=4, "Пятница", IF($J141=5, "Суббота", "Воскресенье"))))))</f>
        <v>Понедельник</v>
      </c>
    </row>
    <row r="142" spans="1:12" x14ac:dyDescent="0.3">
      <c r="A142" s="19">
        <v>43950</v>
      </c>
      <c r="B142" s="17" t="s">
        <v>15</v>
      </c>
      <c r="C142">
        <v>387220.5</v>
      </c>
      <c r="D142">
        <v>41559384</v>
      </c>
      <c r="E142">
        <v>30476170.214999996</v>
      </c>
      <c r="F142">
        <v>642893.56656923075</v>
      </c>
      <c r="G142" s="17">
        <v>0</v>
      </c>
      <c r="H142" s="17">
        <v>0</v>
      </c>
      <c r="I142" s="17">
        <v>0</v>
      </c>
      <c r="J142" s="20">
        <v>2</v>
      </c>
      <c r="K142" s="31">
        <v>98.453072435892622</v>
      </c>
      <c r="L142" s="17" t="str">
        <f>IF($J142=0, "Понедельник", IF($J142=1, "Вторник", IF($J142=2, "Среда", IF($J142=3, "Четверг", IF($J142=4, "Пятница", IF($J142=5, "Суббота", "Воскресенье"))))))</f>
        <v>Среда</v>
      </c>
    </row>
    <row r="143" spans="1:12" x14ac:dyDescent="0.3">
      <c r="A143" s="19">
        <v>43953</v>
      </c>
      <c r="B143" s="17" t="s">
        <v>15</v>
      </c>
      <c r="C143">
        <v>296580</v>
      </c>
      <c r="D143">
        <v>31843737</v>
      </c>
      <c r="E143">
        <v>23119777.98</v>
      </c>
      <c r="F143">
        <v>657754.31880000001</v>
      </c>
      <c r="G143" s="17">
        <v>0</v>
      </c>
      <c r="H143" s="17">
        <v>0</v>
      </c>
      <c r="I143" s="17">
        <v>0</v>
      </c>
      <c r="J143" s="20">
        <v>5</v>
      </c>
      <c r="K143" s="31">
        <v>97.934431129110251</v>
      </c>
      <c r="L143" s="17" t="str">
        <f>IF($J143=0, "Понедельник", IF($J143=1, "Вторник", IF($J143=2, "Среда", IF($J143=3, "Четверг", IF($J143=4, "Пятница", IF($J143=5, "Суббота", "Воскресенье"))))))</f>
        <v>Суббота</v>
      </c>
    </row>
    <row r="144" spans="1:12" x14ac:dyDescent="0.3">
      <c r="A144" s="19">
        <v>43977</v>
      </c>
      <c r="B144" s="17" t="s">
        <v>15</v>
      </c>
      <c r="C144">
        <v>369861</v>
      </c>
      <c r="D144">
        <v>38365960.5</v>
      </c>
      <c r="E144">
        <v>27592063.502999999</v>
      </c>
      <c r="F144">
        <v>589339.03384615376</v>
      </c>
      <c r="G144" s="17">
        <v>0</v>
      </c>
      <c r="H144" s="17">
        <v>0</v>
      </c>
      <c r="I144" s="17">
        <v>0</v>
      </c>
      <c r="J144" s="20">
        <v>1</v>
      </c>
      <c r="K144" s="31">
        <v>98.46390126516927</v>
      </c>
      <c r="L144" s="17" t="str">
        <f>IF($J144=0, "Понедельник", IF($J144=1, "Вторник", IF($J144=2, "Среда", IF($J144=3, "Четверг", IF($J144=4, "Пятница", IF($J144=5, "Суббота", "Воскресенье"))))))</f>
        <v>Вторник</v>
      </c>
    </row>
    <row r="145" spans="1:12" x14ac:dyDescent="0.3">
      <c r="A145" s="19">
        <v>43952</v>
      </c>
      <c r="B145" s="17" t="s">
        <v>15</v>
      </c>
      <c r="C145">
        <v>372504</v>
      </c>
      <c r="D145">
        <v>40077193.5</v>
      </c>
      <c r="E145">
        <v>29141359.438000001</v>
      </c>
      <c r="F145">
        <v>848425.41843846149</v>
      </c>
      <c r="G145" s="17">
        <v>0</v>
      </c>
      <c r="H145" s="17">
        <v>0</v>
      </c>
      <c r="I145" s="17">
        <v>0</v>
      </c>
      <c r="J145" s="20">
        <v>4</v>
      </c>
      <c r="K145" s="31">
        <v>97.883021877670984</v>
      </c>
      <c r="L145" s="17" t="str">
        <f>IF($J145=0, "Понедельник", IF($J145=1, "Вторник", IF($J145=2, "Среда", IF($J145=3, "Четверг", IF($J145=4, "Пятница", IF($J145=5, "Суббота", "Воскресенье"))))))</f>
        <v>Пятница</v>
      </c>
    </row>
    <row r="146" spans="1:12" x14ac:dyDescent="0.3">
      <c r="A146" s="19">
        <v>43963</v>
      </c>
      <c r="B146" s="17" t="s">
        <v>15</v>
      </c>
      <c r="C146">
        <v>373392</v>
      </c>
      <c r="D146">
        <v>39578577</v>
      </c>
      <c r="E146">
        <v>28453665.594999999</v>
      </c>
      <c r="F146">
        <v>535419.89796923078</v>
      </c>
      <c r="G146" s="17">
        <v>0</v>
      </c>
      <c r="H146" s="17">
        <v>0</v>
      </c>
      <c r="I146" s="17">
        <v>0</v>
      </c>
      <c r="J146" s="20">
        <v>1</v>
      </c>
      <c r="K146" s="31">
        <v>98.647197705038181</v>
      </c>
      <c r="L146" s="17" t="str">
        <f>IF($J146=0, "Понедельник", IF($J146=1, "Вторник", IF($J146=2, "Среда", IF($J146=3, "Четверг", IF($J146=4, "Пятница", IF($J146=5, "Суббота", "Воскресенье"))))))</f>
        <v>Вторник</v>
      </c>
    </row>
    <row r="147" spans="1:12" x14ac:dyDescent="0.3">
      <c r="A147" s="19">
        <v>43972</v>
      </c>
      <c r="B147" s="17" t="s">
        <v>15</v>
      </c>
      <c r="C147">
        <v>378043.5</v>
      </c>
      <c r="D147">
        <v>37902156.57</v>
      </c>
      <c r="E147">
        <v>28083686.689999998</v>
      </c>
      <c r="F147">
        <v>713697.60769230768</v>
      </c>
      <c r="G147" s="17">
        <v>0</v>
      </c>
      <c r="H147" s="17">
        <v>0</v>
      </c>
      <c r="I147" s="17">
        <v>0</v>
      </c>
      <c r="J147" s="20">
        <v>3</v>
      </c>
      <c r="K147" s="31">
        <v>98.117000001374038</v>
      </c>
      <c r="L147" s="17" t="str">
        <f>IF($J147=0, "Понедельник", IF($J147=1, "Вторник", IF($J147=2, "Среда", IF($J147=3, "Четверг", IF($J147=4, "Пятница", IF($J147=5, "Суббота", "Воскресенье"))))))</f>
        <v>Четверг</v>
      </c>
    </row>
    <row r="148" spans="1:12" x14ac:dyDescent="0.3">
      <c r="A148" s="19">
        <v>43971</v>
      </c>
      <c r="B148" s="17" t="s">
        <v>15</v>
      </c>
      <c r="C148">
        <v>388668</v>
      </c>
      <c r="D148">
        <v>39639309</v>
      </c>
      <c r="E148">
        <v>28736966.634</v>
      </c>
      <c r="F148">
        <v>997757.75384615385</v>
      </c>
      <c r="G148" s="17">
        <v>0</v>
      </c>
      <c r="H148" s="17">
        <v>0</v>
      </c>
      <c r="I148" s="17">
        <v>0</v>
      </c>
      <c r="J148" s="20">
        <v>2</v>
      </c>
      <c r="K148" s="31">
        <v>97.482908307392151</v>
      </c>
      <c r="L148" s="17" t="str">
        <f>IF($J148=0, "Понедельник", IF($J148=1, "Вторник", IF($J148=2, "Среда", IF($J148=3, "Четверг", IF($J148=4, "Пятница", IF($J148=5, "Суббота", "Воскресенье"))))))</f>
        <v>Среда</v>
      </c>
    </row>
    <row r="149" spans="1:12" x14ac:dyDescent="0.3">
      <c r="A149" s="19">
        <v>43956</v>
      </c>
      <c r="B149" s="17" t="s">
        <v>15</v>
      </c>
      <c r="C149">
        <v>333792</v>
      </c>
      <c r="D149">
        <v>35671734</v>
      </c>
      <c r="E149">
        <v>25644478.342</v>
      </c>
      <c r="F149">
        <v>919576.96055384621</v>
      </c>
      <c r="G149" s="17">
        <v>0</v>
      </c>
      <c r="H149" s="17">
        <v>0</v>
      </c>
      <c r="I149" s="17">
        <v>0</v>
      </c>
      <c r="J149" s="20">
        <v>1</v>
      </c>
      <c r="K149" s="31">
        <v>97.422113092248765</v>
      </c>
      <c r="L149" s="17" t="str">
        <f>IF($J149=0, "Понедельник", IF($J149=1, "Вторник", IF($J149=2, "Среда", IF($J149=3, "Четверг", IF($J149=4, "Пятница", IF($J149=5, "Суббота", "Воскресенье"))))))</f>
        <v>Вторник</v>
      </c>
    </row>
    <row r="150" spans="1:12" x14ac:dyDescent="0.3">
      <c r="A150" s="19">
        <v>43949</v>
      </c>
      <c r="B150" s="17" t="s">
        <v>15</v>
      </c>
      <c r="C150">
        <v>376060.5</v>
      </c>
      <c r="D150">
        <v>39918028.5</v>
      </c>
      <c r="E150">
        <v>29154014.884</v>
      </c>
      <c r="F150">
        <v>611904.23352307687</v>
      </c>
      <c r="G150" s="17">
        <v>0</v>
      </c>
      <c r="H150" s="17">
        <v>0</v>
      </c>
      <c r="I150" s="17">
        <v>0</v>
      </c>
      <c r="J150" s="20">
        <v>1</v>
      </c>
      <c r="K150" s="31">
        <v>98.467098059406723</v>
      </c>
      <c r="L150" s="17" t="str">
        <f>IF($J150=0, "Понедельник", IF($J150=1, "Вторник", IF($J150=2, "Среда", IF($J150=3, "Четверг", IF($J150=4, "Пятница", IF($J150=5, "Суббота", "Воскресенье"))))))</f>
        <v>Вторник</v>
      </c>
    </row>
    <row r="151" spans="1:12" x14ac:dyDescent="0.3">
      <c r="A151" s="19">
        <v>43964</v>
      </c>
      <c r="B151" s="17" t="s">
        <v>15</v>
      </c>
      <c r="C151">
        <v>350068.5</v>
      </c>
      <c r="D151">
        <v>37197115.5</v>
      </c>
      <c r="E151">
        <v>26793668.158999998</v>
      </c>
      <c r="F151">
        <v>582815.36153846153</v>
      </c>
      <c r="G151" s="17">
        <v>0</v>
      </c>
      <c r="H151" s="17">
        <v>0</v>
      </c>
      <c r="I151" s="17">
        <v>0</v>
      </c>
      <c r="J151" s="20">
        <v>2</v>
      </c>
      <c r="K151" s="31">
        <v>98.433170546413834</v>
      </c>
      <c r="L151" s="17" t="str">
        <f>IF($J151=0, "Понедельник", IF($J151=1, "Вторник", IF($J151=2, "Среда", IF($J151=3, "Четверг", IF($J151=4, "Пятница", IF($J151=5, "Суббота", "Воскресенье"))))))</f>
        <v>Среда</v>
      </c>
    </row>
    <row r="152" spans="1:12" x14ac:dyDescent="0.3">
      <c r="A152" s="19">
        <v>43982</v>
      </c>
      <c r="B152" s="17" t="s">
        <v>14</v>
      </c>
      <c r="C152">
        <v>294337.5</v>
      </c>
      <c r="D152">
        <v>29327766</v>
      </c>
      <c r="E152">
        <v>22491044.692999996</v>
      </c>
      <c r="F152">
        <v>283716.73846153845</v>
      </c>
      <c r="G152" s="17">
        <v>0</v>
      </c>
      <c r="H152" s="17">
        <v>0</v>
      </c>
      <c r="I152" s="17">
        <v>0</v>
      </c>
      <c r="J152" s="20">
        <v>6</v>
      </c>
      <c r="K152" s="31">
        <v>99.032600238076313</v>
      </c>
      <c r="L152" s="17" t="str">
        <f>IF($J152=0, "Понедельник", IF($J152=1, "Вторник", IF($J152=2, "Среда", IF($J152=3, "Четверг", IF($J152=4, "Пятница", IF($J152=5, "Суббота", "Воскресенье"))))))</f>
        <v>Воскресенье</v>
      </c>
    </row>
    <row r="153" spans="1:12" x14ac:dyDescent="0.3">
      <c r="A153" s="19">
        <v>43954</v>
      </c>
      <c r="B153" s="17" t="s">
        <v>15</v>
      </c>
      <c r="C153">
        <v>342666</v>
      </c>
      <c r="D153">
        <v>36631999.5</v>
      </c>
      <c r="E153">
        <v>26408496.047999997</v>
      </c>
      <c r="F153">
        <v>820373.56815384608</v>
      </c>
      <c r="G153" s="17">
        <v>0</v>
      </c>
      <c r="H153" s="17">
        <v>0</v>
      </c>
      <c r="I153" s="17">
        <v>0</v>
      </c>
      <c r="J153" s="20">
        <v>6</v>
      </c>
      <c r="K153" s="31">
        <v>97.760500165561965</v>
      </c>
      <c r="L153" s="17" t="str">
        <f>IF($J153=0, "Понедельник", IF($J153=1, "Вторник", IF($J153=2, "Среда", IF($J153=3, "Четверг", IF($J153=4, "Пятница", IF($J153=5, "Суббота", "Воскресенье"))))))</f>
        <v>Воскресенье</v>
      </c>
    </row>
    <row r="154" spans="1:12" x14ac:dyDescent="0.3">
      <c r="A154" s="19">
        <v>43981</v>
      </c>
      <c r="B154" s="17" t="s">
        <v>14</v>
      </c>
      <c r="C154">
        <v>364882.5</v>
      </c>
      <c r="D154">
        <v>35724493.5</v>
      </c>
      <c r="E154">
        <v>27535617.434</v>
      </c>
      <c r="F154">
        <v>541116.6988461538</v>
      </c>
      <c r="G154" s="17">
        <v>0</v>
      </c>
      <c r="H154" s="17">
        <v>0</v>
      </c>
      <c r="I154" s="17">
        <v>0</v>
      </c>
      <c r="J154" s="20">
        <v>5</v>
      </c>
      <c r="K154" s="31">
        <v>98.485306169991873</v>
      </c>
      <c r="L154" s="17" t="str">
        <f>IF($J154=0, "Понедельник", IF($J154=1, "Вторник", IF($J154=2, "Среда", IF($J154=3, "Четверг", IF($J154=4, "Пятница", IF($J154=5, "Суббота", "Воскресенье"))))))</f>
        <v>Суббота</v>
      </c>
    </row>
    <row r="155" spans="1:12" x14ac:dyDescent="0.3">
      <c r="A155" s="19">
        <v>43957</v>
      </c>
      <c r="B155" s="17" t="s">
        <v>15</v>
      </c>
      <c r="C155">
        <v>355278</v>
      </c>
      <c r="D155">
        <v>38092344</v>
      </c>
      <c r="E155">
        <v>27467616.702999998</v>
      </c>
      <c r="F155">
        <v>942702.9</v>
      </c>
      <c r="G155" s="17">
        <v>0</v>
      </c>
      <c r="H155" s="17">
        <v>0</v>
      </c>
      <c r="I155" s="17">
        <v>0</v>
      </c>
      <c r="J155" s="20">
        <v>2</v>
      </c>
      <c r="K155" s="31">
        <v>97.525216878226246</v>
      </c>
      <c r="L155" s="17" t="str">
        <f>IF($J155=0, "Понедельник", IF($J155=1, "Вторник", IF($J155=2, "Среда", IF($J155=3, "Четверг", IF($J155=4, "Пятница", IF($J155=5, "Суббота", "Воскресенье"))))))</f>
        <v>Среда</v>
      </c>
    </row>
    <row r="156" spans="1:12" x14ac:dyDescent="0.3">
      <c r="A156" s="19">
        <v>43974</v>
      </c>
      <c r="B156" s="17" t="s">
        <v>15</v>
      </c>
      <c r="C156">
        <v>456885</v>
      </c>
      <c r="D156">
        <v>46408080</v>
      </c>
      <c r="E156">
        <v>34793888.932999998</v>
      </c>
      <c r="F156">
        <v>595793.09065384604</v>
      </c>
      <c r="G156" s="17">
        <v>0</v>
      </c>
      <c r="H156" s="17">
        <v>0</v>
      </c>
      <c r="I156" s="17">
        <v>0</v>
      </c>
      <c r="J156" s="20">
        <v>5</v>
      </c>
      <c r="K156" s="31">
        <v>98.716186727281453</v>
      </c>
      <c r="L156" s="17" t="str">
        <f>IF($J156=0, "Понедельник", IF($J156=1, "Вторник", IF($J156=2, "Среда", IF($J156=3, "Четверг", IF($J156=4, "Пятница", IF($J156=5, "Суббота", "Воскресенье"))))))</f>
        <v>Суббота</v>
      </c>
    </row>
    <row r="157" spans="1:12" x14ac:dyDescent="0.3">
      <c r="A157" s="19">
        <v>43979</v>
      </c>
      <c r="B157" s="17" t="s">
        <v>14</v>
      </c>
      <c r="C157">
        <v>278491.5</v>
      </c>
      <c r="D157">
        <v>28151004.75</v>
      </c>
      <c r="E157">
        <v>20806418.796</v>
      </c>
      <c r="F157">
        <v>591565.35384615383</v>
      </c>
      <c r="G157" s="17">
        <v>0</v>
      </c>
      <c r="H157" s="17">
        <v>0</v>
      </c>
      <c r="I157" s="17">
        <v>0</v>
      </c>
      <c r="J157" s="20">
        <v>3</v>
      </c>
      <c r="K157" s="31">
        <v>97.898599502576715</v>
      </c>
      <c r="L157" s="17" t="str">
        <f>IF($J157=0, "Понедельник", IF($J157=1, "Вторник", IF($J157=2, "Среда", IF($J157=3, "Четверг", IF($J157=4, "Пятница", IF($J157=5, "Суббота", "Воскресенье"))))))</f>
        <v>Четверг</v>
      </c>
    </row>
    <row r="158" spans="1:12" x14ac:dyDescent="0.3">
      <c r="A158" s="19">
        <v>43976</v>
      </c>
      <c r="B158" s="17" t="s">
        <v>15</v>
      </c>
      <c r="C158">
        <v>349734</v>
      </c>
      <c r="D158">
        <v>36883428</v>
      </c>
      <c r="E158">
        <v>26438356.802999999</v>
      </c>
      <c r="F158">
        <v>742420.26923076913</v>
      </c>
      <c r="G158" s="17">
        <v>0</v>
      </c>
      <c r="H158" s="17">
        <v>0</v>
      </c>
      <c r="I158" s="17">
        <v>0</v>
      </c>
      <c r="J158" s="20">
        <v>0</v>
      </c>
      <c r="K158" s="31">
        <v>97.987116953362445</v>
      </c>
      <c r="L158" s="17" t="str">
        <f>IF($J158=0, "Понедельник", IF($J158=1, "Вторник", IF($J158=2, "Среда", IF($J158=3, "Четверг", IF($J158=4, "Пятница", IF($J158=5, "Суббота", "Воскресенье"))))))</f>
        <v>Понедельник</v>
      </c>
    </row>
    <row r="159" spans="1:12" x14ac:dyDescent="0.3">
      <c r="A159" s="19">
        <v>43951</v>
      </c>
      <c r="B159" s="17" t="s">
        <v>15</v>
      </c>
      <c r="C159">
        <v>401580</v>
      </c>
      <c r="D159">
        <v>43028734.5</v>
      </c>
      <c r="E159">
        <v>31156525.939999998</v>
      </c>
      <c r="F159">
        <v>343786.08461538458</v>
      </c>
      <c r="G159" s="17">
        <v>0</v>
      </c>
      <c r="H159" s="17">
        <v>0</v>
      </c>
      <c r="I159" s="17">
        <v>0</v>
      </c>
      <c r="J159" s="20">
        <v>3</v>
      </c>
      <c r="K159" s="31">
        <v>99.201031383771266</v>
      </c>
      <c r="L159" s="17" t="str">
        <f>IF($J159=0, "Понедельник", IF($J159=1, "Вторник", IF($J159=2, "Среда", IF($J159=3, "Четверг", IF($J159=4, "Пятница", IF($J159=5, "Суббота", "Воскресенье"))))))</f>
        <v>Четверг</v>
      </c>
    </row>
    <row r="160" spans="1:12" x14ac:dyDescent="0.3">
      <c r="A160" s="19">
        <v>43961</v>
      </c>
      <c r="B160" s="17" t="s">
        <v>15</v>
      </c>
      <c r="C160">
        <v>368649</v>
      </c>
      <c r="D160">
        <v>39010875</v>
      </c>
      <c r="E160">
        <v>28090230.958999999</v>
      </c>
      <c r="F160">
        <v>532663.16153846146</v>
      </c>
      <c r="G160" s="17">
        <v>0</v>
      </c>
      <c r="H160" s="17">
        <v>0</v>
      </c>
      <c r="I160" s="17">
        <v>0</v>
      </c>
      <c r="J160" s="20">
        <v>6</v>
      </c>
      <c r="K160" s="31">
        <v>98.634577764435022</v>
      </c>
      <c r="L160" s="17" t="str">
        <f>IF($J160=0, "Понедельник", IF($J160=1, "Вторник", IF($J160=2, "Среда", IF($J160=3, "Четверг", IF($J160=4, "Пятница", IF($J160=5, "Суббота", "Воскресенье"))))))</f>
        <v>Воскресенье</v>
      </c>
    </row>
    <row r="161" spans="1:12" x14ac:dyDescent="0.3">
      <c r="A161" s="19">
        <v>43959</v>
      </c>
      <c r="B161" s="17" t="s">
        <v>15</v>
      </c>
      <c r="C161">
        <v>463530</v>
      </c>
      <c r="D161">
        <v>49123180.5</v>
      </c>
      <c r="E161">
        <v>36012087.989</v>
      </c>
      <c r="F161">
        <v>700442.11537692312</v>
      </c>
      <c r="G161" s="17">
        <v>0</v>
      </c>
      <c r="H161" s="17">
        <v>0</v>
      </c>
      <c r="I161" s="17">
        <v>0</v>
      </c>
      <c r="J161" s="20">
        <v>4</v>
      </c>
      <c r="K161" s="31">
        <v>98.574110820497623</v>
      </c>
      <c r="L161" s="17" t="str">
        <f>IF($J161=0, "Понедельник", IF($J161=1, "Вторник", IF($J161=2, "Среда", IF($J161=3, "Четверг", IF($J161=4, "Пятница", IF($J161=5, "Суббота", "Воскресенье"))))))</f>
        <v>Пятница</v>
      </c>
    </row>
    <row r="162" spans="1:12" x14ac:dyDescent="0.3">
      <c r="A162" s="19">
        <v>43958</v>
      </c>
      <c r="B162" s="17" t="s">
        <v>15</v>
      </c>
      <c r="C162">
        <v>319110</v>
      </c>
      <c r="D162">
        <v>33763989</v>
      </c>
      <c r="E162">
        <v>24610757.489</v>
      </c>
      <c r="F162">
        <v>1101833.4472307691</v>
      </c>
      <c r="G162" s="17">
        <v>0</v>
      </c>
      <c r="H162" s="17">
        <v>0</v>
      </c>
      <c r="I162" s="17">
        <v>0</v>
      </c>
      <c r="J162" s="20">
        <v>3</v>
      </c>
      <c r="K162" s="31">
        <v>96.736660922289815</v>
      </c>
      <c r="L162" s="17" t="str">
        <f>IF($J162=0, "Понедельник", IF($J162=1, "Вторник", IF($J162=2, "Среда", IF($J162=3, "Четверг", IF($J162=4, "Пятница", IF($J162=5, "Суббота", "Воскресенье"))))))</f>
        <v>Четверг</v>
      </c>
    </row>
    <row r="163" spans="1:12" x14ac:dyDescent="0.3">
      <c r="A163" s="19">
        <v>43975</v>
      </c>
      <c r="B163" s="17" t="s">
        <v>15</v>
      </c>
      <c r="C163">
        <v>375744</v>
      </c>
      <c r="D163">
        <v>38191381.5</v>
      </c>
      <c r="E163">
        <v>28822960.470999997</v>
      </c>
      <c r="F163">
        <v>574198.11538461538</v>
      </c>
      <c r="G163" s="17">
        <v>0</v>
      </c>
      <c r="H163" s="17">
        <v>0</v>
      </c>
      <c r="I163" s="17">
        <v>0</v>
      </c>
      <c r="J163" s="20">
        <v>6</v>
      </c>
      <c r="K163" s="31">
        <v>98.49652436536077</v>
      </c>
      <c r="L163" s="17" t="str">
        <f>IF($J163=0, "Понедельник", IF($J163=1, "Вторник", IF($J163=2, "Среда", IF($J163=3, "Четверг", IF($J163=4, "Пятница", IF($J163=5, "Суббота", "Воскресенье"))))))</f>
        <v>Воскресенье</v>
      </c>
    </row>
    <row r="164" spans="1:12" x14ac:dyDescent="0.3">
      <c r="A164" s="19">
        <v>43967</v>
      </c>
      <c r="B164" s="17" t="s">
        <v>16</v>
      </c>
      <c r="C164">
        <v>81331.5</v>
      </c>
      <c r="D164">
        <v>6652179</v>
      </c>
      <c r="E164">
        <v>5305378.9040000001</v>
      </c>
      <c r="F164">
        <v>156413.8362153846</v>
      </c>
      <c r="G164" s="17">
        <v>0</v>
      </c>
      <c r="H164" s="17">
        <v>0</v>
      </c>
      <c r="I164" s="17">
        <v>0</v>
      </c>
      <c r="J164" s="20">
        <v>5</v>
      </c>
      <c r="K164" s="31">
        <v>97.648682691560396</v>
      </c>
      <c r="L164" s="17" t="str">
        <f>IF($J164=0, "Понедельник", IF($J164=1, "Вторник", IF($J164=2, "Среда", IF($J164=3, "Четверг", IF($J164=4, "Пятница", IF($J164=5, "Суббота", "Воскресенье"))))))</f>
        <v>Суббота</v>
      </c>
    </row>
    <row r="165" spans="1:12" x14ac:dyDescent="0.3">
      <c r="A165" s="19">
        <v>43970</v>
      </c>
      <c r="B165" s="17" t="s">
        <v>16</v>
      </c>
      <c r="C165">
        <v>75796.5</v>
      </c>
      <c r="D165">
        <v>6173463</v>
      </c>
      <c r="E165">
        <v>4915101.7949999999</v>
      </c>
      <c r="F165">
        <v>253686.7171923077</v>
      </c>
      <c r="G165" s="17">
        <v>0</v>
      </c>
      <c r="H165" s="17">
        <v>0</v>
      </c>
      <c r="I165" s="17">
        <v>0</v>
      </c>
      <c r="J165" s="20">
        <v>1</v>
      </c>
      <c r="K165" s="31">
        <v>95.890690246425578</v>
      </c>
      <c r="L165" s="17" t="str">
        <f>IF($J165=0, "Понедельник", IF($J165=1, "Вторник", IF($J165=2, "Среда", IF($J165=3, "Четверг", IF($J165=4, "Пятница", IF($J165=5, "Суббота", "Воскресенье"))))))</f>
        <v>Вторник</v>
      </c>
    </row>
    <row r="166" spans="1:12" x14ac:dyDescent="0.3">
      <c r="A166" s="19">
        <v>43968</v>
      </c>
      <c r="B166" s="17" t="s">
        <v>16</v>
      </c>
      <c r="C166">
        <v>72861</v>
      </c>
      <c r="D166">
        <v>5952802.5</v>
      </c>
      <c r="E166">
        <v>4711294.2009999994</v>
      </c>
      <c r="F166">
        <v>125880.90000000001</v>
      </c>
      <c r="G166" s="17">
        <v>0</v>
      </c>
      <c r="H166" s="17">
        <v>0</v>
      </c>
      <c r="I166" s="17">
        <v>0</v>
      </c>
      <c r="J166" s="20">
        <v>6</v>
      </c>
      <c r="K166" s="31">
        <v>97.885350639467703</v>
      </c>
      <c r="L166" s="17" t="str">
        <f>IF($J166=0, "Понедельник", IF($J166=1, "Вторник", IF($J166=2, "Среда", IF($J166=3, "Четверг", IF($J166=4, "Пятница", IF($J166=5, "Суббота", "Воскресенье"))))))</f>
        <v>Воскресенье</v>
      </c>
    </row>
    <row r="167" spans="1:12" x14ac:dyDescent="0.3">
      <c r="A167" s="19">
        <v>43960</v>
      </c>
      <c r="B167" s="17" t="s">
        <v>16</v>
      </c>
      <c r="C167">
        <v>83373</v>
      </c>
      <c r="D167">
        <v>7253427</v>
      </c>
      <c r="E167">
        <v>5531366.3810000001</v>
      </c>
      <c r="F167">
        <v>221053.87967692307</v>
      </c>
      <c r="G167" s="17">
        <v>0</v>
      </c>
      <c r="H167" s="17">
        <v>0</v>
      </c>
      <c r="I167" s="17">
        <v>0</v>
      </c>
      <c r="J167" s="20">
        <v>5</v>
      </c>
      <c r="K167" s="31">
        <v>96.95242152879014</v>
      </c>
      <c r="L167" s="17" t="str">
        <f>IF($J167=0, "Понедельник", IF($J167=1, "Вторник", IF($J167=2, "Среда", IF($J167=3, "Четверг", IF($J167=4, "Пятница", IF($J167=5, "Суббота", "Воскресенье"))))))</f>
        <v>Суббота</v>
      </c>
    </row>
    <row r="168" spans="1:12" x14ac:dyDescent="0.3">
      <c r="A168" s="19">
        <v>43955</v>
      </c>
      <c r="B168" s="17" t="s">
        <v>16</v>
      </c>
      <c r="C168">
        <v>64108.5</v>
      </c>
      <c r="D168">
        <v>5561452.5</v>
      </c>
      <c r="E168">
        <v>4257859.3720000004</v>
      </c>
      <c r="F168">
        <v>337872.83273076924</v>
      </c>
      <c r="G168" s="17">
        <v>0</v>
      </c>
      <c r="H168" s="17">
        <v>0</v>
      </c>
      <c r="I168" s="17">
        <v>0</v>
      </c>
      <c r="J168" s="20">
        <v>0</v>
      </c>
      <c r="K168" s="31">
        <v>93.924737598122633</v>
      </c>
      <c r="L168" s="17" t="str">
        <f>IF($J168=0, "Понедельник", IF($J168=1, "Вторник", IF($J168=2, "Среда", IF($J168=3, "Четверг", IF($J168=4, "Пятница", IF($J168=5, "Суббота", "Воскресенье"))))))</f>
        <v>Понедельник</v>
      </c>
    </row>
    <row r="169" spans="1:12" x14ac:dyDescent="0.3">
      <c r="A169" s="19">
        <v>43950</v>
      </c>
      <c r="B169" s="17" t="s">
        <v>16</v>
      </c>
      <c r="C169">
        <v>74707.5</v>
      </c>
      <c r="D169">
        <v>6454458</v>
      </c>
      <c r="E169">
        <v>4968152.9469999997</v>
      </c>
      <c r="F169">
        <v>118941.29398461539</v>
      </c>
      <c r="G169" s="17">
        <v>0</v>
      </c>
      <c r="H169" s="17">
        <v>0</v>
      </c>
      <c r="I169" s="17">
        <v>0</v>
      </c>
      <c r="J169" s="20">
        <v>2</v>
      </c>
      <c r="K169" s="31">
        <v>98.157222589648654</v>
      </c>
      <c r="L169" s="17" t="str">
        <f>IF($J169=0, "Понедельник", IF($J169=1, "Вторник", IF($J169=2, "Среда", IF($J169=3, "Четверг", IF($J169=4, "Пятница", IF($J169=5, "Суббота", "Воскресенье"))))))</f>
        <v>Среда</v>
      </c>
    </row>
    <row r="170" spans="1:12" x14ac:dyDescent="0.3">
      <c r="A170" s="19">
        <v>43953</v>
      </c>
      <c r="B170" s="17" t="s">
        <v>16</v>
      </c>
      <c r="C170">
        <v>46216.5</v>
      </c>
      <c r="D170">
        <v>4118251.5</v>
      </c>
      <c r="E170">
        <v>3133704.9279999998</v>
      </c>
      <c r="F170">
        <v>179531.89196153847</v>
      </c>
      <c r="G170" s="17">
        <v>0</v>
      </c>
      <c r="H170" s="17">
        <v>0</v>
      </c>
      <c r="I170" s="17">
        <v>0</v>
      </c>
      <c r="J170" s="20">
        <v>5</v>
      </c>
      <c r="K170" s="31">
        <v>95.640579698409908</v>
      </c>
      <c r="L170" s="17" t="str">
        <f>IF($J170=0, "Понедельник", IF($J170=1, "Вторник", IF($J170=2, "Среда", IF($J170=3, "Четверг", IF($J170=4, "Пятница", IF($J170=5, "Суббота", "Воскресенье"))))))</f>
        <v>Суббота</v>
      </c>
    </row>
    <row r="171" spans="1:12" x14ac:dyDescent="0.3">
      <c r="A171" s="19">
        <v>43977</v>
      </c>
      <c r="B171" s="17" t="s">
        <v>16</v>
      </c>
      <c r="C171">
        <v>67726.5</v>
      </c>
      <c r="D171">
        <v>5864989.5</v>
      </c>
      <c r="E171">
        <v>4506085.4840000002</v>
      </c>
      <c r="F171">
        <v>167003.69436153845</v>
      </c>
      <c r="G171" s="17">
        <v>0</v>
      </c>
      <c r="H171" s="17">
        <v>0</v>
      </c>
      <c r="I171" s="17">
        <v>0</v>
      </c>
      <c r="J171" s="20">
        <v>1</v>
      </c>
      <c r="K171" s="31">
        <v>97.152532082767777</v>
      </c>
      <c r="L171" s="17" t="str">
        <f>IF($J171=0, "Понедельник", IF($J171=1, "Вторник", IF($J171=2, "Среда", IF($J171=3, "Четверг", IF($J171=4, "Пятница", IF($J171=5, "Суббота", "Воскресенье"))))))</f>
        <v>Вторник</v>
      </c>
    </row>
    <row r="172" spans="1:12" x14ac:dyDescent="0.3">
      <c r="A172" s="19">
        <v>43952</v>
      </c>
      <c r="B172" s="17" t="s">
        <v>16</v>
      </c>
      <c r="C172">
        <v>82228.5</v>
      </c>
      <c r="D172">
        <v>7032225</v>
      </c>
      <c r="E172">
        <v>5546127.1919999998</v>
      </c>
      <c r="F172">
        <v>196859.98644615384</v>
      </c>
      <c r="G172" s="17">
        <v>0</v>
      </c>
      <c r="H172" s="17">
        <v>0</v>
      </c>
      <c r="I172" s="17">
        <v>0</v>
      </c>
      <c r="J172" s="20">
        <v>4</v>
      </c>
      <c r="K172" s="31">
        <v>97.200601709328794</v>
      </c>
      <c r="L172" s="17" t="str">
        <f>IF($J172=0, "Понедельник", IF($J172=1, "Вторник", IF($J172=2, "Среда", IF($J172=3, "Четверг", IF($J172=4, "Пятница", IF($J172=5, "Суббота", "Воскресенье"))))))</f>
        <v>Пятница</v>
      </c>
    </row>
    <row r="173" spans="1:12" x14ac:dyDescent="0.3">
      <c r="A173" s="19">
        <v>43963</v>
      </c>
      <c r="B173" s="17" t="s">
        <v>16</v>
      </c>
      <c r="C173">
        <v>64390.5</v>
      </c>
      <c r="D173">
        <v>5523145.5</v>
      </c>
      <c r="E173">
        <v>4230689.2069999995</v>
      </c>
      <c r="F173">
        <v>183154.05167692306</v>
      </c>
      <c r="G173" s="17">
        <v>0</v>
      </c>
      <c r="H173" s="17">
        <v>0</v>
      </c>
      <c r="I173" s="17">
        <v>0</v>
      </c>
      <c r="J173" s="20">
        <v>1</v>
      </c>
      <c r="K173" s="31">
        <v>96.683881464340857</v>
      </c>
      <c r="L173" s="17" t="str">
        <f>IF($J173=0, "Понедельник", IF($J173=1, "Вторник", IF($J173=2, "Среда", IF($J173=3, "Четверг", IF($J173=4, "Пятница", IF($J173=5, "Суббота", "Воскресенье"))))))</f>
        <v>Вторник</v>
      </c>
    </row>
    <row r="174" spans="1:12" x14ac:dyDescent="0.3">
      <c r="A174" s="19">
        <v>43972</v>
      </c>
      <c r="B174" s="17" t="s">
        <v>16</v>
      </c>
      <c r="C174">
        <v>73126.5</v>
      </c>
      <c r="D174">
        <v>5864085</v>
      </c>
      <c r="E174">
        <v>4847142.9859999996</v>
      </c>
      <c r="F174">
        <v>142998.2095</v>
      </c>
      <c r="G174" s="17">
        <v>0</v>
      </c>
      <c r="H174" s="17">
        <v>0</v>
      </c>
      <c r="I174" s="17">
        <v>0</v>
      </c>
      <c r="J174" s="20">
        <v>3</v>
      </c>
      <c r="K174" s="31">
        <v>97.56145742259875</v>
      </c>
      <c r="L174" s="17" t="str">
        <f>IF($J174=0, "Понедельник", IF($J174=1, "Вторник", IF($J174=2, "Среда", IF($J174=3, "Четверг", IF($J174=4, "Пятница", IF($J174=5, "Суббота", "Воскресенье"))))))</f>
        <v>Четверг</v>
      </c>
    </row>
    <row r="175" spans="1:12" x14ac:dyDescent="0.3">
      <c r="A175" s="19">
        <v>43971</v>
      </c>
      <c r="B175" s="17" t="s">
        <v>16</v>
      </c>
      <c r="C175">
        <v>99631.5</v>
      </c>
      <c r="D175">
        <v>7121946</v>
      </c>
      <c r="E175">
        <v>6279205.8499999996</v>
      </c>
      <c r="F175">
        <v>279127.27602307691</v>
      </c>
      <c r="G175" s="17">
        <v>0</v>
      </c>
      <c r="H175" s="17">
        <v>0</v>
      </c>
      <c r="I175" s="17">
        <v>0</v>
      </c>
      <c r="J175" s="20">
        <v>2</v>
      </c>
      <c r="K175" s="31">
        <v>96.080744279399525</v>
      </c>
      <c r="L175" s="17" t="str">
        <f>IF($J175=0, "Понедельник", IF($J175=1, "Вторник", IF($J175=2, "Среда", IF($J175=3, "Четверг", IF($J175=4, "Пятница", IF($J175=5, "Суббота", "Воскресенье"))))))</f>
        <v>Среда</v>
      </c>
    </row>
    <row r="176" spans="1:12" x14ac:dyDescent="0.3">
      <c r="A176" s="19">
        <v>43956</v>
      </c>
      <c r="B176" s="17" t="s">
        <v>16</v>
      </c>
      <c r="C176">
        <v>66396</v>
      </c>
      <c r="D176">
        <v>5770539</v>
      </c>
      <c r="E176">
        <v>4433831.2509999992</v>
      </c>
      <c r="F176">
        <v>232587.42287692308</v>
      </c>
      <c r="G176" s="17">
        <v>0</v>
      </c>
      <c r="H176" s="17">
        <v>0</v>
      </c>
      <c r="I176" s="17">
        <v>0</v>
      </c>
      <c r="J176" s="20">
        <v>1</v>
      </c>
      <c r="K176" s="31">
        <v>95.969398649295613</v>
      </c>
      <c r="L176" s="17" t="str">
        <f>IF($J176=0, "Понедельник", IF($J176=1, "Вторник", IF($J176=2, "Среда", IF($J176=3, "Четверг", IF($J176=4, "Пятница", IF($J176=5, "Суббота", "Воскресенье"))))))</f>
        <v>Вторник</v>
      </c>
    </row>
    <row r="177" spans="1:12" x14ac:dyDescent="0.3">
      <c r="A177" s="19">
        <v>43949</v>
      </c>
      <c r="B177" s="17" t="s">
        <v>16</v>
      </c>
      <c r="C177">
        <v>73147.5</v>
      </c>
      <c r="D177">
        <v>6288246</v>
      </c>
      <c r="E177">
        <v>4798265.1129999999</v>
      </c>
      <c r="F177">
        <v>123081.63515384615</v>
      </c>
      <c r="G177" s="17">
        <v>0</v>
      </c>
      <c r="H177" s="17">
        <v>0</v>
      </c>
      <c r="I177" s="17">
        <v>0</v>
      </c>
      <c r="J177" s="20">
        <v>1</v>
      </c>
      <c r="K177" s="31">
        <v>98.04267143566193</v>
      </c>
      <c r="L177" s="17" t="str">
        <f>IF($J177=0, "Понедельник", IF($J177=1, "Вторник", IF($J177=2, "Среда", IF($J177=3, "Четверг", IF($J177=4, "Пятница", IF($J177=5, "Суббота", "Воскресенье"))))))</f>
        <v>Вторник</v>
      </c>
    </row>
    <row r="178" spans="1:12" x14ac:dyDescent="0.3">
      <c r="A178" s="19">
        <v>43964</v>
      </c>
      <c r="B178" s="17" t="s">
        <v>16</v>
      </c>
      <c r="C178">
        <v>73062</v>
      </c>
      <c r="D178">
        <v>6333828</v>
      </c>
      <c r="E178">
        <v>4890619.2620000001</v>
      </c>
      <c r="F178">
        <v>181964.68769230769</v>
      </c>
      <c r="G178" s="17">
        <v>0</v>
      </c>
      <c r="H178" s="17">
        <v>0</v>
      </c>
      <c r="I178" s="17">
        <v>0</v>
      </c>
      <c r="J178" s="20">
        <v>2</v>
      </c>
      <c r="K178" s="31">
        <v>97.127097741013685</v>
      </c>
      <c r="L178" s="17" t="str">
        <f>IF($J178=0, "Понедельник", IF($J178=1, "Вторник", IF($J178=2, "Среда", IF($J178=3, "Четверг", IF($J178=4, "Пятница", IF($J178=5, "Суббота", "Воскресенье"))))))</f>
        <v>Среда</v>
      </c>
    </row>
    <row r="179" spans="1:12" x14ac:dyDescent="0.3">
      <c r="A179" s="19">
        <v>43982</v>
      </c>
      <c r="B179" s="17" t="s">
        <v>15</v>
      </c>
      <c r="C179">
        <v>379663.5</v>
      </c>
      <c r="D179">
        <v>39380178</v>
      </c>
      <c r="E179">
        <v>29726473.223999996</v>
      </c>
      <c r="F179">
        <v>305744.98843076918</v>
      </c>
      <c r="G179" s="17">
        <v>0</v>
      </c>
      <c r="H179" s="17">
        <v>0</v>
      </c>
      <c r="I179" s="17">
        <v>0</v>
      </c>
      <c r="J179" s="20">
        <v>6</v>
      </c>
      <c r="K179" s="31">
        <v>99.223606890677928</v>
      </c>
      <c r="L179" s="17" t="str">
        <f>IF($J179=0, "Понедельник", IF($J179=1, "Вторник", IF($J179=2, "Среда", IF($J179=3, "Четверг", IF($J179=4, "Пятница", IF($J179=5, "Суббота", "Воскресенье"))))))</f>
        <v>Воскресенье</v>
      </c>
    </row>
    <row r="180" spans="1:12" x14ac:dyDescent="0.3">
      <c r="A180" s="19">
        <v>43954</v>
      </c>
      <c r="B180" s="17" t="s">
        <v>16</v>
      </c>
      <c r="C180">
        <v>70581</v>
      </c>
      <c r="D180">
        <v>6221320.5</v>
      </c>
      <c r="E180">
        <v>4762185.0609999998</v>
      </c>
      <c r="F180">
        <v>172821.83076923076</v>
      </c>
      <c r="G180" s="17">
        <v>0</v>
      </c>
      <c r="H180" s="17">
        <v>0</v>
      </c>
      <c r="I180" s="17">
        <v>0</v>
      </c>
      <c r="J180" s="20">
        <v>6</v>
      </c>
      <c r="K180" s="31">
        <v>97.222103719471932</v>
      </c>
      <c r="L180" s="17" t="str">
        <f>IF($J180=0, "Понедельник", IF($J180=1, "Вторник", IF($J180=2, "Среда", IF($J180=3, "Четверг", IF($J180=4, "Пятница", IF($J180=5, "Суббота", "Воскресенье"))))))</f>
        <v>Воскресенье</v>
      </c>
    </row>
    <row r="181" spans="1:12" x14ac:dyDescent="0.3">
      <c r="A181" s="19">
        <v>43981</v>
      </c>
      <c r="B181" s="17" t="s">
        <v>15</v>
      </c>
      <c r="C181">
        <v>453123</v>
      </c>
      <c r="D181">
        <v>46370904</v>
      </c>
      <c r="E181">
        <v>35190775.285000004</v>
      </c>
      <c r="F181">
        <v>552625.80000000005</v>
      </c>
      <c r="G181" s="17">
        <v>0</v>
      </c>
      <c r="H181" s="17">
        <v>0</v>
      </c>
      <c r="I181" s="17">
        <v>0</v>
      </c>
      <c r="J181" s="20">
        <v>5</v>
      </c>
      <c r="K181" s="31">
        <v>98.808248810504111</v>
      </c>
      <c r="L181" s="17" t="str">
        <f>IF($J181=0, "Понедельник", IF($J181=1, "Вторник", IF($J181=2, "Среда", IF($J181=3, "Четверг", IF($J181=4, "Пятница", IF($J181=5, "Суббота", "Воскресенье"))))))</f>
        <v>Суббота</v>
      </c>
    </row>
    <row r="182" spans="1:12" x14ac:dyDescent="0.3">
      <c r="A182" s="19">
        <v>43957</v>
      </c>
      <c r="B182" s="17" t="s">
        <v>16</v>
      </c>
      <c r="C182">
        <v>63012</v>
      </c>
      <c r="D182">
        <v>5454121.5</v>
      </c>
      <c r="E182">
        <v>4155234.554</v>
      </c>
      <c r="F182">
        <v>234787.55649230769</v>
      </c>
      <c r="G182" s="17">
        <v>0</v>
      </c>
      <c r="H182" s="17">
        <v>0</v>
      </c>
      <c r="I182" s="17">
        <v>0</v>
      </c>
      <c r="J182" s="20">
        <v>2</v>
      </c>
      <c r="K182" s="31">
        <v>95.695226875816601</v>
      </c>
      <c r="L182" s="17" t="str">
        <f>IF($J182=0, "Понедельник", IF($J182=1, "Вторник", IF($J182=2, "Среда", IF($J182=3, "Четверг", IF($J182=4, "Пятница", IF($J182=5, "Суббота", "Воскресенье"))))))</f>
        <v>Среда</v>
      </c>
    </row>
    <row r="183" spans="1:12" x14ac:dyDescent="0.3">
      <c r="A183" s="19">
        <v>43974</v>
      </c>
      <c r="B183" s="17" t="s">
        <v>16</v>
      </c>
      <c r="C183">
        <v>89556</v>
      </c>
      <c r="D183">
        <v>7173117</v>
      </c>
      <c r="E183">
        <v>6068194.523</v>
      </c>
      <c r="F183">
        <v>139983.69019999998</v>
      </c>
      <c r="G183" s="17">
        <v>0</v>
      </c>
      <c r="H183" s="17">
        <v>0</v>
      </c>
      <c r="I183" s="17">
        <v>0</v>
      </c>
      <c r="J183" s="20">
        <v>5</v>
      </c>
      <c r="K183" s="31">
        <v>98.048495651193207</v>
      </c>
      <c r="L183" s="17" t="str">
        <f>IF($J183=0, "Понедельник", IF($J183=1, "Вторник", IF($J183=2, "Среда", IF($J183=3, "Четверг", IF($J183=4, "Пятница", IF($J183=5, "Суббота", "Воскресенье"))))))</f>
        <v>Суббота</v>
      </c>
    </row>
    <row r="184" spans="1:12" x14ac:dyDescent="0.3">
      <c r="A184" s="19">
        <v>43979</v>
      </c>
      <c r="B184" s="17" t="s">
        <v>15</v>
      </c>
      <c r="C184">
        <v>364638</v>
      </c>
      <c r="D184">
        <v>37947688.5</v>
      </c>
      <c r="E184">
        <v>27829971.363000002</v>
      </c>
      <c r="F184">
        <v>628647.33076923073</v>
      </c>
      <c r="G184" s="17">
        <v>0</v>
      </c>
      <c r="H184" s="17">
        <v>0</v>
      </c>
      <c r="I184" s="17">
        <v>0</v>
      </c>
      <c r="J184" s="20">
        <v>3</v>
      </c>
      <c r="K184" s="31">
        <v>98.343384391465023</v>
      </c>
      <c r="L184" s="17" t="str">
        <f>IF($J184=0, "Понедельник", IF($J184=1, "Вторник", IF($J184=2, "Среда", IF($J184=3, "Четверг", IF($J184=4, "Пятница", IF($J184=5, "Суббота", "Воскресенье"))))))</f>
        <v>Четверг</v>
      </c>
    </row>
    <row r="185" spans="1:12" x14ac:dyDescent="0.3">
      <c r="A185" s="19">
        <v>43976</v>
      </c>
      <c r="B185" s="17" t="s">
        <v>16</v>
      </c>
      <c r="C185">
        <v>66316.5</v>
      </c>
      <c r="D185">
        <v>5704650</v>
      </c>
      <c r="E185">
        <v>4375924.2359999996</v>
      </c>
      <c r="F185">
        <v>135246.95929230767</v>
      </c>
      <c r="G185" s="17">
        <v>0</v>
      </c>
      <c r="H185" s="17">
        <v>0</v>
      </c>
      <c r="I185" s="17">
        <v>0</v>
      </c>
      <c r="J185" s="20">
        <v>0</v>
      </c>
      <c r="K185" s="31">
        <v>97.629180417864248</v>
      </c>
      <c r="L185" s="17" t="str">
        <f>IF($J185=0, "Понедельник", IF($J185=1, "Вторник", IF($J185=2, "Среда", IF($J185=3, "Четверг", IF($J185=4, "Пятница", IF($J185=5, "Суббота", "Воскресенье"))))))</f>
        <v>Понедельник</v>
      </c>
    </row>
    <row r="186" spans="1:12" x14ac:dyDescent="0.3">
      <c r="A186" s="19">
        <v>43951</v>
      </c>
      <c r="B186" s="17" t="s">
        <v>16</v>
      </c>
      <c r="C186">
        <v>78235.5</v>
      </c>
      <c r="D186">
        <v>6819594</v>
      </c>
      <c r="E186">
        <v>5260171.5349999992</v>
      </c>
      <c r="F186">
        <v>70931.816676923074</v>
      </c>
      <c r="G186" s="17">
        <v>0</v>
      </c>
      <c r="H186" s="17">
        <v>0</v>
      </c>
      <c r="I186" s="17">
        <v>0</v>
      </c>
      <c r="J186" s="20">
        <v>3</v>
      </c>
      <c r="K186" s="31">
        <v>98.959882117954194</v>
      </c>
      <c r="L186" s="17" t="str">
        <f>IF($J186=0, "Понедельник", IF($J186=1, "Вторник", IF($J186=2, "Среда", IF($J186=3, "Четверг", IF($J186=4, "Пятница", IF($J186=5, "Суббота", "Воскресенье"))))))</f>
        <v>Четверг</v>
      </c>
    </row>
    <row r="187" spans="1:12" x14ac:dyDescent="0.3">
      <c r="A187" s="19">
        <v>43961</v>
      </c>
      <c r="B187" s="17" t="s">
        <v>16</v>
      </c>
      <c r="C187">
        <v>88311</v>
      </c>
      <c r="D187">
        <v>7726069.5</v>
      </c>
      <c r="E187">
        <v>5922893.7209999999</v>
      </c>
      <c r="F187">
        <v>161614.12454615385</v>
      </c>
      <c r="G187" s="17">
        <v>0</v>
      </c>
      <c r="H187" s="17">
        <v>0</v>
      </c>
      <c r="I187" s="17">
        <v>0</v>
      </c>
      <c r="J187" s="20">
        <v>6</v>
      </c>
      <c r="K187" s="31">
        <v>97.908197375830568</v>
      </c>
      <c r="L187" s="17" t="str">
        <f>IF($J187=0, "Понедельник", IF($J187=1, "Вторник", IF($J187=2, "Среда", IF($J187=3, "Четверг", IF($J187=4, "Пятница", IF($J187=5, "Суббота", "Воскресенье"))))))</f>
        <v>Воскресенье</v>
      </c>
    </row>
    <row r="188" spans="1:12" x14ac:dyDescent="0.3">
      <c r="A188" s="19">
        <v>43959</v>
      </c>
      <c r="B188" s="17" t="s">
        <v>16</v>
      </c>
      <c r="C188">
        <v>61804.5</v>
      </c>
      <c r="D188">
        <v>5365708.5</v>
      </c>
      <c r="E188">
        <v>4091691.3249999997</v>
      </c>
      <c r="F188">
        <v>232169.67161538458</v>
      </c>
      <c r="G188" s="17">
        <v>0</v>
      </c>
      <c r="H188" s="17">
        <v>0</v>
      </c>
      <c r="I188" s="17">
        <v>0</v>
      </c>
      <c r="J188" s="20">
        <v>4</v>
      </c>
      <c r="K188" s="31">
        <v>95.673084521542975</v>
      </c>
      <c r="L188" s="17" t="str">
        <f>IF($J188=0, "Понедельник", IF($J188=1, "Вторник", IF($J188=2, "Среда", IF($J188=3, "Четверг", IF($J188=4, "Пятница", IF($J188=5, "Суббота", "Воскресенье"))))))</f>
        <v>Пятница</v>
      </c>
    </row>
    <row r="189" spans="1:12" x14ac:dyDescent="0.3">
      <c r="A189" s="19">
        <v>43958</v>
      </c>
      <c r="B189" s="17" t="s">
        <v>16</v>
      </c>
      <c r="C189">
        <v>71067</v>
      </c>
      <c r="D189">
        <v>6175837.5</v>
      </c>
      <c r="E189">
        <v>4747959.6140000001</v>
      </c>
      <c r="F189">
        <v>157793.27424615383</v>
      </c>
      <c r="G189" s="17">
        <v>0</v>
      </c>
      <c r="H189" s="17">
        <v>0</v>
      </c>
      <c r="I189" s="17">
        <v>0</v>
      </c>
      <c r="J189" s="20">
        <v>3</v>
      </c>
      <c r="K189" s="31">
        <v>97.444989861761201</v>
      </c>
      <c r="L189" s="17" t="str">
        <f>IF($J189=0, "Понедельник", IF($J189=1, "Вторник", IF($J189=2, "Среда", IF($J189=3, "Четверг", IF($J189=4, "Пятница", IF($J189=5, "Суббота", "Воскресенье"))))))</f>
        <v>Четверг</v>
      </c>
    </row>
    <row r="190" spans="1:12" x14ac:dyDescent="0.3">
      <c r="A190" s="19">
        <v>43975</v>
      </c>
      <c r="B190" s="17" t="s">
        <v>16</v>
      </c>
      <c r="C190">
        <v>74649</v>
      </c>
      <c r="D190">
        <v>6098236.5</v>
      </c>
      <c r="E190">
        <v>5042435.841</v>
      </c>
      <c r="F190">
        <v>156805.83461538461</v>
      </c>
      <c r="G190" s="17">
        <v>0</v>
      </c>
      <c r="H190" s="17">
        <v>0</v>
      </c>
      <c r="I190" s="17">
        <v>0</v>
      </c>
      <c r="J190" s="20">
        <v>6</v>
      </c>
      <c r="K190" s="31">
        <v>97.428669179763943</v>
      </c>
      <c r="L190" s="17" t="str">
        <f>IF($J190=0, "Понедельник", IF($J190=1, "Вторник", IF($J190=2, "Среда", IF($J190=3, "Четверг", IF($J190=4, "Пятница", IF($J190=5, "Суббота", "Воскресенье"))))))</f>
        <v>Воскресенье</v>
      </c>
    </row>
    <row r="191" spans="1:12" x14ac:dyDescent="0.3">
      <c r="A191" s="19">
        <v>43967</v>
      </c>
      <c r="B191" s="17" t="s">
        <v>17</v>
      </c>
      <c r="C191">
        <v>44560.5</v>
      </c>
      <c r="D191">
        <v>4025148</v>
      </c>
      <c r="E191">
        <v>3259483.304</v>
      </c>
      <c r="F191">
        <v>145385.33866923075</v>
      </c>
      <c r="G191" s="17">
        <v>0</v>
      </c>
      <c r="H191" s="17">
        <v>0</v>
      </c>
      <c r="I191" s="17">
        <v>0</v>
      </c>
      <c r="J191" s="20">
        <v>5</v>
      </c>
      <c r="K191" s="31">
        <v>96.38807470758266</v>
      </c>
      <c r="L191" s="17" t="str">
        <f>IF($J191=0, "Понедельник", IF($J191=1, "Вторник", IF($J191=2, "Среда", IF($J191=3, "Четверг", IF($J191=4, "Пятница", IF($J191=5, "Суббота", "Воскресенье"))))))</f>
        <v>Суббота</v>
      </c>
    </row>
    <row r="192" spans="1:12" x14ac:dyDescent="0.3">
      <c r="A192" s="19">
        <v>43970</v>
      </c>
      <c r="B192" s="17" t="s">
        <v>17</v>
      </c>
      <c r="C192">
        <v>38250</v>
      </c>
      <c r="D192">
        <v>3552937.5</v>
      </c>
      <c r="E192">
        <v>2795344.17</v>
      </c>
      <c r="F192">
        <v>245048.26007692309</v>
      </c>
      <c r="G192" s="17">
        <v>0</v>
      </c>
      <c r="H192" s="17">
        <v>0</v>
      </c>
      <c r="I192" s="17">
        <v>0</v>
      </c>
      <c r="J192" s="20">
        <v>1</v>
      </c>
      <c r="K192" s="31">
        <v>93.102939185478959</v>
      </c>
      <c r="L192" s="17" t="str">
        <f>IF($J192=0, "Понедельник", IF($J192=1, "Вторник", IF($J192=2, "Среда", IF($J192=3, "Четверг", IF($J192=4, "Пятница", IF($J192=5, "Суббота", "Воскресенье"))))))</f>
        <v>Вторник</v>
      </c>
    </row>
    <row r="193" spans="1:12" x14ac:dyDescent="0.3">
      <c r="A193" s="19">
        <v>43968</v>
      </c>
      <c r="B193" s="17" t="s">
        <v>17</v>
      </c>
      <c r="C193">
        <v>34830</v>
      </c>
      <c r="D193">
        <v>3191155.5</v>
      </c>
      <c r="E193">
        <v>2528990.5839999998</v>
      </c>
      <c r="F193">
        <v>292821.22307692311</v>
      </c>
      <c r="G193" s="17">
        <v>0</v>
      </c>
      <c r="H193" s="17">
        <v>0</v>
      </c>
      <c r="I193" s="17">
        <v>0</v>
      </c>
      <c r="J193" s="20">
        <v>6</v>
      </c>
      <c r="K193" s="31">
        <v>90.823975106292281</v>
      </c>
      <c r="L193" s="17" t="str">
        <f>IF($J193=0, "Понедельник", IF($J193=1, "Вторник", IF($J193=2, "Среда", IF($J193=3, "Четверг", IF($J193=4, "Пятница", IF($J193=5, "Суббота", "Воскресенье"))))))</f>
        <v>Воскресенье</v>
      </c>
    </row>
    <row r="194" spans="1:12" x14ac:dyDescent="0.3">
      <c r="A194" s="19">
        <v>43960</v>
      </c>
      <c r="B194" s="17" t="s">
        <v>17</v>
      </c>
      <c r="C194">
        <v>32239.5</v>
      </c>
      <c r="D194">
        <v>3084892.5</v>
      </c>
      <c r="E194">
        <v>2384575.3629999999</v>
      </c>
      <c r="F194">
        <v>184346.05176923078</v>
      </c>
      <c r="G194" s="17">
        <v>0</v>
      </c>
      <c r="H194" s="17">
        <v>0</v>
      </c>
      <c r="I194" s="17">
        <v>0</v>
      </c>
      <c r="J194" s="20">
        <v>5</v>
      </c>
      <c r="K194" s="31">
        <v>94.024230932869429</v>
      </c>
      <c r="L194" s="17" t="str">
        <f>IF($J194=0, "Понедельник", IF($J194=1, "Вторник", IF($J194=2, "Среда", IF($J194=3, "Четверг", IF($J194=4, "Пятница", IF($J194=5, "Суббота", "Воскресенье"))))))</f>
        <v>Суббота</v>
      </c>
    </row>
    <row r="195" spans="1:12" x14ac:dyDescent="0.3">
      <c r="A195" s="19">
        <v>43955</v>
      </c>
      <c r="B195" s="17" t="s">
        <v>17</v>
      </c>
      <c r="C195">
        <v>30780</v>
      </c>
      <c r="D195">
        <v>2817853.5</v>
      </c>
      <c r="E195">
        <v>2169377.2250000001</v>
      </c>
      <c r="F195">
        <v>215836.18461538458</v>
      </c>
      <c r="G195" s="17">
        <v>0</v>
      </c>
      <c r="H195" s="17">
        <v>0</v>
      </c>
      <c r="I195" s="17">
        <v>0</v>
      </c>
      <c r="J195" s="20">
        <v>0</v>
      </c>
      <c r="K195" s="31">
        <v>92.340404332042652</v>
      </c>
      <c r="L195" s="17" t="str">
        <f>IF($J195=0, "Понедельник", IF($J195=1, "Вторник", IF($J195=2, "Среда", IF($J195=3, "Четверг", IF($J195=4, "Пятница", IF($J195=5, "Суббота", "Воскресенье"))))))</f>
        <v>Понедельник</v>
      </c>
    </row>
    <row r="196" spans="1:12" x14ac:dyDescent="0.3">
      <c r="A196" s="19">
        <v>43950</v>
      </c>
      <c r="B196" s="17" t="s">
        <v>17</v>
      </c>
      <c r="C196">
        <v>29142</v>
      </c>
      <c r="D196">
        <v>2627595</v>
      </c>
      <c r="E196">
        <v>2033299.2799999998</v>
      </c>
      <c r="F196">
        <v>202681.39594615382</v>
      </c>
      <c r="G196" s="17">
        <v>0</v>
      </c>
      <c r="H196" s="17">
        <v>0</v>
      </c>
      <c r="I196" s="17">
        <v>0</v>
      </c>
      <c r="J196" s="20">
        <v>2</v>
      </c>
      <c r="K196" s="31">
        <v>92.286429379483749</v>
      </c>
      <c r="L196" s="17" t="str">
        <f>IF($J196=0, "Понедельник", IF($J196=1, "Вторник", IF($J196=2, "Среда", IF($J196=3, "Четверг", IF($J196=4, "Пятница", IF($J196=5, "Суббота", "Воскресенье"))))))</f>
        <v>Среда</v>
      </c>
    </row>
    <row r="197" spans="1:12" x14ac:dyDescent="0.3">
      <c r="A197" s="19">
        <v>43953</v>
      </c>
      <c r="B197" s="17" t="s">
        <v>17</v>
      </c>
      <c r="C197">
        <v>26428.5</v>
      </c>
      <c r="D197">
        <v>2470465.5</v>
      </c>
      <c r="E197">
        <v>1911613.1440000001</v>
      </c>
      <c r="F197">
        <v>187667.93086153845</v>
      </c>
      <c r="G197" s="17">
        <v>0</v>
      </c>
      <c r="H197" s="17">
        <v>0</v>
      </c>
      <c r="I197" s="17">
        <v>0</v>
      </c>
      <c r="J197" s="20">
        <v>5</v>
      </c>
      <c r="K197" s="31">
        <v>92.403539702880352</v>
      </c>
      <c r="L197" s="17" t="str">
        <f>IF($J197=0, "Понедельник", IF($J197=1, "Вторник", IF($J197=2, "Среда", IF($J197=3, "Четверг", IF($J197=4, "Пятница", IF($J197=5, "Суббота", "Воскресенье"))))))</f>
        <v>Суббота</v>
      </c>
    </row>
    <row r="198" spans="1:12" x14ac:dyDescent="0.3">
      <c r="A198" s="19">
        <v>43977</v>
      </c>
      <c r="B198" s="17" t="s">
        <v>17</v>
      </c>
      <c r="C198">
        <v>40744.5</v>
      </c>
      <c r="D198">
        <v>3700311</v>
      </c>
      <c r="E198">
        <v>2861069.8419999997</v>
      </c>
      <c r="F198">
        <v>170303.62015384613</v>
      </c>
      <c r="G198" s="17">
        <v>0</v>
      </c>
      <c r="H198" s="17">
        <v>0</v>
      </c>
      <c r="I198" s="17">
        <v>0</v>
      </c>
      <c r="J198" s="20">
        <v>1</v>
      </c>
      <c r="K198" s="31">
        <v>95.397586306830789</v>
      </c>
      <c r="L198" s="17" t="str">
        <f>IF($J198=0, "Понедельник", IF($J198=1, "Вторник", IF($J198=2, "Среда", IF($J198=3, "Четверг", IF($J198=4, "Пятница", IF($J198=5, "Суббота", "Воскресенье"))))))</f>
        <v>Вторник</v>
      </c>
    </row>
    <row r="199" spans="1:12" x14ac:dyDescent="0.3">
      <c r="A199" s="19">
        <v>43952</v>
      </c>
      <c r="B199" s="17" t="s">
        <v>17</v>
      </c>
      <c r="C199">
        <v>46620</v>
      </c>
      <c r="D199">
        <v>4293241.5</v>
      </c>
      <c r="E199">
        <v>3389723.9589999998</v>
      </c>
      <c r="F199">
        <v>329717.03827692306</v>
      </c>
      <c r="G199" s="17">
        <v>0</v>
      </c>
      <c r="H199" s="17">
        <v>0</v>
      </c>
      <c r="I199" s="17">
        <v>0</v>
      </c>
      <c r="J199" s="20">
        <v>4</v>
      </c>
      <c r="K199" s="31">
        <v>92.320091048292468</v>
      </c>
      <c r="L199" s="17" t="str">
        <f>IF($J199=0, "Понедельник", IF($J199=1, "Вторник", IF($J199=2, "Среда", IF($J199=3, "Четверг", IF($J199=4, "Пятница", IF($J199=5, "Суббота", "Воскресенье"))))))</f>
        <v>Пятница</v>
      </c>
    </row>
    <row r="200" spans="1:12" x14ac:dyDescent="0.3">
      <c r="A200" s="19">
        <v>43963</v>
      </c>
      <c r="B200" s="17" t="s">
        <v>17</v>
      </c>
      <c r="C200">
        <v>32419.5</v>
      </c>
      <c r="D200">
        <v>3080614.5</v>
      </c>
      <c r="E200">
        <v>2363955.7909999997</v>
      </c>
      <c r="F200">
        <v>200042.36143846155</v>
      </c>
      <c r="G200" s="17">
        <v>0</v>
      </c>
      <c r="H200" s="17">
        <v>0</v>
      </c>
      <c r="I200" s="17">
        <v>0</v>
      </c>
      <c r="J200" s="20">
        <v>1</v>
      </c>
      <c r="K200" s="31">
        <v>93.50641368991603</v>
      </c>
      <c r="L200" s="17" t="str">
        <f>IF($J200=0, "Понедельник", IF($J200=1, "Вторник", IF($J200=2, "Среда", IF($J200=3, "Четверг", IF($J200=4, "Пятница", IF($J200=5, "Суббота", "Воскресенье"))))))</f>
        <v>Вторник</v>
      </c>
    </row>
    <row r="201" spans="1:12" x14ac:dyDescent="0.3">
      <c r="A201" s="19">
        <v>43972</v>
      </c>
      <c r="B201" s="17" t="s">
        <v>17</v>
      </c>
      <c r="C201">
        <v>40819.5</v>
      </c>
      <c r="D201">
        <v>3810394.5</v>
      </c>
      <c r="E201">
        <v>3046897.7940000002</v>
      </c>
      <c r="F201">
        <v>144594.40769230769</v>
      </c>
      <c r="G201" s="17">
        <v>0</v>
      </c>
      <c r="H201" s="17">
        <v>0</v>
      </c>
      <c r="I201" s="17">
        <v>0</v>
      </c>
      <c r="J201" s="20">
        <v>3</v>
      </c>
      <c r="K201" s="31">
        <v>96.205264108681988</v>
      </c>
      <c r="L201" s="17" t="str">
        <f>IF($J201=0, "Понедельник", IF($J201=1, "Вторник", IF($J201=2, "Среда", IF($J201=3, "Четверг", IF($J201=4, "Пятница", IF($J201=5, "Суббота", "Воскресенье"))))))</f>
        <v>Четверг</v>
      </c>
    </row>
    <row r="202" spans="1:12" x14ac:dyDescent="0.3">
      <c r="A202" s="19">
        <v>43971</v>
      </c>
      <c r="B202" s="17" t="s">
        <v>17</v>
      </c>
      <c r="C202">
        <v>41391</v>
      </c>
      <c r="D202">
        <v>3918987</v>
      </c>
      <c r="E202">
        <v>3141103.9569999999</v>
      </c>
      <c r="F202">
        <v>205451.17950769232</v>
      </c>
      <c r="G202" s="17">
        <v>0</v>
      </c>
      <c r="H202" s="17">
        <v>0</v>
      </c>
      <c r="I202" s="17">
        <v>0</v>
      </c>
      <c r="J202" s="20">
        <v>2</v>
      </c>
      <c r="K202" s="31">
        <v>94.757543734957721</v>
      </c>
      <c r="L202" s="17" t="str">
        <f>IF($J202=0, "Понедельник", IF($J202=1, "Вторник", IF($J202=2, "Среда", IF($J202=3, "Четверг", IF($J202=4, "Пятница", IF($J202=5, "Суббота", "Воскресенье"))))))</f>
        <v>Среда</v>
      </c>
    </row>
    <row r="203" spans="1:12" x14ac:dyDescent="0.3">
      <c r="A203" s="19">
        <v>43956</v>
      </c>
      <c r="B203" s="17" t="s">
        <v>17</v>
      </c>
      <c r="C203">
        <v>29482.5</v>
      </c>
      <c r="D203">
        <v>2648688</v>
      </c>
      <c r="E203">
        <v>2021918.12</v>
      </c>
      <c r="F203">
        <v>219587.1531846154</v>
      </c>
      <c r="G203" s="17">
        <v>0</v>
      </c>
      <c r="H203" s="17">
        <v>0</v>
      </c>
      <c r="I203" s="17">
        <v>0</v>
      </c>
      <c r="J203" s="20">
        <v>1</v>
      </c>
      <c r="K203" s="31">
        <v>91.709587796500927</v>
      </c>
      <c r="L203" s="17" t="str">
        <f>IF($J203=0, "Понедельник", IF($J203=1, "Вторник", IF($J203=2, "Среда", IF($J203=3, "Четверг", IF($J203=4, "Пятница", IF($J203=5, "Суббота", "Воскресенье"))))))</f>
        <v>Вторник</v>
      </c>
    </row>
    <row r="204" spans="1:12" x14ac:dyDescent="0.3">
      <c r="A204" s="19">
        <v>43949</v>
      </c>
      <c r="B204" s="17" t="s">
        <v>17</v>
      </c>
      <c r="C204">
        <v>32181</v>
      </c>
      <c r="D204">
        <v>2863600.5</v>
      </c>
      <c r="E204">
        <v>2246478.6170000001</v>
      </c>
      <c r="F204">
        <v>140503.93076923076</v>
      </c>
      <c r="G204" s="17">
        <v>0</v>
      </c>
      <c r="H204" s="17">
        <v>0</v>
      </c>
      <c r="I204" s="17">
        <v>0</v>
      </c>
      <c r="J204" s="20">
        <v>1</v>
      </c>
      <c r="K204" s="31">
        <v>95.093452080021962</v>
      </c>
      <c r="L204" s="17" t="str">
        <f>IF($J204=0, "Понедельник", IF($J204=1, "Вторник", IF($J204=2, "Среда", IF($J204=3, "Четверг", IF($J204=4, "Пятница", IF($J204=5, "Суббота", "Воскресенье"))))))</f>
        <v>Вторник</v>
      </c>
    </row>
    <row r="205" spans="1:12" x14ac:dyDescent="0.3">
      <c r="A205" s="19">
        <v>43964</v>
      </c>
      <c r="B205" s="17" t="s">
        <v>17</v>
      </c>
      <c r="C205">
        <v>35535</v>
      </c>
      <c r="D205">
        <v>3288069</v>
      </c>
      <c r="E205">
        <v>2580984.0299999998</v>
      </c>
      <c r="F205">
        <v>208081.82515384615</v>
      </c>
      <c r="G205" s="17">
        <v>0</v>
      </c>
      <c r="H205" s="17">
        <v>0</v>
      </c>
      <c r="I205" s="17">
        <v>0</v>
      </c>
      <c r="J205" s="20">
        <v>2</v>
      </c>
      <c r="K205" s="31">
        <v>93.671610140971907</v>
      </c>
      <c r="L205" s="17" t="str">
        <f>IF($J205=0, "Понедельник", IF($J205=1, "Вторник", IF($J205=2, "Среда", IF($J205=3, "Четверг", IF($J205=4, "Пятница", IF($J205=5, "Суббота", "Воскресенье"))))))</f>
        <v>Среда</v>
      </c>
    </row>
    <row r="206" spans="1:12" x14ac:dyDescent="0.3">
      <c r="A206" s="19">
        <v>43982</v>
      </c>
      <c r="B206" s="17" t="s">
        <v>16</v>
      </c>
      <c r="C206">
        <v>76234.5</v>
      </c>
      <c r="D206">
        <v>6500848.5</v>
      </c>
      <c r="E206">
        <v>5172874.4439999992</v>
      </c>
      <c r="F206">
        <v>60556.251538461533</v>
      </c>
      <c r="G206" s="17">
        <v>0</v>
      </c>
      <c r="H206" s="17">
        <v>0</v>
      </c>
      <c r="I206" s="17">
        <v>0</v>
      </c>
      <c r="J206" s="20">
        <v>6</v>
      </c>
      <c r="K206" s="31">
        <v>99.068486959225993</v>
      </c>
      <c r="L206" s="17" t="str">
        <f>IF($J206=0, "Понедельник", IF($J206=1, "Вторник", IF($J206=2, "Среда", IF($J206=3, "Четверг", IF($J206=4, "Пятница", IF($J206=5, "Суббота", "Воскресенье"))))))</f>
        <v>Воскресенье</v>
      </c>
    </row>
    <row r="207" spans="1:12" x14ac:dyDescent="0.3">
      <c r="A207" s="19">
        <v>43954</v>
      </c>
      <c r="B207" s="17" t="s">
        <v>17</v>
      </c>
      <c r="C207">
        <v>29935.5</v>
      </c>
      <c r="D207">
        <v>2720002.5</v>
      </c>
      <c r="E207">
        <v>2102974.0010000002</v>
      </c>
      <c r="F207">
        <v>175338.6411076923</v>
      </c>
      <c r="G207" s="17">
        <v>0</v>
      </c>
      <c r="H207" s="17">
        <v>0</v>
      </c>
      <c r="I207" s="17">
        <v>0</v>
      </c>
      <c r="J207" s="20">
        <v>6</v>
      </c>
      <c r="K207" s="31">
        <v>93.553732354742607</v>
      </c>
      <c r="L207" s="17" t="str">
        <f>IF($J207=0, "Понедельник", IF($J207=1, "Вторник", IF($J207=2, "Среда", IF($J207=3, "Четверг", IF($J207=4, "Пятница", IF($J207=5, "Суббота", "Воскресенье"))))))</f>
        <v>Воскресенье</v>
      </c>
    </row>
    <row r="208" spans="1:12" x14ac:dyDescent="0.3">
      <c r="A208" s="19">
        <v>43981</v>
      </c>
      <c r="B208" s="17" t="s">
        <v>16</v>
      </c>
      <c r="C208">
        <v>106926</v>
      </c>
      <c r="D208">
        <v>9098386.5</v>
      </c>
      <c r="E208">
        <v>7354572.0109999999</v>
      </c>
      <c r="F208">
        <v>193869.59292307691</v>
      </c>
      <c r="G208" s="17">
        <v>0</v>
      </c>
      <c r="H208" s="17">
        <v>0</v>
      </c>
      <c r="I208" s="17">
        <v>0</v>
      </c>
      <c r="J208" s="20">
        <v>5</v>
      </c>
      <c r="K208" s="31">
        <v>97.869187103415783</v>
      </c>
      <c r="L208" s="17" t="str">
        <f>IF($J208=0, "Понедельник", IF($J208=1, "Вторник", IF($J208=2, "Среда", IF($J208=3, "Четверг", IF($J208=4, "Пятница", IF($J208=5, "Суббота", "Воскресенье"))))))</f>
        <v>Суббота</v>
      </c>
    </row>
    <row r="209" spans="1:12" x14ac:dyDescent="0.3">
      <c r="A209" s="19">
        <v>43957</v>
      </c>
      <c r="B209" s="17" t="s">
        <v>17</v>
      </c>
      <c r="C209">
        <v>30342</v>
      </c>
      <c r="D209">
        <v>2738127</v>
      </c>
      <c r="E209">
        <v>2094375.01</v>
      </c>
      <c r="F209">
        <v>174068.47879999998</v>
      </c>
      <c r="G209" s="17">
        <v>0</v>
      </c>
      <c r="H209" s="17">
        <v>0</v>
      </c>
      <c r="I209" s="17">
        <v>0</v>
      </c>
      <c r="J209" s="20">
        <v>2</v>
      </c>
      <c r="K209" s="31">
        <v>93.642790170068807</v>
      </c>
      <c r="L209" s="17" t="str">
        <f>IF($J209=0, "Понедельник", IF($J209=1, "Вторник", IF($J209=2, "Среда", IF($J209=3, "Четверг", IF($J209=4, "Пятница", IF($J209=5, "Суббота", "Воскресенье"))))))</f>
        <v>Среда</v>
      </c>
    </row>
    <row r="210" spans="1:12" x14ac:dyDescent="0.3">
      <c r="A210" s="19">
        <v>43974</v>
      </c>
      <c r="B210" s="17" t="s">
        <v>17</v>
      </c>
      <c r="C210">
        <v>42999</v>
      </c>
      <c r="D210">
        <v>3883215</v>
      </c>
      <c r="E210">
        <v>3151914.3419999997</v>
      </c>
      <c r="F210">
        <v>162279.9956153846</v>
      </c>
      <c r="G210" s="17">
        <v>0</v>
      </c>
      <c r="H210" s="17">
        <v>0</v>
      </c>
      <c r="I210" s="17">
        <v>0</v>
      </c>
      <c r="J210" s="20">
        <v>5</v>
      </c>
      <c r="K210" s="31">
        <v>95.820988649472554</v>
      </c>
      <c r="L210" s="17" t="str">
        <f>IF($J210=0, "Понедельник", IF($J210=1, "Вторник", IF($J210=2, "Среда", IF($J210=3, "Четверг", IF($J210=4, "Пятница", IF($J210=5, "Суббота", "Воскресенье"))))))</f>
        <v>Суббота</v>
      </c>
    </row>
    <row r="211" spans="1:12" x14ac:dyDescent="0.3">
      <c r="A211" s="19">
        <v>43979</v>
      </c>
      <c r="B211" s="17" t="s">
        <v>16</v>
      </c>
      <c r="C211">
        <v>69945</v>
      </c>
      <c r="D211">
        <v>6101931</v>
      </c>
      <c r="E211">
        <v>4743581.9779999992</v>
      </c>
      <c r="F211">
        <v>226018.55243846151</v>
      </c>
      <c r="G211" s="17">
        <v>0</v>
      </c>
      <c r="H211" s="17">
        <v>0</v>
      </c>
      <c r="I211" s="17">
        <v>0</v>
      </c>
      <c r="J211" s="20">
        <v>3</v>
      </c>
      <c r="K211" s="31">
        <v>96.295950373112035</v>
      </c>
      <c r="L211" s="17" t="str">
        <f>IF($J211=0, "Понедельник", IF($J211=1, "Вторник", IF($J211=2, "Среда", IF($J211=3, "Четверг", IF($J211=4, "Пятница", IF($J211=5, "Суббота", "Воскресенье"))))))</f>
        <v>Четверг</v>
      </c>
    </row>
    <row r="212" spans="1:12" x14ac:dyDescent="0.3">
      <c r="A212" s="19">
        <v>43976</v>
      </c>
      <c r="B212" s="17" t="s">
        <v>17</v>
      </c>
      <c r="C212">
        <v>38740.5</v>
      </c>
      <c r="D212">
        <v>3561655.5</v>
      </c>
      <c r="E212">
        <v>2769041.2770000002</v>
      </c>
      <c r="F212">
        <v>180495.52483076922</v>
      </c>
      <c r="G212" s="17">
        <v>0</v>
      </c>
      <c r="H212" s="17">
        <v>0</v>
      </c>
      <c r="I212" s="17">
        <v>0</v>
      </c>
      <c r="J212" s="20">
        <v>0</v>
      </c>
      <c r="K212" s="31">
        <v>94.93225763045389</v>
      </c>
      <c r="L212" s="17" t="str">
        <f>IF($J212=0, "Понедельник", IF($J212=1, "Вторник", IF($J212=2, "Среда", IF($J212=3, "Четверг", IF($J212=4, "Пятница", IF($J212=5, "Суббота", "Воскресенье"))))))</f>
        <v>Понедельник</v>
      </c>
    </row>
    <row r="213" spans="1:12" x14ac:dyDescent="0.3">
      <c r="A213" s="19">
        <v>43951</v>
      </c>
      <c r="B213" s="17" t="s">
        <v>17</v>
      </c>
      <c r="C213">
        <v>31231.5</v>
      </c>
      <c r="D213">
        <v>2853310.5</v>
      </c>
      <c r="E213">
        <v>2211817.6569999997</v>
      </c>
      <c r="F213">
        <v>63441.684615384613</v>
      </c>
      <c r="G213" s="17">
        <v>0</v>
      </c>
      <c r="H213" s="17">
        <v>0</v>
      </c>
      <c r="I213" s="17">
        <v>0</v>
      </c>
      <c r="J213" s="20">
        <v>3</v>
      </c>
      <c r="K213" s="31">
        <v>97.776558681034373</v>
      </c>
      <c r="L213" s="17" t="str">
        <f>IF($J213=0, "Понедельник", IF($J213=1, "Вторник", IF($J213=2, "Среда", IF($J213=3, "Четверг", IF($J213=4, "Пятница", IF($J213=5, "Суббота", "Воскресенье"))))))</f>
        <v>Четверг</v>
      </c>
    </row>
    <row r="214" spans="1:12" x14ac:dyDescent="0.3">
      <c r="A214" s="19">
        <v>43961</v>
      </c>
      <c r="B214" s="17" t="s">
        <v>17</v>
      </c>
      <c r="C214">
        <v>37489.5</v>
      </c>
      <c r="D214">
        <v>3549097.5</v>
      </c>
      <c r="E214">
        <v>2745646.9479999999</v>
      </c>
      <c r="F214">
        <v>258287.05384615384</v>
      </c>
      <c r="G214" s="17">
        <v>0</v>
      </c>
      <c r="H214" s="17">
        <v>0</v>
      </c>
      <c r="I214" s="17">
        <v>0</v>
      </c>
      <c r="J214" s="20">
        <v>6</v>
      </c>
      <c r="K214" s="31">
        <v>92.72245820673696</v>
      </c>
      <c r="L214" s="17" t="str">
        <f>IF($J214=0, "Понедельник", IF($J214=1, "Вторник", IF($J214=2, "Среда", IF($J214=3, "Четверг", IF($J214=4, "Пятница", IF($J214=5, "Суббота", "Воскресенье"))))))</f>
        <v>Воскресенье</v>
      </c>
    </row>
    <row r="215" spans="1:12" x14ac:dyDescent="0.3">
      <c r="A215" s="19">
        <v>43959</v>
      </c>
      <c r="B215" s="17" t="s">
        <v>17</v>
      </c>
      <c r="C215">
        <v>34399.5</v>
      </c>
      <c r="D215">
        <v>3201358.5</v>
      </c>
      <c r="E215">
        <v>2481896.3339999998</v>
      </c>
      <c r="F215">
        <v>156377.12456923077</v>
      </c>
      <c r="G215" s="17">
        <v>0</v>
      </c>
      <c r="H215" s="17">
        <v>0</v>
      </c>
      <c r="I215" s="17">
        <v>0</v>
      </c>
      <c r="J215" s="20">
        <v>4</v>
      </c>
      <c r="K215" s="31">
        <v>95.115288569860866</v>
      </c>
      <c r="L215" s="17" t="str">
        <f>IF($J215=0, "Понедельник", IF($J215=1, "Вторник", IF($J215=2, "Среда", IF($J215=3, "Четверг", IF($J215=4, "Пятница", IF($J215=5, "Суббота", "Воскресенье"))))))</f>
        <v>Пятница</v>
      </c>
    </row>
    <row r="216" spans="1:12" x14ac:dyDescent="0.3">
      <c r="A216" s="19">
        <v>43958</v>
      </c>
      <c r="B216" s="17" t="s">
        <v>17</v>
      </c>
      <c r="C216">
        <v>32851.5</v>
      </c>
      <c r="D216">
        <v>2934504</v>
      </c>
      <c r="E216">
        <v>2253872.1379999998</v>
      </c>
      <c r="F216">
        <v>160756.50769230767</v>
      </c>
      <c r="G216" s="17">
        <v>0</v>
      </c>
      <c r="H216" s="17">
        <v>0</v>
      </c>
      <c r="I216" s="17">
        <v>0</v>
      </c>
      <c r="J216" s="20">
        <v>3</v>
      </c>
      <c r="K216" s="31">
        <v>94.52185079003786</v>
      </c>
      <c r="L216" s="17" t="str">
        <f>IF($J216=0, "Понедельник", IF($J216=1, "Вторник", IF($J216=2, "Среда", IF($J216=3, "Четверг", IF($J216=4, "Пятница", IF($J216=5, "Суббота", "Воскресенье"))))))</f>
        <v>Четверг</v>
      </c>
    </row>
    <row r="217" spans="1:12" x14ac:dyDescent="0.3">
      <c r="A217" s="19">
        <v>43975</v>
      </c>
      <c r="B217" s="17" t="s">
        <v>17</v>
      </c>
      <c r="C217">
        <v>38194.5</v>
      </c>
      <c r="D217">
        <v>3449302.5</v>
      </c>
      <c r="E217">
        <v>2798056.2479999997</v>
      </c>
      <c r="F217">
        <v>174707.83838461537</v>
      </c>
      <c r="G217" s="17">
        <v>0</v>
      </c>
      <c r="H217" s="17">
        <v>0</v>
      </c>
      <c r="I217" s="17">
        <v>0</v>
      </c>
      <c r="J217" s="20">
        <v>6</v>
      </c>
      <c r="K217" s="31">
        <v>94.934980669726272</v>
      </c>
      <c r="L217" s="17" t="str">
        <f>IF($J217=0, "Понедельник", IF($J217=1, "Вторник", IF($J217=2, "Среда", IF($J217=3, "Четверг", IF($J217=4, "Пятница", IF($J217=5, "Суббота", "Воскресенье"))))))</f>
        <v>Воскресенье</v>
      </c>
    </row>
    <row r="218" spans="1:12" x14ac:dyDescent="0.3">
      <c r="A218" s="19">
        <v>43982</v>
      </c>
      <c r="B218" s="17" t="s">
        <v>17</v>
      </c>
      <c r="C218">
        <v>42423</v>
      </c>
      <c r="D218">
        <v>3994153.5</v>
      </c>
      <c r="E218">
        <v>3105853.9129999997</v>
      </c>
      <c r="F218">
        <v>53605.712153846151</v>
      </c>
      <c r="G218" s="17">
        <v>0</v>
      </c>
      <c r="H218" s="17">
        <v>0</v>
      </c>
      <c r="I218" s="17">
        <v>0</v>
      </c>
      <c r="J218" s="20">
        <v>6</v>
      </c>
      <c r="K218" s="31">
        <v>98.657895542726493</v>
      </c>
      <c r="L218" s="17" t="str">
        <f>IF($J218=0, "Понедельник", IF($J218=1, "Вторник", IF($J218=2, "Среда", IF($J218=3, "Четверг", IF($J218=4, "Пятница", IF($J218=5, "Суббота", "Воскресенье"))))))</f>
        <v>Воскресенье</v>
      </c>
    </row>
    <row r="219" spans="1:12" x14ac:dyDescent="0.3">
      <c r="A219" s="19">
        <v>43981</v>
      </c>
      <c r="B219" s="17" t="s">
        <v>17</v>
      </c>
      <c r="C219">
        <v>48286.5</v>
      </c>
      <c r="D219">
        <v>4456441.5</v>
      </c>
      <c r="E219">
        <v>3473157.5449999999</v>
      </c>
      <c r="F219">
        <v>205639.55141538463</v>
      </c>
      <c r="G219" s="17">
        <v>0</v>
      </c>
      <c r="H219" s="17">
        <v>0</v>
      </c>
      <c r="I219" s="17">
        <v>0</v>
      </c>
      <c r="J219" s="20">
        <v>5</v>
      </c>
      <c r="K219" s="31">
        <v>95.385566007870068</v>
      </c>
      <c r="L219" s="17" t="str">
        <f>IF($J219=0, "Понедельник", IF($J219=1, "Вторник", IF($J219=2, "Среда", IF($J219=3, "Четверг", IF($J219=4, "Пятница", IF($J219=5, "Суббота", "Воскресенье"))))))</f>
        <v>Суббота</v>
      </c>
    </row>
    <row r="220" spans="1:12" x14ac:dyDescent="0.3">
      <c r="A220" s="19">
        <v>43979</v>
      </c>
      <c r="B220" s="17" t="s">
        <v>17</v>
      </c>
      <c r="C220">
        <v>41442</v>
      </c>
      <c r="D220">
        <v>3893680.5</v>
      </c>
      <c r="E220">
        <v>3004872.3489999999</v>
      </c>
      <c r="F220">
        <v>190911.88401538462</v>
      </c>
      <c r="G220" s="17">
        <v>0</v>
      </c>
      <c r="H220" s="17">
        <v>0</v>
      </c>
      <c r="I220" s="17">
        <v>0</v>
      </c>
      <c r="J220" s="20">
        <v>3</v>
      </c>
      <c r="K220" s="31">
        <v>95.096878544210682</v>
      </c>
      <c r="L220" s="17" t="str">
        <f>IF($J220=0, "Понедельник", IF($J220=1, "Вторник", IF($J220=2, "Среда", IF($J220=3, "Четверг", IF($J220=4, "Пятница", IF($J220=5, "Суббота", "Воскресенье"))))))</f>
        <v>Четверг</v>
      </c>
    </row>
    <row r="221" spans="1:12" x14ac:dyDescent="0.3">
      <c r="A221" s="19">
        <v>43967</v>
      </c>
      <c r="B221" s="17" t="s">
        <v>18</v>
      </c>
      <c r="C221">
        <v>18600</v>
      </c>
      <c r="D221">
        <v>1601425.5</v>
      </c>
      <c r="E221">
        <v>1268422.666</v>
      </c>
      <c r="F221">
        <v>189642.93076923076</v>
      </c>
      <c r="G221" s="17">
        <v>0</v>
      </c>
      <c r="H221" s="17">
        <v>0</v>
      </c>
      <c r="I221" s="17">
        <v>0</v>
      </c>
      <c r="J221" s="20">
        <v>5</v>
      </c>
      <c r="K221" s="31">
        <v>88.157867426912418</v>
      </c>
      <c r="L221" s="17" t="str">
        <f>IF($J221=0, "Понедельник", IF($J221=1, "Вторник", IF($J221=2, "Среда", IF($J221=3, "Четверг", IF($J221=4, "Пятница", IF($J221=5, "Суббота", "Воскресенье"))))))</f>
        <v>Суббота</v>
      </c>
    </row>
    <row r="222" spans="1:12" x14ac:dyDescent="0.3">
      <c r="A222" s="19">
        <v>43970</v>
      </c>
      <c r="B222" s="17" t="s">
        <v>18</v>
      </c>
      <c r="C222">
        <v>16638</v>
      </c>
      <c r="D222">
        <v>1364847</v>
      </c>
      <c r="E222">
        <v>1137103.412</v>
      </c>
      <c r="F222">
        <v>258642.5153846154</v>
      </c>
      <c r="G222" s="17">
        <v>0</v>
      </c>
      <c r="H222" s="17">
        <v>0</v>
      </c>
      <c r="I222" s="17">
        <v>0</v>
      </c>
      <c r="J222" s="20">
        <v>1</v>
      </c>
      <c r="K222" s="31">
        <v>81.049706275896455</v>
      </c>
      <c r="L222" s="17" t="str">
        <f>IF($J222=0, "Понедельник", IF($J222=1, "Вторник", IF($J222=2, "Среда", IF($J222=3, "Четверг", IF($J222=4, "Пятница", IF($J222=5, "Суббота", "Воскресенье"))))))</f>
        <v>Вторник</v>
      </c>
    </row>
    <row r="223" spans="1:12" x14ac:dyDescent="0.3">
      <c r="A223" s="19">
        <v>43968</v>
      </c>
      <c r="B223" s="17" t="s">
        <v>18</v>
      </c>
      <c r="C223">
        <v>15609</v>
      </c>
      <c r="D223">
        <v>1377577.5</v>
      </c>
      <c r="E223">
        <v>1086345.0159999998</v>
      </c>
      <c r="F223">
        <v>224718.40769230769</v>
      </c>
      <c r="G223" s="17">
        <v>0</v>
      </c>
      <c r="H223" s="17">
        <v>0</v>
      </c>
      <c r="I223" s="17">
        <v>0</v>
      </c>
      <c r="J223" s="20">
        <v>6</v>
      </c>
      <c r="K223" s="31">
        <v>83.687421746340391</v>
      </c>
      <c r="L223" s="17" t="str">
        <f>IF($J223=0, "Понедельник", IF($J223=1, "Вторник", IF($J223=2, "Среда", IF($J223=3, "Четверг", IF($J223=4, "Пятница", IF($J223=5, "Суббота", "Воскресенье"))))))</f>
        <v>Воскресенье</v>
      </c>
    </row>
    <row r="224" spans="1:12" x14ac:dyDescent="0.3">
      <c r="A224" s="19">
        <v>43960</v>
      </c>
      <c r="B224" s="17" t="s">
        <v>18</v>
      </c>
      <c r="C224">
        <v>13948.5</v>
      </c>
      <c r="D224">
        <v>1222932</v>
      </c>
      <c r="E224">
        <v>974409.1449999999</v>
      </c>
      <c r="F224">
        <v>299208.26923076925</v>
      </c>
      <c r="G224" s="17">
        <v>0</v>
      </c>
      <c r="H224" s="17">
        <v>0</v>
      </c>
      <c r="I224" s="17">
        <v>0</v>
      </c>
      <c r="J224" s="20">
        <v>5</v>
      </c>
      <c r="K224" s="31">
        <v>75.533531771940773</v>
      </c>
      <c r="L224" s="17" t="str">
        <f>IF($J224=0, "Понедельник", IF($J224=1, "Вторник", IF($J224=2, "Среда", IF($J224=3, "Четверг", IF($J224=4, "Пятница", IF($J224=5, "Суббота", "Воскресенье"))))))</f>
        <v>Суббота</v>
      </c>
    </row>
    <row r="225" spans="1:12" x14ac:dyDescent="0.3">
      <c r="A225" s="19">
        <v>43955</v>
      </c>
      <c r="B225" s="17" t="s">
        <v>18</v>
      </c>
      <c r="C225">
        <v>12301.5</v>
      </c>
      <c r="D225">
        <v>1085211</v>
      </c>
      <c r="E225">
        <v>874153.34499999997</v>
      </c>
      <c r="F225">
        <v>243709.48269230771</v>
      </c>
      <c r="G225" s="17">
        <v>0</v>
      </c>
      <c r="H225" s="17">
        <v>0</v>
      </c>
      <c r="I225" s="17">
        <v>0</v>
      </c>
      <c r="J225" s="20">
        <v>0</v>
      </c>
      <c r="K225" s="31">
        <v>77.542663805259281</v>
      </c>
      <c r="L225" s="17" t="str">
        <f>IF($J225=0, "Понедельник", IF($J225=1, "Вторник", IF($J225=2, "Среда", IF($J225=3, "Четверг", IF($J225=4, "Пятница", IF($J225=5, "Суббота", "Воскресенье"))))))</f>
        <v>Понедельник</v>
      </c>
    </row>
    <row r="226" spans="1:12" x14ac:dyDescent="0.3">
      <c r="A226" s="19">
        <v>43950</v>
      </c>
      <c r="B226" s="17" t="s">
        <v>18</v>
      </c>
      <c r="C226">
        <v>13014</v>
      </c>
      <c r="D226">
        <v>1115992.5</v>
      </c>
      <c r="E226">
        <v>928035.23599999992</v>
      </c>
      <c r="F226">
        <v>185811.06153846154</v>
      </c>
      <c r="G226" s="17">
        <v>0</v>
      </c>
      <c r="H226" s="17">
        <v>0</v>
      </c>
      <c r="I226" s="17">
        <v>0</v>
      </c>
      <c r="J226" s="20">
        <v>2</v>
      </c>
      <c r="K226" s="31">
        <v>83.350151408861478</v>
      </c>
      <c r="L226" s="17" t="str">
        <f>IF($J226=0, "Понедельник", IF($J226=1, "Вторник", IF($J226=2, "Среда", IF($J226=3, "Четверг", IF($J226=4, "Пятница", IF($J226=5, "Суббота", "Воскресенье"))))))</f>
        <v>Среда</v>
      </c>
    </row>
    <row r="227" spans="1:12" x14ac:dyDescent="0.3">
      <c r="A227" s="19">
        <v>43953</v>
      </c>
      <c r="B227" s="17" t="s">
        <v>18</v>
      </c>
      <c r="C227">
        <v>12313.5</v>
      </c>
      <c r="D227">
        <v>1053220.5</v>
      </c>
      <c r="E227">
        <v>843395.10900000005</v>
      </c>
      <c r="F227">
        <v>137019.67692307691</v>
      </c>
      <c r="G227" s="17">
        <v>0</v>
      </c>
      <c r="H227" s="17">
        <v>0</v>
      </c>
      <c r="I227" s="17">
        <v>0</v>
      </c>
      <c r="J227" s="20">
        <v>5</v>
      </c>
      <c r="K227" s="31">
        <v>86.990409233102</v>
      </c>
      <c r="L227" s="17" t="str">
        <f>IF($J227=0, "Понедельник", IF($J227=1, "Вторник", IF($J227=2, "Среда", IF($J227=3, "Четверг", IF($J227=4, "Пятница", IF($J227=5, "Суббота", "Воскресенье"))))))</f>
        <v>Суббота</v>
      </c>
    </row>
    <row r="228" spans="1:12" x14ac:dyDescent="0.3">
      <c r="A228" s="19">
        <v>43977</v>
      </c>
      <c r="B228" s="17" t="s">
        <v>18</v>
      </c>
      <c r="C228">
        <v>17391</v>
      </c>
      <c r="D228">
        <v>1489132.5</v>
      </c>
      <c r="E228">
        <v>1209901.0159999998</v>
      </c>
      <c r="F228">
        <v>272121.81538461539</v>
      </c>
      <c r="G228" s="17">
        <v>0</v>
      </c>
      <c r="H228" s="17">
        <v>0</v>
      </c>
      <c r="I228" s="17">
        <v>0</v>
      </c>
      <c r="J228" s="20">
        <v>1</v>
      </c>
      <c r="K228" s="31">
        <v>81.726151609436002</v>
      </c>
      <c r="L228" s="17" t="str">
        <f>IF($J228=0, "Понедельник", IF($J228=1, "Вторник", IF($J228=2, "Среда", IF($J228=3, "Четверг", IF($J228=4, "Пятница", IF($J228=5, "Суббота", "Воскресенье"))))))</f>
        <v>Вторник</v>
      </c>
    </row>
    <row r="229" spans="1:12" x14ac:dyDescent="0.3">
      <c r="A229" s="19">
        <v>43952</v>
      </c>
      <c r="B229" s="17" t="s">
        <v>18</v>
      </c>
      <c r="C229">
        <v>17113.5</v>
      </c>
      <c r="D229">
        <v>1465842</v>
      </c>
      <c r="E229">
        <v>1193019.642</v>
      </c>
      <c r="F229">
        <v>272484.63076923077</v>
      </c>
      <c r="G229" s="17">
        <v>0</v>
      </c>
      <c r="H229" s="17">
        <v>0</v>
      </c>
      <c r="I229" s="17">
        <v>0</v>
      </c>
      <c r="J229" s="20">
        <v>4</v>
      </c>
      <c r="K229" s="31">
        <v>81.411050388157065</v>
      </c>
      <c r="L229" s="17" t="str">
        <f>IF($J229=0, "Понедельник", IF($J229=1, "Вторник", IF($J229=2, "Среда", IF($J229=3, "Четверг", IF($J229=4, "Пятница", IF($J229=5, "Суббота", "Воскресенье"))))))</f>
        <v>Пятница</v>
      </c>
    </row>
    <row r="230" spans="1:12" x14ac:dyDescent="0.3">
      <c r="A230" s="19">
        <v>43963</v>
      </c>
      <c r="B230" s="17" t="s">
        <v>18</v>
      </c>
      <c r="C230">
        <v>12802.5</v>
      </c>
      <c r="D230">
        <v>1123830</v>
      </c>
      <c r="E230">
        <v>914932.571</v>
      </c>
      <c r="F230">
        <v>284287.79007692303</v>
      </c>
      <c r="G230" s="17">
        <v>0</v>
      </c>
      <c r="H230" s="17">
        <v>0</v>
      </c>
      <c r="I230" s="17">
        <v>0</v>
      </c>
      <c r="J230" s="20">
        <v>1</v>
      </c>
      <c r="K230" s="31">
        <v>74.703666028053789</v>
      </c>
      <c r="L230" s="17" t="str">
        <f>IF($J230=0, "Понедельник", IF($J230=1, "Вторник", IF($J230=2, "Среда", IF($J230=3, "Четверг", IF($J230=4, "Пятница", IF($J230=5, "Суббота", "Воскресенье"))))))</f>
        <v>Вторник</v>
      </c>
    </row>
    <row r="231" spans="1:12" x14ac:dyDescent="0.3">
      <c r="A231" s="19">
        <v>43972</v>
      </c>
      <c r="B231" s="17" t="s">
        <v>18</v>
      </c>
      <c r="C231">
        <v>16554</v>
      </c>
      <c r="D231">
        <v>1380751.5</v>
      </c>
      <c r="E231">
        <v>1137748.7319999998</v>
      </c>
      <c r="F231">
        <v>227139.51416923077</v>
      </c>
      <c r="G231" s="17">
        <v>0</v>
      </c>
      <c r="H231" s="17">
        <v>0</v>
      </c>
      <c r="I231" s="17">
        <v>0</v>
      </c>
      <c r="J231" s="20">
        <v>3</v>
      </c>
      <c r="K231" s="31">
        <v>83.549573245494884</v>
      </c>
      <c r="L231" s="17" t="str">
        <f>IF($J231=0, "Понедельник", IF($J231=1, "Вторник", IF($J231=2, "Среда", IF($J231=3, "Четверг", IF($J231=4, "Пятница", IF($J231=5, "Суббота", "Воскресенье"))))))</f>
        <v>Четверг</v>
      </c>
    </row>
    <row r="232" spans="1:12" x14ac:dyDescent="0.3">
      <c r="A232" s="19">
        <v>43971</v>
      </c>
      <c r="B232" s="17" t="s">
        <v>18</v>
      </c>
      <c r="C232">
        <v>17329.5</v>
      </c>
      <c r="D232">
        <v>1430254.5</v>
      </c>
      <c r="E232">
        <v>1175778.8370000001</v>
      </c>
      <c r="F232">
        <v>286968.87692307692</v>
      </c>
      <c r="G232" s="17">
        <v>0</v>
      </c>
      <c r="H232" s="17">
        <v>0</v>
      </c>
      <c r="I232" s="17">
        <v>0</v>
      </c>
      <c r="J232" s="20">
        <v>2</v>
      </c>
      <c r="K232" s="31">
        <v>79.935817232312374</v>
      </c>
      <c r="L232" s="17" t="str">
        <f>IF($J232=0, "Понедельник", IF($J232=1, "Вторник", IF($J232=2, "Среда", IF($J232=3, "Четверг", IF($J232=4, "Пятница", IF($J232=5, "Суббота", "Воскресенье"))))))</f>
        <v>Среда</v>
      </c>
    </row>
    <row r="233" spans="1:12" x14ac:dyDescent="0.3">
      <c r="A233" s="19">
        <v>43956</v>
      </c>
      <c r="B233" s="17" t="s">
        <v>18</v>
      </c>
      <c r="C233">
        <v>15987</v>
      </c>
      <c r="D233">
        <v>1384179</v>
      </c>
      <c r="E233">
        <v>1116620.7919999999</v>
      </c>
      <c r="F233">
        <v>220298.15353846154</v>
      </c>
      <c r="G233" s="17">
        <v>0</v>
      </c>
      <c r="H233" s="17">
        <v>0</v>
      </c>
      <c r="I233" s="17">
        <v>0</v>
      </c>
      <c r="J233" s="20">
        <v>1</v>
      </c>
      <c r="K233" s="31">
        <v>84.084561784389038</v>
      </c>
      <c r="L233" s="17" t="str">
        <f>IF($J233=0, "Понедельник", IF($J233=1, "Вторник", IF($J233=2, "Среда", IF($J233=3, "Четверг", IF($J233=4, "Пятница", IF($J233=5, "Суббота", "Воскресенье"))))))</f>
        <v>Вторник</v>
      </c>
    </row>
    <row r="234" spans="1:12" x14ac:dyDescent="0.3">
      <c r="A234" s="19">
        <v>43949</v>
      </c>
      <c r="B234" s="17" t="s">
        <v>18</v>
      </c>
      <c r="C234">
        <v>13303.5</v>
      </c>
      <c r="D234">
        <v>1102887</v>
      </c>
      <c r="E234">
        <v>914116.79200000002</v>
      </c>
      <c r="F234">
        <v>173095.92049999998</v>
      </c>
      <c r="G234" s="17">
        <v>0</v>
      </c>
      <c r="H234" s="17">
        <v>0</v>
      </c>
      <c r="I234" s="17">
        <v>0</v>
      </c>
      <c r="J234" s="20">
        <v>1</v>
      </c>
      <c r="K234" s="31">
        <v>84.3051989460389</v>
      </c>
      <c r="L234" s="17" t="str">
        <f>IF($J234=0, "Понедельник", IF($J234=1, "Вторник", IF($J234=2, "Среда", IF($J234=3, "Четверг", IF($J234=4, "Пятница", IF($J234=5, "Суббота", "Воскресенье"))))))</f>
        <v>Вторник</v>
      </c>
    </row>
    <row r="235" spans="1:12" x14ac:dyDescent="0.3">
      <c r="A235" s="19">
        <v>43964</v>
      </c>
      <c r="B235" s="17" t="s">
        <v>18</v>
      </c>
      <c r="C235">
        <v>14305.5</v>
      </c>
      <c r="D235">
        <v>1243507.5</v>
      </c>
      <c r="E235">
        <v>987216.74099999992</v>
      </c>
      <c r="F235">
        <v>233030.6</v>
      </c>
      <c r="G235" s="17">
        <v>0</v>
      </c>
      <c r="H235" s="17">
        <v>0</v>
      </c>
      <c r="I235" s="17">
        <v>0</v>
      </c>
      <c r="J235" s="20">
        <v>2</v>
      </c>
      <c r="K235" s="31">
        <v>81.260217570058884</v>
      </c>
      <c r="L235" s="17" t="str">
        <f>IF($J235=0, "Понедельник", IF($J235=1, "Вторник", IF($J235=2, "Среда", IF($J235=3, "Четверг", IF($J235=4, "Пятница", IF($J235=5, "Суббота", "Воскресенье"))))))</f>
        <v>Среда</v>
      </c>
    </row>
    <row r="236" spans="1:12" x14ac:dyDescent="0.3">
      <c r="A236" s="19">
        <v>43954</v>
      </c>
      <c r="B236" s="17" t="s">
        <v>18</v>
      </c>
      <c r="C236">
        <v>12924</v>
      </c>
      <c r="D236">
        <v>1120009.5</v>
      </c>
      <c r="E236">
        <v>902752.71699999995</v>
      </c>
      <c r="F236">
        <v>193184.6</v>
      </c>
      <c r="G236" s="17">
        <v>0</v>
      </c>
      <c r="H236" s="17">
        <v>0</v>
      </c>
      <c r="I236" s="17">
        <v>0</v>
      </c>
      <c r="J236" s="20">
        <v>6</v>
      </c>
      <c r="K236" s="31">
        <v>82.751521304060375</v>
      </c>
      <c r="L236" s="17" t="str">
        <f>IF($J236=0, "Понедельник", IF($J236=1, "Вторник", IF($J236=2, "Среда", IF($J236=3, "Четверг", IF($J236=4, "Пятница", IF($J236=5, "Суббота", "Воскресенье"))))))</f>
        <v>Воскресенье</v>
      </c>
    </row>
    <row r="237" spans="1:12" x14ac:dyDescent="0.3">
      <c r="A237" s="19">
        <v>43957</v>
      </c>
      <c r="B237" s="17" t="s">
        <v>18</v>
      </c>
      <c r="C237">
        <v>14061</v>
      </c>
      <c r="D237">
        <v>1221057</v>
      </c>
      <c r="E237">
        <v>983096.41700000002</v>
      </c>
      <c r="F237">
        <v>373408.83343076921</v>
      </c>
      <c r="G237" s="17">
        <v>0</v>
      </c>
      <c r="H237" s="17">
        <v>0</v>
      </c>
      <c r="I237" s="17">
        <v>0</v>
      </c>
      <c r="J237" s="20">
        <v>2</v>
      </c>
      <c r="K237" s="31">
        <v>69.41921356408676</v>
      </c>
      <c r="L237" s="17" t="str">
        <f>IF($J237=0, "Понедельник", IF($J237=1, "Вторник", IF($J237=2, "Среда", IF($J237=3, "Четверг", IF($J237=4, "Пятница", IF($J237=5, "Суббота", "Воскресенье"))))))</f>
        <v>Среда</v>
      </c>
    </row>
    <row r="238" spans="1:12" x14ac:dyDescent="0.3">
      <c r="A238" s="19">
        <v>43974</v>
      </c>
      <c r="B238" s="17" t="s">
        <v>18</v>
      </c>
      <c r="C238">
        <v>21958.5</v>
      </c>
      <c r="D238">
        <v>1854001.5</v>
      </c>
      <c r="E238">
        <v>1515956.368</v>
      </c>
      <c r="F238">
        <v>206787.93638461537</v>
      </c>
      <c r="G238" s="17">
        <v>0</v>
      </c>
      <c r="H238" s="17">
        <v>0</v>
      </c>
      <c r="I238" s="17">
        <v>0</v>
      </c>
      <c r="J238" s="20">
        <v>5</v>
      </c>
      <c r="K238" s="31">
        <v>88.846398647217086</v>
      </c>
      <c r="L238" s="17" t="str">
        <f>IF($J238=0, "Понедельник", IF($J238=1, "Вторник", IF($J238=2, "Среда", IF($J238=3, "Четверг", IF($J238=4, "Пятница", IF($J238=5, "Суббота", "Воскресенье"))))))</f>
        <v>Суббота</v>
      </c>
    </row>
    <row r="239" spans="1:12" x14ac:dyDescent="0.3">
      <c r="A239" s="19">
        <v>43976</v>
      </c>
      <c r="B239" s="17" t="s">
        <v>18</v>
      </c>
      <c r="C239">
        <v>17211</v>
      </c>
      <c r="D239">
        <v>1507867.5</v>
      </c>
      <c r="E239">
        <v>1217527.6069999998</v>
      </c>
      <c r="F239">
        <v>246242.8615384615</v>
      </c>
      <c r="G239" s="17">
        <v>0</v>
      </c>
      <c r="H239" s="17">
        <v>0</v>
      </c>
      <c r="I239" s="17">
        <v>0</v>
      </c>
      <c r="J239" s="20">
        <v>0</v>
      </c>
      <c r="K239" s="31">
        <v>83.669462897869906</v>
      </c>
      <c r="L239" s="17" t="str">
        <f>IF($J239=0, "Понедельник", IF($J239=1, "Вторник", IF($J239=2, "Среда", IF($J239=3, "Четверг", IF($J239=4, "Пятница", IF($J239=5, "Суббота", "Воскресенье"))))))</f>
        <v>Понедельник</v>
      </c>
    </row>
    <row r="240" spans="1:12" x14ac:dyDescent="0.3">
      <c r="A240" s="19">
        <v>43951</v>
      </c>
      <c r="B240" s="17" t="s">
        <v>18</v>
      </c>
      <c r="C240">
        <v>12753</v>
      </c>
      <c r="D240">
        <v>1103068.5</v>
      </c>
      <c r="E240">
        <v>904501.45600000001</v>
      </c>
      <c r="F240">
        <v>58978.558669230762</v>
      </c>
      <c r="G240" s="17">
        <v>0</v>
      </c>
      <c r="H240" s="17">
        <v>0</v>
      </c>
      <c r="I240" s="17">
        <v>0</v>
      </c>
      <c r="J240" s="20">
        <v>3</v>
      </c>
      <c r="K240" s="31">
        <v>94.653227912026253</v>
      </c>
      <c r="L240" s="17" t="str">
        <f>IF($J240=0, "Понедельник", IF($J240=1, "Вторник", IF($J240=2, "Среда", IF($J240=3, "Четверг", IF($J240=4, "Пятница", IF($J240=5, "Суббота", "Воскресенье"))))))</f>
        <v>Четверг</v>
      </c>
    </row>
    <row r="241" spans="1:12" x14ac:dyDescent="0.3">
      <c r="A241" s="19">
        <v>43961</v>
      </c>
      <c r="B241" s="17" t="s">
        <v>18</v>
      </c>
      <c r="C241">
        <v>16435.5</v>
      </c>
      <c r="D241">
        <v>1471537.5</v>
      </c>
      <c r="E241">
        <v>1176721.1640000001</v>
      </c>
      <c r="F241">
        <v>252262.82307692306</v>
      </c>
      <c r="G241" s="17">
        <v>0</v>
      </c>
      <c r="H241" s="17">
        <v>0</v>
      </c>
      <c r="I241" s="17">
        <v>0</v>
      </c>
      <c r="J241" s="20">
        <v>6</v>
      </c>
      <c r="K241" s="31">
        <v>82.857193712227982</v>
      </c>
      <c r="L241" s="17" t="str">
        <f>IF($J241=0, "Понедельник", IF($J241=1, "Вторник", IF($J241=2, "Среда", IF($J241=3, "Четверг", IF($J241=4, "Пятница", IF($J241=5, "Суббота", "Воскресенье"))))))</f>
        <v>Воскресенье</v>
      </c>
    </row>
    <row r="242" spans="1:12" x14ac:dyDescent="0.3">
      <c r="A242" s="19">
        <v>43959</v>
      </c>
      <c r="B242" s="17" t="s">
        <v>18</v>
      </c>
      <c r="C242">
        <v>14494.5</v>
      </c>
      <c r="D242">
        <v>1269786</v>
      </c>
      <c r="E242">
        <v>1018857.6680000001</v>
      </c>
      <c r="F242">
        <v>197493.53076923077</v>
      </c>
      <c r="G242" s="17">
        <v>0</v>
      </c>
      <c r="H242" s="17">
        <v>0</v>
      </c>
      <c r="I242" s="17">
        <v>0</v>
      </c>
      <c r="J242" s="20">
        <v>4</v>
      </c>
      <c r="K242" s="31">
        <v>84.446707494866786</v>
      </c>
      <c r="L242" s="17" t="str">
        <f>IF($J242=0, "Понедельник", IF($J242=1, "Вторник", IF($J242=2, "Среда", IF($J242=3, "Четверг", IF($J242=4, "Пятница", IF($J242=5, "Суббота", "Воскресенье"))))))</f>
        <v>Пятница</v>
      </c>
    </row>
    <row r="243" spans="1:12" x14ac:dyDescent="0.3">
      <c r="A243" s="19">
        <v>43958</v>
      </c>
      <c r="B243" s="17" t="s">
        <v>18</v>
      </c>
      <c r="C243">
        <v>12705</v>
      </c>
      <c r="D243">
        <v>1123894.5</v>
      </c>
      <c r="E243">
        <v>898508.49699999997</v>
      </c>
      <c r="F243">
        <v>273904.81530769228</v>
      </c>
      <c r="G243" s="17">
        <v>0</v>
      </c>
      <c r="H243" s="17">
        <v>0</v>
      </c>
      <c r="I243" s="17">
        <v>0</v>
      </c>
      <c r="J243" s="20">
        <v>3</v>
      </c>
      <c r="K243" s="31">
        <v>75.628956694094313</v>
      </c>
      <c r="L243" s="17" t="str">
        <f>IF($J243=0, "Понедельник", IF($J243=1, "Вторник", IF($J243=2, "Среда", IF($J243=3, "Четверг", IF($J243=4, "Пятница", IF($J243=5, "Суббота", "Воскресенье"))))))</f>
        <v>Четверг</v>
      </c>
    </row>
    <row r="244" spans="1:12" x14ac:dyDescent="0.3">
      <c r="A244" s="19">
        <v>43975</v>
      </c>
      <c r="B244" s="17" t="s">
        <v>18</v>
      </c>
      <c r="C244">
        <v>18075</v>
      </c>
      <c r="D244">
        <v>1548099</v>
      </c>
      <c r="E244">
        <v>1256993.4810000001</v>
      </c>
      <c r="F244">
        <v>213288.93846153846</v>
      </c>
      <c r="G244" s="17">
        <v>0</v>
      </c>
      <c r="H244" s="17">
        <v>0</v>
      </c>
      <c r="I244" s="17">
        <v>0</v>
      </c>
      <c r="J244" s="20">
        <v>6</v>
      </c>
      <c r="K244" s="31">
        <v>86.222525919754588</v>
      </c>
      <c r="L244" s="17" t="str">
        <f>IF($J244=0, "Понедельник", IF($J244=1, "Вторник", IF($J244=2, "Среда", IF($J244=3, "Четверг", IF($J244=4, "Пятница", IF($J244=5, "Суббота", "Воскресенье"))))))</f>
        <v>Воскресенье</v>
      </c>
    </row>
    <row r="245" spans="1:12" x14ac:dyDescent="0.3">
      <c r="A245" s="19">
        <v>43967</v>
      </c>
      <c r="B245" s="17" t="s">
        <v>19</v>
      </c>
      <c r="C245">
        <v>13120.5</v>
      </c>
      <c r="D245">
        <v>1215033</v>
      </c>
      <c r="E245">
        <v>985281.03599999985</v>
      </c>
      <c r="F245">
        <v>143418.86295384614</v>
      </c>
      <c r="G245" s="17">
        <v>0</v>
      </c>
      <c r="H245" s="17">
        <v>0</v>
      </c>
      <c r="I245" s="17">
        <v>0</v>
      </c>
      <c r="J245" s="20">
        <v>5</v>
      </c>
      <c r="K245" s="31">
        <v>88.196298952057589</v>
      </c>
      <c r="L245" s="17" t="str">
        <f>IF($J245=0, "Понедельник", IF($J245=1, "Вторник", IF($J245=2, "Среда", IF($J245=3, "Четверг", IF($J245=4, "Пятница", IF($J245=5, "Суббота", "Воскресенье"))))))</f>
        <v>Суббота</v>
      </c>
    </row>
    <row r="246" spans="1:12" x14ac:dyDescent="0.3">
      <c r="A246" s="19">
        <v>43970</v>
      </c>
      <c r="B246" s="17" t="s">
        <v>19</v>
      </c>
      <c r="C246">
        <v>16237.5</v>
      </c>
      <c r="D246">
        <v>1403047.5</v>
      </c>
      <c r="E246">
        <v>1195875.8800000001</v>
      </c>
      <c r="F246">
        <v>173178.52204615384</v>
      </c>
      <c r="G246" s="17">
        <v>0</v>
      </c>
      <c r="H246" s="17">
        <v>0</v>
      </c>
      <c r="I246" s="17">
        <v>0</v>
      </c>
      <c r="J246" s="20">
        <v>1</v>
      </c>
      <c r="K246" s="31">
        <v>87.656973691471322</v>
      </c>
      <c r="L246" s="17" t="str">
        <f>IF($J246=0, "Понедельник", IF($J246=1, "Вторник", IF($J246=2, "Среда", IF($J246=3, "Четверг", IF($J246=4, "Пятница", IF($J246=5, "Суббота", "Воскресенье"))))))</f>
        <v>Вторник</v>
      </c>
    </row>
    <row r="247" spans="1:12" x14ac:dyDescent="0.3">
      <c r="A247" s="19">
        <v>43968</v>
      </c>
      <c r="B247" s="17" t="s">
        <v>19</v>
      </c>
      <c r="C247">
        <v>11967</v>
      </c>
      <c r="D247">
        <v>1060489.5</v>
      </c>
      <c r="E247">
        <v>851805.179</v>
      </c>
      <c r="F247">
        <v>171981.49101538458</v>
      </c>
      <c r="G247" s="17">
        <v>0</v>
      </c>
      <c r="H247" s="17">
        <v>0</v>
      </c>
      <c r="I247" s="17">
        <v>0</v>
      </c>
      <c r="J247" s="20">
        <v>6</v>
      </c>
      <c r="K247" s="31">
        <v>83.78282000761115</v>
      </c>
      <c r="L247" s="17" t="str">
        <f>IF($J247=0, "Понедельник", IF($J247=1, "Вторник", IF($J247=2, "Среда", IF($J247=3, "Четверг", IF($J247=4, "Пятница", IF($J247=5, "Суббота", "Воскресенье"))))))</f>
        <v>Воскресенье</v>
      </c>
    </row>
    <row r="248" spans="1:12" x14ac:dyDescent="0.3">
      <c r="A248" s="19">
        <v>43960</v>
      </c>
      <c r="B248" s="17" t="s">
        <v>19</v>
      </c>
      <c r="C248">
        <v>12037.5</v>
      </c>
      <c r="D248">
        <v>1081216.5</v>
      </c>
      <c r="E248">
        <v>910141.15500000003</v>
      </c>
      <c r="F248">
        <v>143296.04318461538</v>
      </c>
      <c r="G248" s="17">
        <v>0</v>
      </c>
      <c r="H248" s="17">
        <v>0</v>
      </c>
      <c r="I248" s="17">
        <v>0</v>
      </c>
      <c r="J248" s="20">
        <v>5</v>
      </c>
      <c r="K248" s="31">
        <v>86.746776137377168</v>
      </c>
      <c r="L248" s="17" t="str">
        <f>IF($J248=0, "Понедельник", IF($J248=1, "Вторник", IF($J248=2, "Среда", IF($J248=3, "Четверг", IF($J248=4, "Пятница", IF($J248=5, "Суббота", "Воскресенье"))))))</f>
        <v>Суббота</v>
      </c>
    </row>
    <row r="249" spans="1:12" x14ac:dyDescent="0.3">
      <c r="A249" s="19">
        <v>43955</v>
      </c>
      <c r="B249" s="17" t="s">
        <v>19</v>
      </c>
      <c r="C249">
        <v>7087.5</v>
      </c>
      <c r="D249">
        <v>610855.5</v>
      </c>
      <c r="E249">
        <v>541946.12800000003</v>
      </c>
      <c r="F249">
        <v>150795.58461538461</v>
      </c>
      <c r="G249" s="17">
        <v>0</v>
      </c>
      <c r="H249" s="17">
        <v>0</v>
      </c>
      <c r="I249" s="17">
        <v>0</v>
      </c>
      <c r="J249" s="20">
        <v>0</v>
      </c>
      <c r="K249" s="31">
        <v>75.314033414549826</v>
      </c>
      <c r="L249" s="17" t="str">
        <f>IF($J249=0, "Понедельник", IF($J249=1, "Вторник", IF($J249=2, "Среда", IF($J249=3, "Четверг", IF($J249=4, "Пятница", IF($J249=5, "Суббота", "Воскресенье"))))))</f>
        <v>Понедельник</v>
      </c>
    </row>
    <row r="250" spans="1:12" x14ac:dyDescent="0.3">
      <c r="A250" s="19">
        <v>43950</v>
      </c>
      <c r="B250" s="17" t="s">
        <v>20</v>
      </c>
      <c r="C250">
        <v>25816.5</v>
      </c>
      <c r="D250">
        <v>2360914.5</v>
      </c>
      <c r="E250">
        <v>1868643.6719999998</v>
      </c>
      <c r="F250">
        <v>137636.84266153845</v>
      </c>
      <c r="G250" s="17">
        <v>0</v>
      </c>
      <c r="H250" s="17">
        <v>0</v>
      </c>
      <c r="I250" s="17">
        <v>0</v>
      </c>
      <c r="J250" s="20">
        <v>2</v>
      </c>
      <c r="K250" s="31">
        <v>94.170189447286688</v>
      </c>
      <c r="L250" s="17" t="str">
        <f>IF($J250=0, "Понедельник", IF($J250=1, "Вторник", IF($J250=2, "Среда", IF($J250=3, "Четверг", IF($J250=4, "Пятница", IF($J250=5, "Суббота", "Воскресенье"))))))</f>
        <v>Среда</v>
      </c>
    </row>
    <row r="251" spans="1:12" x14ac:dyDescent="0.3">
      <c r="A251" s="19">
        <v>43953</v>
      </c>
      <c r="B251" s="17" t="s">
        <v>19</v>
      </c>
      <c r="C251">
        <v>4624.5</v>
      </c>
      <c r="D251">
        <v>433243.5</v>
      </c>
      <c r="E251">
        <v>377401.46199999994</v>
      </c>
      <c r="F251">
        <v>65936.343369230759</v>
      </c>
      <c r="G251" s="17">
        <v>0</v>
      </c>
      <c r="H251" s="17">
        <v>0</v>
      </c>
      <c r="I251" s="17">
        <v>0</v>
      </c>
      <c r="J251" s="20">
        <v>5</v>
      </c>
      <c r="K251" s="31">
        <v>84.780765696604618</v>
      </c>
      <c r="L251" s="17" t="str">
        <f>IF($J251=0, "Понедельник", IF($J251=1, "Вторник", IF($J251=2, "Среда", IF($J251=3, "Четверг", IF($J251=4, "Пятница", IF($J251=5, "Суббота", "Воскресенье"))))))</f>
        <v>Суббота</v>
      </c>
    </row>
    <row r="252" spans="1:12" x14ac:dyDescent="0.3">
      <c r="A252" s="19">
        <v>43977</v>
      </c>
      <c r="B252" s="17" t="s">
        <v>19</v>
      </c>
      <c r="C252">
        <v>12259.5</v>
      </c>
      <c r="D252">
        <v>1152054</v>
      </c>
      <c r="E252">
        <v>906579.62099999993</v>
      </c>
      <c r="F252">
        <v>217611.18753846153</v>
      </c>
      <c r="G252" s="17">
        <v>0</v>
      </c>
      <c r="H252" s="17">
        <v>0</v>
      </c>
      <c r="I252" s="17">
        <v>0</v>
      </c>
      <c r="J252" s="20">
        <v>1</v>
      </c>
      <c r="K252" s="31">
        <v>81.111025391304437</v>
      </c>
      <c r="L252" s="17" t="str">
        <f>IF($J252=0, "Понедельник", IF($J252=1, "Вторник", IF($J252=2, "Среда", IF($J252=3, "Четверг", IF($J252=4, "Пятница", IF($J252=5, "Суббота", "Воскресенье"))))))</f>
        <v>Вторник</v>
      </c>
    </row>
    <row r="253" spans="1:12" x14ac:dyDescent="0.3">
      <c r="A253" s="19">
        <v>43952</v>
      </c>
      <c r="B253" s="17" t="s">
        <v>19</v>
      </c>
      <c r="C253">
        <v>5446.5</v>
      </c>
      <c r="D253">
        <v>505572</v>
      </c>
      <c r="E253">
        <v>422390.908</v>
      </c>
      <c r="F253">
        <v>42729.218369230766</v>
      </c>
      <c r="G253" s="17">
        <v>0</v>
      </c>
      <c r="H253" s="17">
        <v>0</v>
      </c>
      <c r="I253" s="17">
        <v>0</v>
      </c>
      <c r="J253" s="20">
        <v>4</v>
      </c>
      <c r="K253" s="31">
        <v>91.548341607282296</v>
      </c>
      <c r="L253" s="17" t="str">
        <f>IF($J253=0, "Понедельник", IF($J253=1, "Вторник", IF($J253=2, "Среда", IF($J253=3, "Четверг", IF($J253=4, "Пятница", IF($J253=5, "Суббота", "Воскресенье"))))))</f>
        <v>Пятница</v>
      </c>
    </row>
    <row r="254" spans="1:12" x14ac:dyDescent="0.3">
      <c r="A254" s="19">
        <v>43963</v>
      </c>
      <c r="B254" s="17" t="s">
        <v>19</v>
      </c>
      <c r="C254">
        <v>11296.5</v>
      </c>
      <c r="D254">
        <v>989632.5</v>
      </c>
      <c r="E254">
        <v>829947.41200000001</v>
      </c>
      <c r="F254">
        <v>196319.5046923077</v>
      </c>
      <c r="G254" s="17">
        <v>0</v>
      </c>
      <c r="H254" s="17">
        <v>0</v>
      </c>
      <c r="I254" s="17">
        <v>0</v>
      </c>
      <c r="J254" s="20">
        <v>1</v>
      </c>
      <c r="K254" s="31">
        <v>80.162383036904345</v>
      </c>
      <c r="L254" s="17" t="str">
        <f>IF($J254=0, "Понедельник", IF($J254=1, "Вторник", IF($J254=2, "Среда", IF($J254=3, "Четверг", IF($J254=4, "Пятница", IF($J254=5, "Суббота", "Воскресенье"))))))</f>
        <v>Вторник</v>
      </c>
    </row>
    <row r="255" spans="1:12" x14ac:dyDescent="0.3">
      <c r="A255" s="19">
        <v>43972</v>
      </c>
      <c r="B255" s="17" t="s">
        <v>19</v>
      </c>
      <c r="C255">
        <v>12135</v>
      </c>
      <c r="D255">
        <v>1103623.5</v>
      </c>
      <c r="E255">
        <v>899589.3060000001</v>
      </c>
      <c r="F255">
        <v>184440.53076923077</v>
      </c>
      <c r="G255" s="17">
        <v>0</v>
      </c>
      <c r="H255" s="17">
        <v>0</v>
      </c>
      <c r="I255" s="17">
        <v>0</v>
      </c>
      <c r="J255" s="20">
        <v>3</v>
      </c>
      <c r="K255" s="31">
        <v>83.287730755168695</v>
      </c>
      <c r="L255" s="17" t="str">
        <f>IF($J255=0, "Понедельник", IF($J255=1, "Вторник", IF($J255=2, "Среда", IF($J255=3, "Четверг", IF($J255=4, "Пятница", IF($J255=5, "Суббота", "Воскресенье"))))))</f>
        <v>Четверг</v>
      </c>
    </row>
    <row r="256" spans="1:12" x14ac:dyDescent="0.3">
      <c r="A256" s="19">
        <v>43971</v>
      </c>
      <c r="B256" s="17" t="s">
        <v>19</v>
      </c>
      <c r="C256">
        <v>12630</v>
      </c>
      <c r="D256">
        <v>1104858</v>
      </c>
      <c r="E256">
        <v>915994.11899999983</v>
      </c>
      <c r="F256">
        <v>161654.46923076923</v>
      </c>
      <c r="G256" s="17">
        <v>0</v>
      </c>
      <c r="H256" s="17">
        <v>0</v>
      </c>
      <c r="I256" s="17">
        <v>0</v>
      </c>
      <c r="J256" s="20">
        <v>2</v>
      </c>
      <c r="K256" s="31">
        <v>85.368756054554595</v>
      </c>
      <c r="L256" s="17" t="str">
        <f>IF($J256=0, "Понедельник", IF($J256=1, "Вторник", IF($J256=2, "Среда", IF($J256=3, "Четверг", IF($J256=4, "Пятница", IF($J256=5, "Суббота", "Воскресенье"))))))</f>
        <v>Среда</v>
      </c>
    </row>
    <row r="257" spans="1:12" x14ac:dyDescent="0.3">
      <c r="A257" s="19">
        <v>43956</v>
      </c>
      <c r="B257" s="17" t="s">
        <v>19</v>
      </c>
      <c r="C257">
        <v>8223</v>
      </c>
      <c r="D257">
        <v>694593</v>
      </c>
      <c r="E257">
        <v>622755.04999999993</v>
      </c>
      <c r="F257">
        <v>172368.62218461538</v>
      </c>
      <c r="G257" s="17">
        <v>0</v>
      </c>
      <c r="H257" s="17">
        <v>0</v>
      </c>
      <c r="I257" s="17">
        <v>0</v>
      </c>
      <c r="J257" s="20">
        <v>1</v>
      </c>
      <c r="K257" s="31">
        <v>75.184226995576495</v>
      </c>
      <c r="L257" s="17" t="str">
        <f>IF($J257=0, "Понедельник", IF($J257=1, "Вторник", IF($J257=2, "Среда", IF($J257=3, "Четверг", IF($J257=4, "Пятница", IF($J257=5, "Суббота", "Воскресенье"))))))</f>
        <v>Вторник</v>
      </c>
    </row>
    <row r="258" spans="1:12" x14ac:dyDescent="0.3">
      <c r="A258" s="19">
        <v>43949</v>
      </c>
      <c r="B258" s="17" t="s">
        <v>20</v>
      </c>
      <c r="C258">
        <v>25149</v>
      </c>
      <c r="D258">
        <v>2277072</v>
      </c>
      <c r="E258">
        <v>1804070.1239999998</v>
      </c>
      <c r="F258">
        <v>125553.02143076922</v>
      </c>
      <c r="G258" s="17">
        <v>0</v>
      </c>
      <c r="H258" s="17">
        <v>0</v>
      </c>
      <c r="I258" s="17">
        <v>0</v>
      </c>
      <c r="J258" s="20">
        <v>1</v>
      </c>
      <c r="K258" s="31">
        <v>94.486207663579847</v>
      </c>
      <c r="L258" s="17" t="str">
        <f>IF($J258=0, "Понедельник", IF($J258=1, "Вторник", IF($J258=2, "Среда", IF($J258=3, "Четверг", IF($J258=4, "Пятница", IF($J258=5, "Суббота", "Воскресенье"))))))</f>
        <v>Вторник</v>
      </c>
    </row>
    <row r="259" spans="1:12" x14ac:dyDescent="0.3">
      <c r="A259" s="19">
        <v>43964</v>
      </c>
      <c r="B259" s="17" t="s">
        <v>19</v>
      </c>
      <c r="C259">
        <v>10401</v>
      </c>
      <c r="D259">
        <v>949912.5</v>
      </c>
      <c r="E259">
        <v>785961.28899999999</v>
      </c>
      <c r="F259">
        <v>253438.94004615385</v>
      </c>
      <c r="G259" s="17">
        <v>0</v>
      </c>
      <c r="H259" s="17">
        <v>0</v>
      </c>
      <c r="I259" s="17">
        <v>0</v>
      </c>
      <c r="J259" s="20">
        <v>2</v>
      </c>
      <c r="K259" s="31">
        <v>73.319759446669678</v>
      </c>
      <c r="L259" s="17" t="str">
        <f>IF($J259=0, "Понедельник", IF($J259=1, "Вторник", IF($J259=2, "Среда", IF($J259=3, "Четверг", IF($J259=4, "Пятница", IF($J259=5, "Суббота", "Воскресенье"))))))</f>
        <v>Среда</v>
      </c>
    </row>
    <row r="260" spans="1:12" x14ac:dyDescent="0.3">
      <c r="A260" s="19">
        <v>43982</v>
      </c>
      <c r="B260" s="17" t="s">
        <v>18</v>
      </c>
      <c r="C260">
        <v>17689.5</v>
      </c>
      <c r="D260">
        <v>1592119.5</v>
      </c>
      <c r="E260">
        <v>1279369.1529999999</v>
      </c>
      <c r="F260">
        <v>119890.85384615383</v>
      </c>
      <c r="G260" s="17">
        <v>0</v>
      </c>
      <c r="H260" s="17">
        <v>0</v>
      </c>
      <c r="I260" s="17">
        <v>0</v>
      </c>
      <c r="J260" s="20">
        <v>6</v>
      </c>
      <c r="K260" s="31">
        <v>92.469732715028385</v>
      </c>
      <c r="L260" s="17" t="str">
        <f>IF($J260=0, "Понедельник", IF($J260=1, "Вторник", IF($J260=2, "Среда", IF($J260=3, "Четверг", IF($J260=4, "Пятница", IF($J260=5, "Суббота", "Воскресенье"))))))</f>
        <v>Воскресенье</v>
      </c>
    </row>
    <row r="261" spans="1:12" x14ac:dyDescent="0.3">
      <c r="A261" s="19">
        <v>43954</v>
      </c>
      <c r="B261" s="17" t="s">
        <v>19</v>
      </c>
      <c r="C261">
        <v>8127</v>
      </c>
      <c r="D261">
        <v>665302.5</v>
      </c>
      <c r="E261">
        <v>644221.49399999995</v>
      </c>
      <c r="F261">
        <v>95245.727138461531</v>
      </c>
      <c r="G261" s="17">
        <v>0</v>
      </c>
      <c r="H261" s="17">
        <v>0</v>
      </c>
      <c r="I261" s="17">
        <v>0</v>
      </c>
      <c r="J261" s="20">
        <v>6</v>
      </c>
      <c r="K261" s="31">
        <v>85.683846500131665</v>
      </c>
      <c r="L261" s="17" t="str">
        <f>IF($J261=0, "Понедельник", IF($J261=1, "Вторник", IF($J261=2, "Среда", IF($J261=3, "Четверг", IF($J261=4, "Пятница", IF($J261=5, "Суббота", "Воскресенье"))))))</f>
        <v>Воскресенье</v>
      </c>
    </row>
    <row r="262" spans="1:12" x14ac:dyDescent="0.3">
      <c r="A262" s="19">
        <v>43981</v>
      </c>
      <c r="B262" s="17" t="s">
        <v>18</v>
      </c>
      <c r="C262">
        <v>27250.5</v>
      </c>
      <c r="D262">
        <v>2457252</v>
      </c>
      <c r="E262">
        <v>1983435.05</v>
      </c>
      <c r="F262">
        <v>175066.50692307693</v>
      </c>
      <c r="G262" s="17">
        <v>0</v>
      </c>
      <c r="H262" s="17">
        <v>0</v>
      </c>
      <c r="I262" s="17">
        <v>0</v>
      </c>
      <c r="J262" s="20">
        <v>5</v>
      </c>
      <c r="K262" s="31">
        <v>92.875516759246651</v>
      </c>
      <c r="L262" s="17" t="str">
        <f>IF($J262=0, "Понедельник", IF($J262=1, "Вторник", IF($J262=2, "Среда", IF($J262=3, "Четверг", IF($J262=4, "Пятница", IF($J262=5, "Суббота", "Воскресенье"))))))</f>
        <v>Суббота</v>
      </c>
    </row>
    <row r="263" spans="1:12" x14ac:dyDescent="0.3">
      <c r="A263" s="19">
        <v>43957</v>
      </c>
      <c r="B263" s="17" t="s">
        <v>19</v>
      </c>
      <c r="C263">
        <v>8464.5</v>
      </c>
      <c r="D263">
        <v>739291.5</v>
      </c>
      <c r="E263">
        <v>651727.3679999999</v>
      </c>
      <c r="F263">
        <v>154318.62433846152</v>
      </c>
      <c r="G263" s="17">
        <v>0</v>
      </c>
      <c r="H263" s="17">
        <v>0</v>
      </c>
      <c r="I263" s="17">
        <v>0</v>
      </c>
      <c r="J263" s="20">
        <v>2</v>
      </c>
      <c r="K263" s="31">
        <v>79.126146541863179</v>
      </c>
      <c r="L263" s="17" t="str">
        <f>IF($J263=0, "Понедельник", IF($J263=1, "Вторник", IF($J263=2, "Среда", IF($J263=3, "Четверг", IF($J263=4, "Пятница", IF($J263=5, "Суббота", "Воскресенье"))))))</f>
        <v>Среда</v>
      </c>
    </row>
    <row r="264" spans="1:12" x14ac:dyDescent="0.3">
      <c r="A264" s="19">
        <v>43974</v>
      </c>
      <c r="B264" s="17" t="s">
        <v>19</v>
      </c>
      <c r="C264">
        <v>14167.5</v>
      </c>
      <c r="D264">
        <v>1315075.5</v>
      </c>
      <c r="E264">
        <v>1074904.135</v>
      </c>
      <c r="F264">
        <v>269233.34436923079</v>
      </c>
      <c r="G264" s="17">
        <v>0</v>
      </c>
      <c r="H264" s="17">
        <v>0</v>
      </c>
      <c r="I264" s="17">
        <v>0</v>
      </c>
      <c r="J264" s="20">
        <v>5</v>
      </c>
      <c r="K264" s="31">
        <v>79.527156853790459</v>
      </c>
      <c r="L264" s="17" t="str">
        <f>IF($J264=0, "Понедельник", IF($J264=1, "Вторник", IF($J264=2, "Среда", IF($J264=3, "Четверг", IF($J264=4, "Пятница", IF($J264=5, "Суббота", "Воскресенье"))))))</f>
        <v>Суббота</v>
      </c>
    </row>
    <row r="265" spans="1:12" x14ac:dyDescent="0.3">
      <c r="A265" s="19">
        <v>43979</v>
      </c>
      <c r="B265" s="17" t="s">
        <v>18</v>
      </c>
      <c r="C265">
        <v>16500</v>
      </c>
      <c r="D265">
        <v>1487928</v>
      </c>
      <c r="E265">
        <v>1187884.8939999999</v>
      </c>
      <c r="F265">
        <v>279400.0153846154</v>
      </c>
      <c r="G265" s="17">
        <v>0</v>
      </c>
      <c r="H265" s="17">
        <v>0</v>
      </c>
      <c r="I265" s="17">
        <v>0</v>
      </c>
      <c r="J265" s="20">
        <v>3</v>
      </c>
      <c r="K265" s="31">
        <v>81.222208642849964</v>
      </c>
      <c r="L265" s="17" t="str">
        <f>IF($J265=0, "Понедельник", IF($J265=1, "Вторник", IF($J265=2, "Среда", IF($J265=3, "Четверг", IF($J265=4, "Пятница", IF($J265=5, "Суббота", "Воскресенье"))))))</f>
        <v>Четверг</v>
      </c>
    </row>
    <row r="266" spans="1:12" x14ac:dyDescent="0.3">
      <c r="A266" s="19">
        <v>43976</v>
      </c>
      <c r="B266" s="17" t="s">
        <v>19</v>
      </c>
      <c r="C266">
        <v>13260</v>
      </c>
      <c r="D266">
        <v>1230687</v>
      </c>
      <c r="E266">
        <v>985675.48699999996</v>
      </c>
      <c r="F266">
        <v>224353.45695384615</v>
      </c>
      <c r="G266" s="17">
        <v>0</v>
      </c>
      <c r="H266" s="17">
        <v>0</v>
      </c>
      <c r="I266" s="17">
        <v>0</v>
      </c>
      <c r="J266" s="20">
        <v>0</v>
      </c>
      <c r="K266" s="31">
        <v>81.770063634876607</v>
      </c>
      <c r="L266" s="17" t="str">
        <f>IF($J266=0, "Понедельник", IF($J266=1, "Вторник", IF($J266=2, "Среда", IF($J266=3, "Четверг", IF($J266=4, "Пятница", IF($J266=5, "Суббота", "Воскресенье"))))))</f>
        <v>Понедельник</v>
      </c>
    </row>
    <row r="267" spans="1:12" x14ac:dyDescent="0.3">
      <c r="A267" s="19">
        <v>43951</v>
      </c>
      <c r="B267" s="17" t="s">
        <v>19</v>
      </c>
      <c r="C267">
        <v>4285.5</v>
      </c>
      <c r="D267">
        <v>404691</v>
      </c>
      <c r="E267">
        <v>333054.54800000001</v>
      </c>
      <c r="F267">
        <v>11494.630769230769</v>
      </c>
      <c r="G267" s="17">
        <v>0</v>
      </c>
      <c r="H267" s="17">
        <v>0</v>
      </c>
      <c r="I267" s="17">
        <v>0</v>
      </c>
      <c r="J267" s="20">
        <v>3</v>
      </c>
      <c r="K267" s="31">
        <v>97.159652483195629</v>
      </c>
      <c r="L267" s="17" t="str">
        <f>IF($J267=0, "Понедельник", IF($J267=1, "Вторник", IF($J267=2, "Среда", IF($J267=3, "Четверг", IF($J267=4, "Пятница", IF($J267=5, "Суббота", "Воскресенье"))))))</f>
        <v>Четверг</v>
      </c>
    </row>
    <row r="268" spans="1:12" x14ac:dyDescent="0.3">
      <c r="A268" s="19">
        <v>43961</v>
      </c>
      <c r="B268" s="17" t="s">
        <v>19</v>
      </c>
      <c r="C268">
        <v>13440</v>
      </c>
      <c r="D268">
        <v>1198285.5</v>
      </c>
      <c r="E268">
        <v>1018063.802</v>
      </c>
      <c r="F268">
        <v>178012.59307692308</v>
      </c>
      <c r="G268" s="17">
        <v>0</v>
      </c>
      <c r="H268" s="17">
        <v>0</v>
      </c>
      <c r="I268" s="17">
        <v>0</v>
      </c>
      <c r="J268" s="20">
        <v>6</v>
      </c>
      <c r="K268" s="31">
        <v>85.144392294079921</v>
      </c>
      <c r="L268" s="17" t="str">
        <f>IF($J268=0, "Понедельник", IF($J268=1, "Вторник", IF($J268=2, "Среда", IF($J268=3, "Четверг", IF($J268=4, "Пятница", IF($J268=5, "Суббота", "Воскресенье"))))))</f>
        <v>Воскресенье</v>
      </c>
    </row>
    <row r="269" spans="1:12" x14ac:dyDescent="0.3">
      <c r="A269" s="19">
        <v>43959</v>
      </c>
      <c r="B269" s="17" t="s">
        <v>19</v>
      </c>
      <c r="C269">
        <v>9058.5</v>
      </c>
      <c r="D269">
        <v>798759</v>
      </c>
      <c r="E269">
        <v>669115.93699999992</v>
      </c>
      <c r="F269">
        <v>171987.47030000002</v>
      </c>
      <c r="G269" s="17">
        <v>0</v>
      </c>
      <c r="H269" s="17">
        <v>0</v>
      </c>
      <c r="I269" s="17">
        <v>0</v>
      </c>
      <c r="J269" s="20">
        <v>4</v>
      </c>
      <c r="K269" s="31">
        <v>78.468164953383933</v>
      </c>
      <c r="L269" s="17" t="str">
        <f>IF($J269=0, "Понедельник", IF($J269=1, "Вторник", IF($J269=2, "Среда", IF($J269=3, "Четверг", IF($J269=4, "Пятница", IF($J269=5, "Суббота", "Воскресенье"))))))</f>
        <v>Пятница</v>
      </c>
    </row>
    <row r="270" spans="1:12" x14ac:dyDescent="0.3">
      <c r="A270" s="19">
        <v>43958</v>
      </c>
      <c r="B270" s="17" t="s">
        <v>19</v>
      </c>
      <c r="C270">
        <v>8719.5</v>
      </c>
      <c r="D270">
        <v>769276.5</v>
      </c>
      <c r="E270">
        <v>654599.97699999996</v>
      </c>
      <c r="F270">
        <v>184385.1884923077</v>
      </c>
      <c r="G270" s="17">
        <v>0</v>
      </c>
      <c r="H270" s="17">
        <v>0</v>
      </c>
      <c r="I270" s="17">
        <v>0</v>
      </c>
      <c r="J270" s="20">
        <v>3</v>
      </c>
      <c r="K270" s="31">
        <v>76.031350432216811</v>
      </c>
      <c r="L270" s="17" t="str">
        <f>IF($J270=0, "Понедельник", IF($J270=1, "Вторник", IF($J270=2, "Среда", IF($J270=3, "Четверг", IF($J270=4, "Пятница", IF($J270=5, "Суббота", "Воскресенье"))))))</f>
        <v>Четверг</v>
      </c>
    </row>
    <row r="271" spans="1:12" x14ac:dyDescent="0.3">
      <c r="A271" s="19">
        <v>43975</v>
      </c>
      <c r="B271" s="17" t="s">
        <v>19</v>
      </c>
      <c r="C271">
        <v>12666</v>
      </c>
      <c r="D271">
        <v>1184865</v>
      </c>
      <c r="E271">
        <v>953822.62099999993</v>
      </c>
      <c r="F271">
        <v>340158.78723076923</v>
      </c>
      <c r="G271" s="17">
        <v>0</v>
      </c>
      <c r="H271" s="17">
        <v>0</v>
      </c>
      <c r="I271" s="17">
        <v>0</v>
      </c>
      <c r="J271" s="20">
        <v>6</v>
      </c>
      <c r="K271" s="31">
        <v>71.29134650523315</v>
      </c>
      <c r="L271" s="17" t="str">
        <f>IF($J271=0, "Понедельник", IF($J271=1, "Вторник", IF($J271=2, "Среда", IF($J271=3, "Четверг", IF($J271=4, "Пятница", IF($J271=5, "Суббота", "Воскресенье"))))))</f>
        <v>Воскресенье</v>
      </c>
    </row>
    <row r="272" spans="1:12" x14ac:dyDescent="0.3">
      <c r="A272" s="19">
        <v>43967</v>
      </c>
      <c r="B272" s="17" t="s">
        <v>20</v>
      </c>
      <c r="C272">
        <v>34563</v>
      </c>
      <c r="D272">
        <v>2922883.5</v>
      </c>
      <c r="E272">
        <v>2340316.3049999997</v>
      </c>
      <c r="F272">
        <v>109812.45384615385</v>
      </c>
      <c r="G272" s="17">
        <v>0</v>
      </c>
      <c r="H272" s="17">
        <v>0</v>
      </c>
      <c r="I272" s="17">
        <v>0</v>
      </c>
      <c r="J272" s="20">
        <v>5</v>
      </c>
      <c r="K272" s="31">
        <v>96.243009553882203</v>
      </c>
      <c r="L272" s="17" t="str">
        <f>IF($J272=0, "Понедельник", IF($J272=1, "Вторник", IF($J272=2, "Среда", IF($J272=3, "Четверг", IF($J272=4, "Пятница", IF($J272=5, "Суббота", "Воскресенье"))))))</f>
        <v>Суббота</v>
      </c>
    </row>
    <row r="273" spans="1:12" x14ac:dyDescent="0.3">
      <c r="A273" s="19">
        <v>43970</v>
      </c>
      <c r="B273" s="17" t="s">
        <v>20</v>
      </c>
      <c r="C273">
        <v>28882.5</v>
      </c>
      <c r="D273">
        <v>2446530</v>
      </c>
      <c r="E273">
        <v>1956748.2629999998</v>
      </c>
      <c r="F273">
        <v>108543.03143076923</v>
      </c>
      <c r="G273" s="17">
        <v>0</v>
      </c>
      <c r="H273" s="17">
        <v>0</v>
      </c>
      <c r="I273" s="17">
        <v>0</v>
      </c>
      <c r="J273" s="20">
        <v>1</v>
      </c>
      <c r="K273" s="31">
        <v>95.563388495919966</v>
      </c>
      <c r="L273" s="17" t="str">
        <f>IF($J273=0, "Понедельник", IF($J273=1, "Вторник", IF($J273=2, "Среда", IF($J273=3, "Четверг", IF($J273=4, "Пятница", IF($J273=5, "Суббота", "Воскресенье"))))))</f>
        <v>Вторник</v>
      </c>
    </row>
    <row r="274" spans="1:12" x14ac:dyDescent="0.3">
      <c r="A274" s="19">
        <v>43968</v>
      </c>
      <c r="B274" s="17" t="s">
        <v>20</v>
      </c>
      <c r="C274">
        <v>28275</v>
      </c>
      <c r="D274">
        <v>2435632.5</v>
      </c>
      <c r="E274">
        <v>1954139.7149999999</v>
      </c>
      <c r="F274">
        <v>79541.984615384616</v>
      </c>
      <c r="G274" s="17">
        <v>0</v>
      </c>
      <c r="H274" s="17">
        <v>0</v>
      </c>
      <c r="I274" s="17">
        <v>0</v>
      </c>
      <c r="J274" s="20">
        <v>6</v>
      </c>
      <c r="K274" s="31">
        <v>96.734237015831226</v>
      </c>
      <c r="L274" s="17" t="str">
        <f>IF($J274=0, "Понедельник", IF($J274=1, "Вторник", IF($J274=2, "Среда", IF($J274=3, "Четверг", IF($J274=4, "Пятница", IF($J274=5, "Суббота", "Воскресенье"))))))</f>
        <v>Воскресенье</v>
      </c>
    </row>
    <row r="275" spans="1:12" x14ac:dyDescent="0.3">
      <c r="A275" s="19">
        <v>43960</v>
      </c>
      <c r="B275" s="17" t="s">
        <v>20</v>
      </c>
      <c r="C275">
        <v>26271</v>
      </c>
      <c r="D275">
        <v>2384937</v>
      </c>
      <c r="E275">
        <v>1880070.5110000002</v>
      </c>
      <c r="F275">
        <v>141472.14615384614</v>
      </c>
      <c r="G275" s="17">
        <v>0</v>
      </c>
      <c r="H275" s="17">
        <v>0</v>
      </c>
      <c r="I275" s="17">
        <v>0</v>
      </c>
      <c r="J275" s="20">
        <v>5</v>
      </c>
      <c r="K275" s="31">
        <v>94.068097138253705</v>
      </c>
      <c r="L275" s="17" t="str">
        <f>IF($J275=0, "Понедельник", IF($J275=1, "Вторник", IF($J275=2, "Среда", IF($J275=3, "Четверг", IF($J275=4, "Пятница", IF($J275=5, "Суббота", "Воскресенье"))))))</f>
        <v>Суббота</v>
      </c>
    </row>
    <row r="276" spans="1:12" x14ac:dyDescent="0.3">
      <c r="A276" s="19">
        <v>43955</v>
      </c>
      <c r="B276" s="17" t="s">
        <v>20</v>
      </c>
      <c r="C276">
        <v>23587.5</v>
      </c>
      <c r="D276">
        <v>2155668</v>
      </c>
      <c r="E276">
        <v>1685753.1839999999</v>
      </c>
      <c r="F276">
        <v>135489.15811538461</v>
      </c>
      <c r="G276" s="17">
        <v>0</v>
      </c>
      <c r="H276" s="17">
        <v>0</v>
      </c>
      <c r="I276" s="17">
        <v>0</v>
      </c>
      <c r="J276" s="20">
        <v>0</v>
      </c>
      <c r="K276" s="31">
        <v>93.714748369629064</v>
      </c>
      <c r="L276" s="17" t="str">
        <f>IF($J276=0, "Понедельник", IF($J276=1, "Вторник", IF($J276=2, "Среда", IF($J276=3, "Четверг", IF($J276=4, "Пятница", IF($J276=5, "Суббота", "Воскресенье"))))))</f>
        <v>Понедельник</v>
      </c>
    </row>
    <row r="277" spans="1:12" x14ac:dyDescent="0.3">
      <c r="A277" s="19">
        <v>43953</v>
      </c>
      <c r="B277" s="17" t="s">
        <v>20</v>
      </c>
      <c r="C277">
        <v>18427.5</v>
      </c>
      <c r="D277">
        <v>1682851.5</v>
      </c>
      <c r="E277">
        <v>1337535.2989999999</v>
      </c>
      <c r="F277">
        <v>121636.08074615385</v>
      </c>
      <c r="G277" s="17">
        <v>0</v>
      </c>
      <c r="H277" s="17">
        <v>0</v>
      </c>
      <c r="I277" s="17">
        <v>0</v>
      </c>
      <c r="J277" s="20">
        <v>5</v>
      </c>
      <c r="K277" s="31">
        <v>92.77202529479554</v>
      </c>
      <c r="L277" s="17" t="str">
        <f>IF($J277=0, "Понедельник", IF($J277=1, "Вторник", IF($J277=2, "Среда", IF($J277=3, "Четверг", IF($J277=4, "Пятница", IF($J277=5, "Суббота", "Воскресенье"))))))</f>
        <v>Суббота</v>
      </c>
    </row>
    <row r="278" spans="1:12" x14ac:dyDescent="0.3">
      <c r="A278" s="19">
        <v>43977</v>
      </c>
      <c r="B278" s="17" t="s">
        <v>20</v>
      </c>
      <c r="C278">
        <v>27156</v>
      </c>
      <c r="D278">
        <v>2410803</v>
      </c>
      <c r="E278">
        <v>1897998.2520000001</v>
      </c>
      <c r="F278">
        <v>96303.4</v>
      </c>
      <c r="G278" s="17">
        <v>0</v>
      </c>
      <c r="H278" s="17">
        <v>0</v>
      </c>
      <c r="I278" s="17">
        <v>0</v>
      </c>
      <c r="J278" s="20">
        <v>1</v>
      </c>
      <c r="K278" s="31">
        <v>96.005339299810061</v>
      </c>
      <c r="L278" s="17" t="str">
        <f>IF($J278=0, "Понедельник", IF($J278=1, "Вторник", IF($J278=2, "Среда", IF($J278=3, "Четверг", IF($J278=4, "Пятница", IF($J278=5, "Суббота", "Воскресенье"))))))</f>
        <v>Вторник</v>
      </c>
    </row>
    <row r="279" spans="1:12" x14ac:dyDescent="0.3">
      <c r="A279" s="19">
        <v>43952</v>
      </c>
      <c r="B279" s="17" t="s">
        <v>20</v>
      </c>
      <c r="C279">
        <v>35190</v>
      </c>
      <c r="D279">
        <v>3168510</v>
      </c>
      <c r="E279">
        <v>2533138.7200000002</v>
      </c>
      <c r="F279">
        <v>102615.49999999999</v>
      </c>
      <c r="G279" s="17">
        <v>0</v>
      </c>
      <c r="H279" s="17">
        <v>0</v>
      </c>
      <c r="I279" s="17">
        <v>0</v>
      </c>
      <c r="J279" s="20">
        <v>4</v>
      </c>
      <c r="K279" s="31">
        <v>96.761395734903786</v>
      </c>
      <c r="L279" s="17" t="str">
        <f>IF($J279=0, "Понедельник", IF($J279=1, "Вторник", IF($J279=2, "Среда", IF($J279=3, "Четверг", IF($J279=4, "Пятница", IF($J279=5, "Суббота", "Воскресенье"))))))</f>
        <v>Пятница</v>
      </c>
    </row>
    <row r="280" spans="1:12" x14ac:dyDescent="0.3">
      <c r="A280" s="19">
        <v>43963</v>
      </c>
      <c r="B280" s="17" t="s">
        <v>20</v>
      </c>
      <c r="C280">
        <v>25483.5</v>
      </c>
      <c r="D280">
        <v>2243160</v>
      </c>
      <c r="E280">
        <v>1757185.7729999998</v>
      </c>
      <c r="F280">
        <v>114933.59230769231</v>
      </c>
      <c r="G280" s="17">
        <v>0</v>
      </c>
      <c r="H280" s="17">
        <v>0</v>
      </c>
      <c r="I280" s="17">
        <v>0</v>
      </c>
      <c r="J280" s="20">
        <v>1</v>
      </c>
      <c r="K280" s="31">
        <v>94.876264185002739</v>
      </c>
      <c r="L280" s="17" t="str">
        <f>IF($J280=0, "Понедельник", IF($J280=1, "Вторник", IF($J280=2, "Среда", IF($J280=3, "Четверг", IF($J280=4, "Пятница", IF($J280=5, "Суббота", "Воскресенье"))))))</f>
        <v>Вторник</v>
      </c>
    </row>
    <row r="281" spans="1:12" x14ac:dyDescent="0.3">
      <c r="A281" s="19">
        <v>43972</v>
      </c>
      <c r="B281" s="17" t="s">
        <v>20</v>
      </c>
      <c r="C281">
        <v>25362</v>
      </c>
      <c r="D281">
        <v>2198935.5</v>
      </c>
      <c r="E281">
        <v>1755958.3049999999</v>
      </c>
      <c r="F281">
        <v>102833.37792307691</v>
      </c>
      <c r="G281" s="17">
        <v>0</v>
      </c>
      <c r="H281" s="17">
        <v>0</v>
      </c>
      <c r="I281" s="17">
        <v>0</v>
      </c>
      <c r="J281" s="20">
        <v>3</v>
      </c>
      <c r="K281" s="31">
        <v>95.323492757151044</v>
      </c>
      <c r="L281" s="17" t="str">
        <f>IF($J281=0, "Понедельник", IF($J281=1, "Вторник", IF($J281=2, "Среда", IF($J281=3, "Четверг", IF($J281=4, "Пятница", IF($J281=5, "Суббота", "Воскресенье"))))))</f>
        <v>Четверг</v>
      </c>
    </row>
    <row r="282" spans="1:12" x14ac:dyDescent="0.3">
      <c r="A282" s="19">
        <v>43971</v>
      </c>
      <c r="B282" s="17" t="s">
        <v>20</v>
      </c>
      <c r="C282">
        <v>28849.5</v>
      </c>
      <c r="D282">
        <v>2520759</v>
      </c>
      <c r="E282">
        <v>2010739.0729999999</v>
      </c>
      <c r="F282">
        <v>106300.0107076923</v>
      </c>
      <c r="G282" s="17">
        <v>0</v>
      </c>
      <c r="H282" s="17">
        <v>0</v>
      </c>
      <c r="I282" s="17">
        <v>0</v>
      </c>
      <c r="J282" s="20">
        <v>2</v>
      </c>
      <c r="K282" s="31">
        <v>95.783015722340281</v>
      </c>
      <c r="L282" s="17" t="str">
        <f>IF($J282=0, "Понедельник", IF($J282=1, "Вторник", IF($J282=2, "Среда", IF($J282=3, "Четверг", IF($J282=4, "Пятница", IF($J282=5, "Суббота", "Воскресенье"))))))</f>
        <v>Среда</v>
      </c>
    </row>
    <row r="283" spans="1:12" x14ac:dyDescent="0.3">
      <c r="A283" s="19">
        <v>43956</v>
      </c>
      <c r="B283" s="17" t="s">
        <v>20</v>
      </c>
      <c r="C283">
        <v>26367</v>
      </c>
      <c r="D283">
        <v>2380333.5</v>
      </c>
      <c r="E283">
        <v>1873451.2719999999</v>
      </c>
      <c r="F283">
        <v>149632.49369999999</v>
      </c>
      <c r="G283" s="17">
        <v>0</v>
      </c>
      <c r="H283" s="17">
        <v>0</v>
      </c>
      <c r="I283" s="17">
        <v>0</v>
      </c>
      <c r="J283" s="20">
        <v>1</v>
      </c>
      <c r="K283" s="31">
        <v>93.713801292970075</v>
      </c>
      <c r="L283" s="17" t="str">
        <f>IF($J283=0, "Понедельник", IF($J283=1, "Вторник", IF($J283=2, "Среда", IF($J283=3, "Четверг", IF($J283=4, "Пятница", IF($J283=5, "Суббота", "Воскресенье"))))))</f>
        <v>Вторник</v>
      </c>
    </row>
    <row r="284" spans="1:12" x14ac:dyDescent="0.3">
      <c r="A284" s="19">
        <v>43964</v>
      </c>
      <c r="B284" s="17" t="s">
        <v>20</v>
      </c>
      <c r="C284">
        <v>25539</v>
      </c>
      <c r="D284">
        <v>2263651.5</v>
      </c>
      <c r="E284">
        <v>1783039.3049999997</v>
      </c>
      <c r="F284">
        <v>139331.31929230769</v>
      </c>
      <c r="G284" s="17">
        <v>0</v>
      </c>
      <c r="H284" s="17">
        <v>0</v>
      </c>
      <c r="I284" s="17">
        <v>0</v>
      </c>
      <c r="J284" s="20">
        <v>2</v>
      </c>
      <c r="K284" s="31">
        <v>93.844842313743612</v>
      </c>
      <c r="L284" s="17" t="str">
        <f>IF($J284=0, "Понедельник", IF($J284=1, "Вторник", IF($J284=2, "Среда", IF($J284=3, "Четверг", IF($J284=4, "Пятница", IF($J284=5, "Суббота", "Воскресенье"))))))</f>
        <v>Среда</v>
      </c>
    </row>
    <row r="285" spans="1:12" x14ac:dyDescent="0.3">
      <c r="A285" s="19">
        <v>43982</v>
      </c>
      <c r="B285" s="17" t="s">
        <v>19</v>
      </c>
      <c r="C285">
        <v>14808</v>
      </c>
      <c r="D285">
        <v>1336789.5</v>
      </c>
      <c r="E285">
        <v>1084824.9949999999</v>
      </c>
      <c r="F285">
        <v>167974.06755384614</v>
      </c>
      <c r="G285" s="17">
        <v>0</v>
      </c>
      <c r="H285" s="17">
        <v>0</v>
      </c>
      <c r="I285" s="17">
        <v>0</v>
      </c>
      <c r="J285" s="20">
        <v>6</v>
      </c>
      <c r="K285" s="31">
        <v>87.434516238057952</v>
      </c>
      <c r="L285" s="17" t="str">
        <f>IF($J285=0, "Понедельник", IF($J285=1, "Вторник", IF($J285=2, "Среда", IF($J285=3, "Четверг", IF($J285=4, "Пятница", IF($J285=5, "Суббота", "Воскресенье"))))))</f>
        <v>Воскресенье</v>
      </c>
    </row>
    <row r="286" spans="1:12" x14ac:dyDescent="0.3">
      <c r="A286" s="19">
        <v>43954</v>
      </c>
      <c r="B286" s="17" t="s">
        <v>20</v>
      </c>
      <c r="C286">
        <v>21343.5</v>
      </c>
      <c r="D286">
        <v>1906557</v>
      </c>
      <c r="E286">
        <v>1485927.8739999998</v>
      </c>
      <c r="F286">
        <v>100092.68052307691</v>
      </c>
      <c r="G286" s="17">
        <v>0</v>
      </c>
      <c r="H286" s="17">
        <v>0</v>
      </c>
      <c r="I286" s="17">
        <v>0</v>
      </c>
      <c r="J286" s="20">
        <v>6</v>
      </c>
      <c r="K286" s="31">
        <v>94.750081926578801</v>
      </c>
      <c r="L286" s="17" t="str">
        <f>IF($J286=0, "Понедельник", IF($J286=1, "Вторник", IF($J286=2, "Среда", IF($J286=3, "Четверг", IF($J286=4, "Пятница", IF($J286=5, "Суббота", "Воскресенье"))))))</f>
        <v>Воскресенье</v>
      </c>
    </row>
    <row r="287" spans="1:12" x14ac:dyDescent="0.3">
      <c r="A287" s="19">
        <v>43981</v>
      </c>
      <c r="B287" s="17" t="s">
        <v>19</v>
      </c>
      <c r="C287">
        <v>17946</v>
      </c>
      <c r="D287">
        <v>1609090.5</v>
      </c>
      <c r="E287">
        <v>1298844.2</v>
      </c>
      <c r="F287">
        <v>137945.5276</v>
      </c>
      <c r="G287" s="17">
        <v>0</v>
      </c>
      <c r="H287" s="17">
        <v>0</v>
      </c>
      <c r="I287" s="17">
        <v>0</v>
      </c>
      <c r="J287" s="20">
        <v>5</v>
      </c>
      <c r="K287" s="31">
        <v>91.427111924406987</v>
      </c>
      <c r="L287" s="17" t="str">
        <f>IF($J287=0, "Понедельник", IF($J287=1, "Вторник", IF($J287=2, "Среда", IF($J287=3, "Четверг", IF($J287=4, "Пятница", IF($J287=5, "Суббота", "Воскресенье"))))))</f>
        <v>Суббота</v>
      </c>
    </row>
    <row r="288" spans="1:12" x14ac:dyDescent="0.3">
      <c r="A288" s="19">
        <v>43957</v>
      </c>
      <c r="B288" s="17" t="s">
        <v>20</v>
      </c>
      <c r="C288">
        <v>24337.5</v>
      </c>
      <c r="D288">
        <v>2159350.5</v>
      </c>
      <c r="E288">
        <v>1715939.5399999998</v>
      </c>
      <c r="F288">
        <v>115138.50836153845</v>
      </c>
      <c r="G288" s="17">
        <v>0</v>
      </c>
      <c r="H288" s="17">
        <v>0</v>
      </c>
      <c r="I288" s="17">
        <v>0</v>
      </c>
      <c r="J288" s="20">
        <v>2</v>
      </c>
      <c r="K288" s="31">
        <v>94.667910171992062</v>
      </c>
      <c r="L288" s="17" t="str">
        <f>IF($J288=0, "Понедельник", IF($J288=1, "Вторник", IF($J288=2, "Среда", IF($J288=3, "Четверг", IF($J288=4, "Пятница", IF($J288=5, "Суббота", "Воскресенье"))))))</f>
        <v>Среда</v>
      </c>
    </row>
    <row r="289" spans="1:12" x14ac:dyDescent="0.3">
      <c r="A289" s="19">
        <v>43974</v>
      </c>
      <c r="B289" s="17" t="s">
        <v>20</v>
      </c>
      <c r="C289">
        <v>36997.5</v>
      </c>
      <c r="D289">
        <v>3089140.5</v>
      </c>
      <c r="E289">
        <v>2533823.1740000001</v>
      </c>
      <c r="F289">
        <v>109891.53846153845</v>
      </c>
      <c r="G289" s="17">
        <v>0</v>
      </c>
      <c r="H289" s="17">
        <v>0</v>
      </c>
      <c r="I289" s="17">
        <v>0</v>
      </c>
      <c r="J289" s="20">
        <v>5</v>
      </c>
      <c r="K289" s="31">
        <v>96.442650036101028</v>
      </c>
      <c r="L289" s="17" t="str">
        <f>IF($J289=0, "Понедельник", IF($J289=1, "Вторник", IF($J289=2, "Среда", IF($J289=3, "Четверг", IF($J289=4, "Пятница", IF($J289=5, "Суббота", "Воскресенье"))))))</f>
        <v>Суббота</v>
      </c>
    </row>
    <row r="290" spans="1:12" x14ac:dyDescent="0.3">
      <c r="A290" s="19">
        <v>43979</v>
      </c>
      <c r="B290" s="17" t="s">
        <v>19</v>
      </c>
      <c r="C290">
        <v>13864.5</v>
      </c>
      <c r="D290">
        <v>1239747</v>
      </c>
      <c r="E290">
        <v>995597.5199999999</v>
      </c>
      <c r="F290">
        <v>216733.44615384613</v>
      </c>
      <c r="G290" s="17">
        <v>0</v>
      </c>
      <c r="H290" s="17">
        <v>0</v>
      </c>
      <c r="I290" s="17">
        <v>0</v>
      </c>
      <c r="J290" s="20">
        <v>3</v>
      </c>
      <c r="K290" s="31">
        <v>82.517929371569679</v>
      </c>
      <c r="L290" s="17" t="str">
        <f>IF($J290=0, "Понедельник", IF($J290=1, "Вторник", IF($J290=2, "Среда", IF($J290=3, "Четверг", IF($J290=4, "Пятница", IF($J290=5, "Суббота", "Воскресенье"))))))</f>
        <v>Четверг</v>
      </c>
    </row>
    <row r="291" spans="1:12" x14ac:dyDescent="0.3">
      <c r="A291" s="19">
        <v>43976</v>
      </c>
      <c r="B291" s="17" t="s">
        <v>20</v>
      </c>
      <c r="C291">
        <v>28494</v>
      </c>
      <c r="D291">
        <v>2512803</v>
      </c>
      <c r="E291">
        <v>1972327.267</v>
      </c>
      <c r="F291">
        <v>174025.3846153846</v>
      </c>
      <c r="G291" s="17">
        <v>0</v>
      </c>
      <c r="H291" s="17">
        <v>0</v>
      </c>
      <c r="I291" s="17">
        <v>0</v>
      </c>
      <c r="J291" s="20">
        <v>0</v>
      </c>
      <c r="K291" s="31">
        <v>93.074451733168715</v>
      </c>
      <c r="L291" s="17" t="str">
        <f>IF($J291=0, "Понедельник", IF($J291=1, "Вторник", IF($J291=2, "Среда", IF($J291=3, "Четверг", IF($J291=4, "Пятница", IF($J291=5, "Суббота", "Воскресенье"))))))</f>
        <v>Понедельник</v>
      </c>
    </row>
    <row r="292" spans="1:12" x14ac:dyDescent="0.3">
      <c r="A292" s="19">
        <v>43951</v>
      </c>
      <c r="B292" s="17" t="s">
        <v>20</v>
      </c>
      <c r="C292">
        <v>27883.5</v>
      </c>
      <c r="D292">
        <v>2560080</v>
      </c>
      <c r="E292">
        <v>2016381.645</v>
      </c>
      <c r="F292">
        <v>41912.707692307689</v>
      </c>
      <c r="G292" s="17">
        <v>0</v>
      </c>
      <c r="H292" s="17">
        <v>0</v>
      </c>
      <c r="I292" s="17">
        <v>0</v>
      </c>
      <c r="J292" s="20">
        <v>3</v>
      </c>
      <c r="K292" s="31">
        <v>98.362836017143678</v>
      </c>
      <c r="L292" s="17" t="str">
        <f>IF($J292=0, "Понедельник", IF($J292=1, "Вторник", IF($J292=2, "Среда", IF($J292=3, "Четверг", IF($J292=4, "Пятница", IF($J292=5, "Суббота", "Воскресенье"))))))</f>
        <v>Четверг</v>
      </c>
    </row>
    <row r="293" spans="1:12" x14ac:dyDescent="0.3">
      <c r="A293" s="19">
        <v>43961</v>
      </c>
      <c r="B293" s="17" t="s">
        <v>20</v>
      </c>
      <c r="C293">
        <v>31224</v>
      </c>
      <c r="D293">
        <v>2767270.5</v>
      </c>
      <c r="E293">
        <v>2174380.5969999996</v>
      </c>
      <c r="F293">
        <v>80170.980907692297</v>
      </c>
      <c r="G293" s="17">
        <v>0</v>
      </c>
      <c r="H293" s="17">
        <v>0</v>
      </c>
      <c r="I293" s="17">
        <v>0</v>
      </c>
      <c r="J293" s="20">
        <v>6</v>
      </c>
      <c r="K293" s="31">
        <v>97.10288600598706</v>
      </c>
      <c r="L293" s="17" t="str">
        <f>IF($J293=0, "Понедельник", IF($J293=1, "Вторник", IF($J293=2, "Среда", IF($J293=3, "Четверг", IF($J293=4, "Пятница", IF($J293=5, "Суббота", "Воскресенье"))))))</f>
        <v>Воскресенье</v>
      </c>
    </row>
    <row r="294" spans="1:12" x14ac:dyDescent="0.3">
      <c r="A294" s="19">
        <v>43959</v>
      </c>
      <c r="B294" s="17" t="s">
        <v>20</v>
      </c>
      <c r="C294">
        <v>25020</v>
      </c>
      <c r="D294">
        <v>2235960</v>
      </c>
      <c r="E294">
        <v>1780335.608</v>
      </c>
      <c r="F294">
        <v>140320.89928461539</v>
      </c>
      <c r="G294" s="17">
        <v>0</v>
      </c>
      <c r="H294" s="17">
        <v>0</v>
      </c>
      <c r="I294" s="17">
        <v>0</v>
      </c>
      <c r="J294" s="20">
        <v>4</v>
      </c>
      <c r="K294" s="31">
        <v>93.724355566082778</v>
      </c>
      <c r="L294" s="17" t="str">
        <f>IF($J294=0, "Понедельник", IF($J294=1, "Вторник", IF($J294=2, "Среда", IF($J294=3, "Четверг", IF($J294=4, "Пятница", IF($J294=5, "Суббота", "Воскресенье"))))))</f>
        <v>Пятница</v>
      </c>
    </row>
    <row r="295" spans="1:12" x14ac:dyDescent="0.3">
      <c r="A295" s="19">
        <v>43958</v>
      </c>
      <c r="B295" s="17" t="s">
        <v>20</v>
      </c>
      <c r="C295">
        <v>26184</v>
      </c>
      <c r="D295">
        <v>2308336.5</v>
      </c>
      <c r="E295">
        <v>1837113.1940000001</v>
      </c>
      <c r="F295">
        <v>115064.43612307693</v>
      </c>
      <c r="G295" s="17">
        <v>0</v>
      </c>
      <c r="H295" s="17">
        <v>0</v>
      </c>
      <c r="I295" s="17">
        <v>0</v>
      </c>
      <c r="J295" s="20">
        <v>3</v>
      </c>
      <c r="K295" s="31">
        <v>95.015265923184216</v>
      </c>
      <c r="L295" s="17" t="str">
        <f>IF($J295=0, "Понедельник", IF($J295=1, "Вторник", IF($J295=2, "Среда", IF($J295=3, "Четверг", IF($J295=4, "Пятница", IF($J295=5, "Суббота", "Воскресенье"))))))</f>
        <v>Четверг</v>
      </c>
    </row>
    <row r="296" spans="1:12" x14ac:dyDescent="0.3">
      <c r="A296" s="19">
        <v>43975</v>
      </c>
      <c r="B296" s="17" t="s">
        <v>20</v>
      </c>
      <c r="C296">
        <v>29824.5</v>
      </c>
      <c r="D296">
        <v>2526909</v>
      </c>
      <c r="E296">
        <v>2092407.26</v>
      </c>
      <c r="F296">
        <v>62346.415384615379</v>
      </c>
      <c r="G296" s="17">
        <v>0</v>
      </c>
      <c r="H296" s="17">
        <v>0</v>
      </c>
      <c r="I296" s="17">
        <v>0</v>
      </c>
      <c r="J296" s="20">
        <v>6</v>
      </c>
      <c r="K296" s="31">
        <v>97.532700410477176</v>
      </c>
      <c r="L296" s="17" t="str">
        <f>IF($J296=0, "Понедельник", IF($J296=1, "Вторник", IF($J296=2, "Среда", IF($J296=3, "Четверг", IF($J296=4, "Пятница", IF($J296=5, "Суббота", "Воскресенье"))))))</f>
        <v>Воскресенье</v>
      </c>
    </row>
    <row r="297" spans="1:12" x14ac:dyDescent="0.3">
      <c r="A297" s="19">
        <v>43950</v>
      </c>
      <c r="B297" s="17" t="s">
        <v>21</v>
      </c>
      <c r="C297">
        <v>208351.5</v>
      </c>
      <c r="D297">
        <v>21615333</v>
      </c>
      <c r="E297">
        <v>15729720.814999998</v>
      </c>
      <c r="F297">
        <v>273156.71999999997</v>
      </c>
      <c r="G297" s="17">
        <v>0</v>
      </c>
      <c r="H297" s="17">
        <v>0</v>
      </c>
      <c r="I297" s="17">
        <v>0</v>
      </c>
      <c r="J297" s="20">
        <v>2</v>
      </c>
      <c r="K297" s="31">
        <v>98.736282619379494</v>
      </c>
      <c r="L297" s="17" t="str">
        <f>IF($J297=0, "Понедельник", IF($J297=1, "Вторник", IF($J297=2, "Среда", IF($J297=3, "Четверг", IF($J297=4, "Пятница", IF($J297=5, "Суббота", "Воскресенье"))))))</f>
        <v>Среда</v>
      </c>
    </row>
    <row r="298" spans="1:12" x14ac:dyDescent="0.3">
      <c r="A298" s="19">
        <v>43949</v>
      </c>
      <c r="B298" s="17" t="s">
        <v>21</v>
      </c>
      <c r="C298">
        <v>204637.5</v>
      </c>
      <c r="D298">
        <v>21114898.5</v>
      </c>
      <c r="E298">
        <v>15426373.358999999</v>
      </c>
      <c r="F298">
        <v>255889.23846153845</v>
      </c>
      <c r="G298" s="17">
        <v>0</v>
      </c>
      <c r="H298" s="17">
        <v>0</v>
      </c>
      <c r="I298" s="17">
        <v>0</v>
      </c>
      <c r="J298" s="20">
        <v>1</v>
      </c>
      <c r="K298" s="31">
        <v>98.788110497137652</v>
      </c>
      <c r="L298" s="17" t="str">
        <f>IF($J298=0, "Понедельник", IF($J298=1, "Вторник", IF($J298=2, "Среда", IF($J298=3, "Четверг", IF($J298=4, "Пятница", IF($J298=5, "Суббота", "Воскресенье"))))))</f>
        <v>Вторник</v>
      </c>
    </row>
    <row r="299" spans="1:12" x14ac:dyDescent="0.3">
      <c r="A299" s="19">
        <v>43982</v>
      </c>
      <c r="B299" s="17" t="s">
        <v>20</v>
      </c>
      <c r="C299">
        <v>31372.5</v>
      </c>
      <c r="D299">
        <v>2794324.5</v>
      </c>
      <c r="E299">
        <v>2251714.5490000001</v>
      </c>
      <c r="F299">
        <v>37852.04366923077</v>
      </c>
      <c r="G299" s="17">
        <v>0</v>
      </c>
      <c r="H299" s="17">
        <v>0</v>
      </c>
      <c r="I299" s="17">
        <v>0</v>
      </c>
      <c r="J299" s="20">
        <v>6</v>
      </c>
      <c r="K299" s="31">
        <v>98.645395562711826</v>
      </c>
      <c r="L299" s="17" t="str">
        <f>IF($J299=0, "Понедельник", IF($J299=1, "Вторник", IF($J299=2, "Среда", IF($J299=3, "Четверг", IF($J299=4, "Пятница", IF($J299=5, "Суббота", "Воскресенье"))))))</f>
        <v>Воскресенье</v>
      </c>
    </row>
    <row r="300" spans="1:12" x14ac:dyDescent="0.3">
      <c r="A300" s="19">
        <v>43981</v>
      </c>
      <c r="B300" s="17" t="s">
        <v>20</v>
      </c>
      <c r="C300">
        <v>34681.5</v>
      </c>
      <c r="D300">
        <v>3005334</v>
      </c>
      <c r="E300">
        <v>2408136.8190000001</v>
      </c>
      <c r="F300">
        <v>113231.09230769232</v>
      </c>
      <c r="G300" s="17">
        <v>0</v>
      </c>
      <c r="H300" s="17">
        <v>0</v>
      </c>
      <c r="I300" s="17">
        <v>0</v>
      </c>
      <c r="J300" s="20">
        <v>5</v>
      </c>
      <c r="K300" s="31">
        <v>96.232329175136854</v>
      </c>
      <c r="L300" s="17" t="str">
        <f>IF($J300=0, "Понедельник", IF($J300=1, "Вторник", IF($J300=2, "Среда", IF($J300=3, "Четверг", IF($J300=4, "Пятница", IF($J300=5, "Суббота", "Воскресенье"))))))</f>
        <v>Суббота</v>
      </c>
    </row>
    <row r="301" spans="1:12" x14ac:dyDescent="0.3">
      <c r="A301" s="19">
        <v>43979</v>
      </c>
      <c r="B301" s="17" t="s">
        <v>20</v>
      </c>
      <c r="C301">
        <v>28197</v>
      </c>
      <c r="D301">
        <v>2559211.5</v>
      </c>
      <c r="E301">
        <v>2038847.0090000001</v>
      </c>
      <c r="F301">
        <v>74270.530769230769</v>
      </c>
      <c r="G301" s="17">
        <v>0</v>
      </c>
      <c r="H301" s="17">
        <v>0</v>
      </c>
      <c r="I301" s="17">
        <v>0</v>
      </c>
      <c r="J301" s="20">
        <v>3</v>
      </c>
      <c r="K301" s="31">
        <v>97.097913526520543</v>
      </c>
      <c r="L301" s="17" t="str">
        <f>IF($J301=0, "Понедельник", IF($J301=1, "Вторник", IF($J301=2, "Среда", IF($J301=3, "Четверг", IF($J301=4, "Пятница", IF($J301=5, "Суббота", "Воскресенье"))))))</f>
        <v>Четверг</v>
      </c>
    </row>
    <row r="302" spans="1:12" x14ac:dyDescent="0.3">
      <c r="A302" s="19">
        <v>43967</v>
      </c>
      <c r="B302" s="17" t="s">
        <v>21</v>
      </c>
      <c r="C302">
        <v>236551.5</v>
      </c>
      <c r="D302">
        <v>23689383</v>
      </c>
      <c r="E302">
        <v>17329462.175999999</v>
      </c>
      <c r="F302">
        <v>258177.63846153844</v>
      </c>
      <c r="G302" s="17">
        <v>0</v>
      </c>
      <c r="H302" s="17">
        <v>0</v>
      </c>
      <c r="I302" s="17">
        <v>0</v>
      </c>
      <c r="J302" s="20">
        <v>5</v>
      </c>
      <c r="K302" s="31">
        <v>98.910154652565083</v>
      </c>
      <c r="L302" s="17" t="str">
        <f>IF($J302=0, "Понедельник", IF($J302=1, "Вторник", IF($J302=2, "Среда", IF($J302=3, "Четверг", IF($J302=4, "Пятница", IF($J302=5, "Суббота", "Воскресенье"))))))</f>
        <v>Суббота</v>
      </c>
    </row>
    <row r="303" spans="1:12" x14ac:dyDescent="0.3">
      <c r="A303" s="19">
        <v>43970</v>
      </c>
      <c r="B303" s="17" t="s">
        <v>21</v>
      </c>
      <c r="C303">
        <v>223597.5</v>
      </c>
      <c r="D303">
        <v>21945858</v>
      </c>
      <c r="E303">
        <v>15975681.728</v>
      </c>
      <c r="F303">
        <v>296759.42307692306</v>
      </c>
      <c r="G303" s="17">
        <v>0</v>
      </c>
      <c r="H303" s="17">
        <v>0</v>
      </c>
      <c r="I303" s="17">
        <v>0</v>
      </c>
      <c r="J303" s="20">
        <v>1</v>
      </c>
      <c r="K303" s="31">
        <v>98.64776568281394</v>
      </c>
      <c r="L303" s="17" t="str">
        <f>IF($J303=0, "Понедельник", IF($J303=1, "Вторник", IF($J303=2, "Среда", IF($J303=3, "Четверг", IF($J303=4, "Пятница", IF($J303=5, "Суббота", "Воскресенье"))))))</f>
        <v>Вторник</v>
      </c>
    </row>
    <row r="304" spans="1:12" x14ac:dyDescent="0.3">
      <c r="A304" s="19">
        <v>43968</v>
      </c>
      <c r="B304" s="17" t="s">
        <v>21</v>
      </c>
      <c r="C304">
        <v>193363.5</v>
      </c>
      <c r="D304">
        <v>19546386</v>
      </c>
      <c r="E304">
        <v>14278298.844000001</v>
      </c>
      <c r="F304">
        <v>264289.06153846154</v>
      </c>
      <c r="G304" s="17">
        <v>0</v>
      </c>
      <c r="H304" s="17">
        <v>0</v>
      </c>
      <c r="I304" s="17">
        <v>0</v>
      </c>
      <c r="J304" s="20">
        <v>6</v>
      </c>
      <c r="K304" s="31">
        <v>98.647887842087727</v>
      </c>
      <c r="L304" s="17" t="str">
        <f>IF($J304=0, "Понедельник", IF($J304=1, "Вторник", IF($J304=2, "Среда", IF($J304=3, "Четверг", IF($J304=4, "Пятница", IF($J304=5, "Суббота", "Воскресенье"))))))</f>
        <v>Воскресенье</v>
      </c>
    </row>
    <row r="305" spans="1:12" x14ac:dyDescent="0.3">
      <c r="A305" s="19">
        <v>43960</v>
      </c>
      <c r="B305" s="17" t="s">
        <v>21</v>
      </c>
      <c r="C305">
        <v>188319</v>
      </c>
      <c r="D305">
        <v>19218631.5</v>
      </c>
      <c r="E305">
        <v>13973128.512</v>
      </c>
      <c r="F305">
        <v>403874.8839461538</v>
      </c>
      <c r="G305" s="17">
        <v>0</v>
      </c>
      <c r="H305" s="17">
        <v>0</v>
      </c>
      <c r="I305" s="17">
        <v>0</v>
      </c>
      <c r="J305" s="20">
        <v>5</v>
      </c>
      <c r="K305" s="31">
        <v>97.898524231831203</v>
      </c>
      <c r="L305" s="17" t="str">
        <f>IF($J305=0, "Понедельник", IF($J305=1, "Вторник", IF($J305=2, "Среда", IF($J305=3, "Четверг", IF($J305=4, "Пятница", IF($J305=5, "Суббота", "Воскресенье"))))))</f>
        <v>Суббота</v>
      </c>
    </row>
    <row r="306" spans="1:12" x14ac:dyDescent="0.3">
      <c r="A306" s="19">
        <v>43955</v>
      </c>
      <c r="B306" s="17" t="s">
        <v>21</v>
      </c>
      <c r="C306">
        <v>237544.5</v>
      </c>
      <c r="D306">
        <v>24292218</v>
      </c>
      <c r="E306">
        <v>17650186.028999999</v>
      </c>
      <c r="F306">
        <v>347608.63846153842</v>
      </c>
      <c r="G306" s="17">
        <v>0</v>
      </c>
      <c r="H306" s="17">
        <v>0</v>
      </c>
      <c r="I306" s="17">
        <v>0</v>
      </c>
      <c r="J306" s="20">
        <v>0</v>
      </c>
      <c r="K306" s="31">
        <v>98.56905351968463</v>
      </c>
      <c r="L306" s="17" t="str">
        <f>IF($J306=0, "Понедельник", IF($J306=1, "Вторник", IF($J306=2, "Среда", IF($J306=3, "Четверг", IF($J306=4, "Пятница", IF($J306=5, "Суббота", "Воскресенье"))))))</f>
        <v>Понедельник</v>
      </c>
    </row>
    <row r="307" spans="1:12" x14ac:dyDescent="0.3">
      <c r="A307" s="19">
        <v>43950</v>
      </c>
      <c r="B307" s="17" t="s">
        <v>22</v>
      </c>
      <c r="C307">
        <v>203209.5</v>
      </c>
      <c r="D307">
        <v>20871391.5</v>
      </c>
      <c r="E307">
        <v>15206983.089</v>
      </c>
      <c r="F307">
        <v>284467.66153846157</v>
      </c>
      <c r="G307" s="17">
        <v>0</v>
      </c>
      <c r="H307" s="17">
        <v>0</v>
      </c>
      <c r="I307" s="17">
        <v>0</v>
      </c>
      <c r="J307" s="20">
        <v>2</v>
      </c>
      <c r="K307" s="31">
        <v>98.637045059796506</v>
      </c>
      <c r="L307" s="17" t="str">
        <f>IF($J307=0, "Понедельник", IF($J307=1, "Вторник", IF($J307=2, "Среда", IF($J307=3, "Четверг", IF($J307=4, "Пятница", IF($J307=5, "Суббота", "Воскресенье"))))))</f>
        <v>Среда</v>
      </c>
    </row>
    <row r="308" spans="1:12" x14ac:dyDescent="0.3">
      <c r="A308" s="19">
        <v>43953</v>
      </c>
      <c r="B308" s="17" t="s">
        <v>21</v>
      </c>
      <c r="C308">
        <v>185979</v>
      </c>
      <c r="D308">
        <v>19625364</v>
      </c>
      <c r="E308">
        <v>14386025.838000001</v>
      </c>
      <c r="F308">
        <v>361439.69230769225</v>
      </c>
      <c r="G308" s="17">
        <v>0</v>
      </c>
      <c r="H308" s="17">
        <v>0</v>
      </c>
      <c r="I308" s="17">
        <v>0</v>
      </c>
      <c r="J308" s="20">
        <v>5</v>
      </c>
      <c r="K308" s="31">
        <v>98.158303243151607</v>
      </c>
      <c r="L308" s="17" t="str">
        <f>IF($J308=0, "Понедельник", IF($J308=1, "Вторник", IF($J308=2, "Среда", IF($J308=3, "Четверг", IF($J308=4, "Пятница", IF($J308=5, "Суббота", "Воскресенье"))))))</f>
        <v>Суббота</v>
      </c>
    </row>
    <row r="309" spans="1:12" x14ac:dyDescent="0.3">
      <c r="A309" s="19">
        <v>43977</v>
      </c>
      <c r="B309" s="17" t="s">
        <v>21</v>
      </c>
      <c r="C309">
        <v>244905</v>
      </c>
      <c r="D309">
        <v>25163431.5</v>
      </c>
      <c r="E309">
        <v>18210825.697000001</v>
      </c>
      <c r="F309">
        <v>272401.2</v>
      </c>
      <c r="G309" s="17">
        <v>0</v>
      </c>
      <c r="H309" s="17">
        <v>0</v>
      </c>
      <c r="I309" s="17">
        <v>0</v>
      </c>
      <c r="J309" s="20">
        <v>1</v>
      </c>
      <c r="K309" s="31">
        <v>98.917471967207661</v>
      </c>
      <c r="L309" s="17" t="str">
        <f>IF($J309=0, "Понедельник", IF($J309=1, "Вторник", IF($J309=2, "Среда", IF($J309=3, "Четверг", IF($J309=4, "Пятница", IF($J309=5, "Суббота", "Воскресенье"))))))</f>
        <v>Вторник</v>
      </c>
    </row>
    <row r="310" spans="1:12" x14ac:dyDescent="0.3">
      <c r="A310" s="19">
        <v>43952</v>
      </c>
      <c r="B310" s="17" t="s">
        <v>21</v>
      </c>
      <c r="C310">
        <v>239409</v>
      </c>
      <c r="D310">
        <v>25413351</v>
      </c>
      <c r="E310">
        <v>18463277.771000002</v>
      </c>
      <c r="F310">
        <v>369443.39999999997</v>
      </c>
      <c r="G310" s="17">
        <v>0</v>
      </c>
      <c r="H310" s="17">
        <v>0</v>
      </c>
      <c r="I310" s="17">
        <v>0</v>
      </c>
      <c r="J310" s="20">
        <v>4</v>
      </c>
      <c r="K310" s="31">
        <v>98.546262553096611</v>
      </c>
      <c r="L310" s="17" t="str">
        <f>IF($J310=0, "Понедельник", IF($J310=1, "Вторник", IF($J310=2, "Среда", IF($J310=3, "Четверг", IF($J310=4, "Пятница", IF($J310=5, "Суббота", "Воскресенье"))))))</f>
        <v>Пятница</v>
      </c>
    </row>
    <row r="311" spans="1:12" x14ac:dyDescent="0.3">
      <c r="A311" s="19">
        <v>43963</v>
      </c>
      <c r="B311" s="17" t="s">
        <v>21</v>
      </c>
      <c r="C311">
        <v>192886.5</v>
      </c>
      <c r="D311">
        <v>19205179.5</v>
      </c>
      <c r="E311">
        <v>13834210.461999999</v>
      </c>
      <c r="F311">
        <v>383344.65076923074</v>
      </c>
      <c r="G311" s="17">
        <v>0</v>
      </c>
      <c r="H311" s="17">
        <v>0</v>
      </c>
      <c r="I311" s="17">
        <v>0</v>
      </c>
      <c r="J311" s="20">
        <v>1</v>
      </c>
      <c r="K311" s="31">
        <v>98.003951742449331</v>
      </c>
      <c r="L311" s="17" t="str">
        <f>IF($J311=0, "Понедельник", IF($J311=1, "Вторник", IF($J311=2, "Среда", IF($J311=3, "Четверг", IF($J311=4, "Пятница", IF($J311=5, "Суббота", "Воскресенье"))))))</f>
        <v>Вторник</v>
      </c>
    </row>
    <row r="312" spans="1:12" x14ac:dyDescent="0.3">
      <c r="A312" s="19">
        <v>43972</v>
      </c>
      <c r="B312" s="17" t="s">
        <v>21</v>
      </c>
      <c r="C312">
        <v>224233.5</v>
      </c>
      <c r="D312">
        <v>22253295</v>
      </c>
      <c r="E312">
        <v>16496134.313999999</v>
      </c>
      <c r="F312">
        <v>334550.50769230764</v>
      </c>
      <c r="G312" s="17">
        <v>0</v>
      </c>
      <c r="H312" s="17">
        <v>0</v>
      </c>
      <c r="I312" s="17">
        <v>0</v>
      </c>
      <c r="J312" s="20">
        <v>3</v>
      </c>
      <c r="K312" s="31">
        <v>98.496624847276294</v>
      </c>
      <c r="L312" s="17" t="str">
        <f>IF($J312=0, "Понедельник", IF($J312=1, "Вторник", IF($J312=2, "Среда", IF($J312=3, "Четверг", IF($J312=4, "Пятница", IF($J312=5, "Суббота", "Воскресенье"))))))</f>
        <v>Четверг</v>
      </c>
    </row>
    <row r="313" spans="1:12" x14ac:dyDescent="0.3">
      <c r="A313" s="19">
        <v>43971</v>
      </c>
      <c r="B313" s="17" t="s">
        <v>21</v>
      </c>
      <c r="C313">
        <v>219622.5</v>
      </c>
      <c r="D313">
        <v>21959286</v>
      </c>
      <c r="E313">
        <v>15958453.927999999</v>
      </c>
      <c r="F313">
        <v>417117.17692307686</v>
      </c>
      <c r="G313" s="17">
        <v>0</v>
      </c>
      <c r="H313" s="17">
        <v>0</v>
      </c>
      <c r="I313" s="17">
        <v>0</v>
      </c>
      <c r="J313" s="20">
        <v>2</v>
      </c>
      <c r="K313" s="31">
        <v>98.100497543849656</v>
      </c>
      <c r="L313" s="17" t="str">
        <f>IF($J313=0, "Понедельник", IF($J313=1, "Вторник", IF($J313=2, "Среда", IF($J313=3, "Четверг", IF($J313=4, "Пятница", IF($J313=5, "Суббота", "Воскресенье"))))))</f>
        <v>Среда</v>
      </c>
    </row>
    <row r="314" spans="1:12" x14ac:dyDescent="0.3">
      <c r="A314" s="19">
        <v>43956</v>
      </c>
      <c r="B314" s="17" t="s">
        <v>21</v>
      </c>
      <c r="C314">
        <v>213582</v>
      </c>
      <c r="D314">
        <v>21919435.5</v>
      </c>
      <c r="E314">
        <v>15790923.194999998</v>
      </c>
      <c r="F314">
        <v>365011.08061538462</v>
      </c>
      <c r="G314" s="17">
        <v>0</v>
      </c>
      <c r="H314" s="17">
        <v>0</v>
      </c>
      <c r="I314" s="17">
        <v>0</v>
      </c>
      <c r="J314" s="20">
        <v>1</v>
      </c>
      <c r="K314" s="31">
        <v>98.334760579872665</v>
      </c>
      <c r="L314" s="17" t="str">
        <f>IF($J314=0, "Понедельник", IF($J314=1, "Вторник", IF($J314=2, "Среда", IF($J314=3, "Четверг", IF($J314=4, "Пятница", IF($J314=5, "Суббота", "Воскресенье"))))))</f>
        <v>Вторник</v>
      </c>
    </row>
    <row r="315" spans="1:12" x14ac:dyDescent="0.3">
      <c r="A315" s="19">
        <v>43949</v>
      </c>
      <c r="B315" s="17" t="s">
        <v>22</v>
      </c>
      <c r="C315">
        <v>195705</v>
      </c>
      <c r="D315">
        <v>20003263.5</v>
      </c>
      <c r="E315">
        <v>14633542.982000001</v>
      </c>
      <c r="F315">
        <v>268185.43076923076</v>
      </c>
      <c r="G315" s="17">
        <v>0</v>
      </c>
      <c r="H315" s="17">
        <v>0</v>
      </c>
      <c r="I315" s="17">
        <v>0</v>
      </c>
      <c r="J315" s="20">
        <v>1</v>
      </c>
      <c r="K315" s="31">
        <v>98.65929161624436</v>
      </c>
      <c r="L315" s="17" t="str">
        <f>IF($J315=0, "Понедельник", IF($J315=1, "Вторник", IF($J315=2, "Среда", IF($J315=3, "Четверг", IF($J315=4, "Пятница", IF($J315=5, "Суббота", "Воскресенье"))))))</f>
        <v>Вторник</v>
      </c>
    </row>
    <row r="316" spans="1:12" x14ac:dyDescent="0.3">
      <c r="A316" s="19">
        <v>43964</v>
      </c>
      <c r="B316" s="17" t="s">
        <v>21</v>
      </c>
      <c r="C316">
        <v>193722</v>
      </c>
      <c r="D316">
        <v>19437273</v>
      </c>
      <c r="E316">
        <v>13979092.230999999</v>
      </c>
      <c r="F316">
        <v>418713.96153846156</v>
      </c>
      <c r="G316" s="17">
        <v>0</v>
      </c>
      <c r="H316" s="17">
        <v>0</v>
      </c>
      <c r="I316" s="17">
        <v>0</v>
      </c>
      <c r="J316" s="20">
        <v>2</v>
      </c>
      <c r="K316" s="31">
        <v>97.845819413358754</v>
      </c>
      <c r="L316" s="17" t="str">
        <f>IF($J316=0, "Понедельник", IF($J316=1, "Вторник", IF($J316=2, "Среда", IF($J316=3, "Четверг", IF($J316=4, "Пятница", IF($J316=5, "Суббота", "Воскресенье"))))))</f>
        <v>Среда</v>
      </c>
    </row>
    <row r="317" spans="1:12" x14ac:dyDescent="0.3">
      <c r="A317" s="19">
        <v>43954</v>
      </c>
      <c r="B317" s="17" t="s">
        <v>21</v>
      </c>
      <c r="C317">
        <v>257215.5</v>
      </c>
      <c r="D317">
        <v>26492278.5</v>
      </c>
      <c r="E317">
        <v>19179229.932</v>
      </c>
      <c r="F317">
        <v>254778.07384615383</v>
      </c>
      <c r="G317" s="17">
        <v>0</v>
      </c>
      <c r="H317" s="17">
        <v>0</v>
      </c>
      <c r="I317" s="17">
        <v>0</v>
      </c>
      <c r="J317" s="20">
        <v>6</v>
      </c>
      <c r="K317" s="31">
        <v>99.038293086620868</v>
      </c>
      <c r="L317" s="17" t="str">
        <f>IF($J317=0, "Понедельник", IF($J317=1, "Вторник", IF($J317=2, "Среда", IF($J317=3, "Четверг", IF($J317=4, "Пятница", IF($J317=5, "Суббота", "Воскресенье"))))))</f>
        <v>Воскресенье</v>
      </c>
    </row>
    <row r="318" spans="1:12" x14ac:dyDescent="0.3">
      <c r="A318" s="19">
        <v>43957</v>
      </c>
      <c r="B318" s="17" t="s">
        <v>21</v>
      </c>
      <c r="C318">
        <v>224779.5</v>
      </c>
      <c r="D318">
        <v>23032992</v>
      </c>
      <c r="E318">
        <v>16792969.817999996</v>
      </c>
      <c r="F318">
        <v>443086.25303076918</v>
      </c>
      <c r="G318" s="17">
        <v>0</v>
      </c>
      <c r="H318" s="17">
        <v>0</v>
      </c>
      <c r="I318" s="17">
        <v>0</v>
      </c>
      <c r="J318" s="20">
        <v>2</v>
      </c>
      <c r="K318" s="31">
        <v>98.076297456141305</v>
      </c>
      <c r="L318" s="17" t="str">
        <f>IF($J318=0, "Понедельник", IF($J318=1, "Вторник", IF($J318=2, "Среда", IF($J318=3, "Четверг", IF($J318=4, "Пятница", IF($J318=5, "Суббота", "Воскресенье"))))))</f>
        <v>Среда</v>
      </c>
    </row>
    <row r="319" spans="1:12" x14ac:dyDescent="0.3">
      <c r="A319" s="19">
        <v>43974</v>
      </c>
      <c r="B319" s="17" t="s">
        <v>21</v>
      </c>
      <c r="C319">
        <v>292018.5</v>
      </c>
      <c r="D319">
        <v>28590910.5</v>
      </c>
      <c r="E319">
        <v>21740920.338999998</v>
      </c>
      <c r="F319">
        <v>206427.73076923075</v>
      </c>
      <c r="G319" s="17">
        <v>0</v>
      </c>
      <c r="H319" s="17">
        <v>0</v>
      </c>
      <c r="I319" s="17">
        <v>0</v>
      </c>
      <c r="J319" s="20">
        <v>5</v>
      </c>
      <c r="K319" s="31">
        <v>99.277995253878913</v>
      </c>
      <c r="L319" s="17" t="str">
        <f>IF($J319=0, "Понедельник", IF($J319=1, "Вторник", IF($J319=2, "Среда", IF($J319=3, "Четверг", IF($J319=4, "Пятница", IF($J319=5, "Суббота", "Воскресенье"))))))</f>
        <v>Суббота</v>
      </c>
    </row>
    <row r="320" spans="1:12" x14ac:dyDescent="0.3">
      <c r="A320" s="19">
        <v>43976</v>
      </c>
      <c r="B320" s="17" t="s">
        <v>21</v>
      </c>
      <c r="C320">
        <v>198751.5</v>
      </c>
      <c r="D320">
        <v>20582743.5</v>
      </c>
      <c r="E320">
        <v>14894008.652000001</v>
      </c>
      <c r="F320">
        <v>316452.66153846157</v>
      </c>
      <c r="G320" s="17">
        <v>0</v>
      </c>
      <c r="H320" s="17">
        <v>0</v>
      </c>
      <c r="I320" s="17">
        <v>0</v>
      </c>
      <c r="J320" s="20">
        <v>0</v>
      </c>
      <c r="K320" s="31">
        <v>98.46253410514268</v>
      </c>
      <c r="L320" s="17" t="str">
        <f>IF($J320=0, "Понедельник", IF($J320=1, "Вторник", IF($J320=2, "Среда", IF($J320=3, "Четверг", IF($J320=4, "Пятница", IF($J320=5, "Суббота", "Воскресенье"))))))</f>
        <v>Понедельник</v>
      </c>
    </row>
    <row r="321" spans="1:12" x14ac:dyDescent="0.3">
      <c r="A321" s="19">
        <v>43951</v>
      </c>
      <c r="B321" s="17" t="s">
        <v>21</v>
      </c>
      <c r="C321">
        <v>214386</v>
      </c>
      <c r="D321">
        <v>22530000</v>
      </c>
      <c r="E321">
        <v>16370527.077</v>
      </c>
      <c r="F321">
        <v>115618.05384615384</v>
      </c>
      <c r="G321" s="17">
        <v>0</v>
      </c>
      <c r="H321" s="17">
        <v>0</v>
      </c>
      <c r="I321" s="17">
        <v>0</v>
      </c>
      <c r="J321" s="20">
        <v>3</v>
      </c>
      <c r="K321" s="31">
        <v>99.486826214619811</v>
      </c>
      <c r="L321" s="17" t="str">
        <f>IF($J321=0, "Понедельник", IF($J321=1, "Вторник", IF($J321=2, "Среда", IF($J321=3, "Четверг", IF($J321=4, "Пятница", IF($J321=5, "Суббота", "Воскресенье"))))))</f>
        <v>Четверг</v>
      </c>
    </row>
    <row r="322" spans="1:12" x14ac:dyDescent="0.3">
      <c r="A322" s="19">
        <v>43961</v>
      </c>
      <c r="B322" s="17" t="s">
        <v>21</v>
      </c>
      <c r="C322">
        <v>243825</v>
      </c>
      <c r="D322">
        <v>24890404.5</v>
      </c>
      <c r="E322">
        <v>18159589.107999999</v>
      </c>
      <c r="F322">
        <v>258558.49999999997</v>
      </c>
      <c r="G322" s="17">
        <v>0</v>
      </c>
      <c r="H322" s="17">
        <v>0</v>
      </c>
      <c r="I322" s="17">
        <v>0</v>
      </c>
      <c r="J322" s="20">
        <v>6</v>
      </c>
      <c r="K322" s="31">
        <v>98.961212141007991</v>
      </c>
      <c r="L322" s="17" t="str">
        <f>IF($J322=0, "Понедельник", IF($J322=1, "Вторник", IF($J322=2, "Среда", IF($J322=3, "Четверг", IF($J322=4, "Пятница", IF($J322=5, "Суббота", "Воскресенье"))))))</f>
        <v>Воскресенье</v>
      </c>
    </row>
    <row r="323" spans="1:12" x14ac:dyDescent="0.3">
      <c r="A323" s="19">
        <v>43959</v>
      </c>
      <c r="B323" s="17" t="s">
        <v>21</v>
      </c>
      <c r="C323">
        <v>232701</v>
      </c>
      <c r="D323">
        <v>23881948.5</v>
      </c>
      <c r="E323">
        <v>17462223.403999999</v>
      </c>
      <c r="F323">
        <v>512464.9846153846</v>
      </c>
      <c r="G323" s="17">
        <v>0</v>
      </c>
      <c r="H323" s="17">
        <v>0</v>
      </c>
      <c r="I323" s="17">
        <v>0</v>
      </c>
      <c r="J323" s="20">
        <v>4</v>
      </c>
      <c r="K323" s="31">
        <v>97.85417431657477</v>
      </c>
      <c r="L323" s="17" t="str">
        <f>IF($J323=0, "Понедельник", IF($J323=1, "Вторник", IF($J323=2, "Среда", IF($J323=3, "Четверг", IF($J323=4, "Пятница", IF($J323=5, "Суббота", "Воскресенье"))))))</f>
        <v>Пятница</v>
      </c>
    </row>
    <row r="324" spans="1:12" x14ac:dyDescent="0.3">
      <c r="A324" s="19">
        <v>43958</v>
      </c>
      <c r="B324" s="17" t="s">
        <v>21</v>
      </c>
      <c r="C324">
        <v>219411</v>
      </c>
      <c r="D324">
        <v>22460130</v>
      </c>
      <c r="E324">
        <v>16627687.641000001</v>
      </c>
      <c r="F324">
        <v>518998.75384615385</v>
      </c>
      <c r="G324" s="17">
        <v>0</v>
      </c>
      <c r="H324" s="17">
        <v>0</v>
      </c>
      <c r="I324" s="17">
        <v>0</v>
      </c>
      <c r="J324" s="20">
        <v>3</v>
      </c>
      <c r="K324" s="31">
        <v>97.689244212539492</v>
      </c>
      <c r="L324" s="17" t="str">
        <f>IF($J324=0, "Понедельник", IF($J324=1, "Вторник", IF($J324=2, "Среда", IF($J324=3, "Четверг", IF($J324=4, "Пятница", IF($J324=5, "Суббота", "Воскресенье"))))))</f>
        <v>Четверг</v>
      </c>
    </row>
    <row r="325" spans="1:12" x14ac:dyDescent="0.3">
      <c r="A325" s="19">
        <v>43975</v>
      </c>
      <c r="B325" s="17" t="s">
        <v>21</v>
      </c>
      <c r="C325">
        <v>200029.5</v>
      </c>
      <c r="D325">
        <v>19959801</v>
      </c>
      <c r="E325">
        <v>15125624.641999999</v>
      </c>
      <c r="F325">
        <v>318671.85465384612</v>
      </c>
      <c r="G325" s="17">
        <v>0</v>
      </c>
      <c r="H325" s="17">
        <v>0</v>
      </c>
      <c r="I325" s="17">
        <v>0</v>
      </c>
      <c r="J325" s="20">
        <v>6</v>
      </c>
      <c r="K325" s="31">
        <v>98.403431704284799</v>
      </c>
      <c r="L325" s="17" t="str">
        <f>IF($J325=0, "Понедельник", IF($J325=1, "Вторник", IF($J325=2, "Среда", IF($J325=3, "Четверг", IF($J325=4, "Пятница", IF($J325=5, "Суббота", "Воскресенье"))))))</f>
        <v>Воскресенье</v>
      </c>
    </row>
    <row r="326" spans="1:12" x14ac:dyDescent="0.3">
      <c r="A326" s="19">
        <v>43967</v>
      </c>
      <c r="B326" s="17" t="s">
        <v>22</v>
      </c>
      <c r="C326">
        <v>225480</v>
      </c>
      <c r="D326">
        <v>22355338.5</v>
      </c>
      <c r="E326">
        <v>16443448.491999999</v>
      </c>
      <c r="F326">
        <v>291468.59999999998</v>
      </c>
      <c r="G326" s="17">
        <v>0</v>
      </c>
      <c r="H326" s="17">
        <v>0</v>
      </c>
      <c r="I326" s="17">
        <v>0</v>
      </c>
      <c r="J326" s="20">
        <v>5</v>
      </c>
      <c r="K326" s="31">
        <v>98.696201357004725</v>
      </c>
      <c r="L326" s="17" t="str">
        <f>IF($J326=0, "Понедельник", IF($J326=1, "Вторник", IF($J326=2, "Среда", IF($J326=3, "Четверг", IF($J326=4, "Пятница", IF($J326=5, "Суббота", "Воскресенье"))))))</f>
        <v>Суббота</v>
      </c>
    </row>
    <row r="327" spans="1:12" x14ac:dyDescent="0.3">
      <c r="A327" s="19">
        <v>43970</v>
      </c>
      <c r="B327" s="17" t="s">
        <v>22</v>
      </c>
      <c r="C327">
        <v>211453.5</v>
      </c>
      <c r="D327">
        <v>20590072.5</v>
      </c>
      <c r="E327">
        <v>15078027.685000001</v>
      </c>
      <c r="F327">
        <v>293452.29237692308</v>
      </c>
      <c r="G327" s="17">
        <v>0</v>
      </c>
      <c r="H327" s="17">
        <v>0</v>
      </c>
      <c r="I327" s="17">
        <v>0</v>
      </c>
      <c r="J327" s="20">
        <v>1</v>
      </c>
      <c r="K327" s="31">
        <v>98.574787474026991</v>
      </c>
      <c r="L327" s="17" t="str">
        <f>IF($J327=0, "Понедельник", IF($J327=1, "Вторник", IF($J327=2, "Среда", IF($J327=3, "Четверг", IF($J327=4, "Пятница", IF($J327=5, "Суббота", "Воскресенье"))))))</f>
        <v>Вторник</v>
      </c>
    </row>
    <row r="328" spans="1:12" x14ac:dyDescent="0.3">
      <c r="A328" s="19">
        <v>43968</v>
      </c>
      <c r="B328" s="17" t="s">
        <v>22</v>
      </c>
      <c r="C328">
        <v>184801.5</v>
      </c>
      <c r="D328">
        <v>18449091</v>
      </c>
      <c r="E328">
        <v>13533023.127999999</v>
      </c>
      <c r="F328">
        <v>246229.69714615386</v>
      </c>
      <c r="G328" s="17">
        <v>0</v>
      </c>
      <c r="H328" s="17">
        <v>0</v>
      </c>
      <c r="I328" s="17">
        <v>0</v>
      </c>
      <c r="J328" s="20">
        <v>6</v>
      </c>
      <c r="K328" s="31">
        <v>98.665355940050631</v>
      </c>
      <c r="L328" s="17" t="str">
        <f>IF($J328=0, "Понедельник", IF($J328=1, "Вторник", IF($J328=2, "Среда", IF($J328=3, "Четверг", IF($J328=4, "Пятница", IF($J328=5, "Суббота", "Воскресенье"))))))</f>
        <v>Воскресенье</v>
      </c>
    </row>
    <row r="329" spans="1:12" x14ac:dyDescent="0.3">
      <c r="A329" s="19">
        <v>43960</v>
      </c>
      <c r="B329" s="17" t="s">
        <v>22</v>
      </c>
      <c r="C329">
        <v>177976.5</v>
      </c>
      <c r="D329">
        <v>18085798.5</v>
      </c>
      <c r="E329">
        <v>13150397.668</v>
      </c>
      <c r="F329">
        <v>444057.73347692302</v>
      </c>
      <c r="G329" s="17">
        <v>0</v>
      </c>
      <c r="H329" s="17">
        <v>0</v>
      </c>
      <c r="I329" s="17">
        <v>0</v>
      </c>
      <c r="J329" s="20">
        <v>5</v>
      </c>
      <c r="K329" s="31">
        <v>97.544715908026276</v>
      </c>
      <c r="L329" s="17" t="str">
        <f>IF($J329=0, "Понедельник", IF($J329=1, "Вторник", IF($J329=2, "Среда", IF($J329=3, "Четверг", IF($J329=4, "Пятница", IF($J329=5, "Суббота", "Воскресенье"))))))</f>
        <v>Суббота</v>
      </c>
    </row>
    <row r="330" spans="1:12" x14ac:dyDescent="0.3">
      <c r="A330" s="19">
        <v>43955</v>
      </c>
      <c r="B330" s="17" t="s">
        <v>22</v>
      </c>
      <c r="C330">
        <v>223617</v>
      </c>
      <c r="D330">
        <v>22796827.5</v>
      </c>
      <c r="E330">
        <v>16597666.014999999</v>
      </c>
      <c r="F330">
        <v>404297.74615384609</v>
      </c>
      <c r="G330" s="17">
        <v>0</v>
      </c>
      <c r="H330" s="17">
        <v>0</v>
      </c>
      <c r="I330" s="17">
        <v>0</v>
      </c>
      <c r="J330" s="20">
        <v>0</v>
      </c>
      <c r="K330" s="31">
        <v>98.226517500499384</v>
      </c>
      <c r="L330" s="17" t="str">
        <f>IF($J330=0, "Понедельник", IF($J330=1, "Вторник", IF($J330=2, "Среда", IF($J330=3, "Четверг", IF($J330=4, "Пятница", IF($J330=5, "Суббота", "Воскресенье"))))))</f>
        <v>Понедельник</v>
      </c>
    </row>
    <row r="331" spans="1:12" x14ac:dyDescent="0.3">
      <c r="A331" s="19">
        <v>43953</v>
      </c>
      <c r="B331" s="17" t="s">
        <v>22</v>
      </c>
      <c r="C331">
        <v>176397</v>
      </c>
      <c r="D331">
        <v>18625921.5</v>
      </c>
      <c r="E331">
        <v>13628439.163999999</v>
      </c>
      <c r="F331">
        <v>370802.93846153846</v>
      </c>
      <c r="G331" s="17">
        <v>0</v>
      </c>
      <c r="H331" s="17">
        <v>0</v>
      </c>
      <c r="I331" s="17">
        <v>0</v>
      </c>
      <c r="J331" s="20">
        <v>5</v>
      </c>
      <c r="K331" s="31">
        <v>98.009210237133559</v>
      </c>
      <c r="L331" s="17" t="str">
        <f>IF($J331=0, "Понедельник", IF($J331=1, "Вторник", IF($J331=2, "Среда", IF($J331=3, "Четверг", IF($J331=4, "Пятница", IF($J331=5, "Суббота", "Воскресенье"))))))</f>
        <v>Суббота</v>
      </c>
    </row>
    <row r="332" spans="1:12" x14ac:dyDescent="0.3">
      <c r="A332" s="19">
        <v>43977</v>
      </c>
      <c r="B332" s="17" t="s">
        <v>22</v>
      </c>
      <c r="C332">
        <v>232369.5</v>
      </c>
      <c r="D332">
        <v>23856345</v>
      </c>
      <c r="E332">
        <v>17297352.185000002</v>
      </c>
      <c r="F332">
        <v>279472.16153846151</v>
      </c>
      <c r="G332" s="17">
        <v>0</v>
      </c>
      <c r="H332" s="17">
        <v>0</v>
      </c>
      <c r="I332" s="17">
        <v>0</v>
      </c>
      <c r="J332" s="20">
        <v>1</v>
      </c>
      <c r="K332" s="31">
        <v>98.828520624016534</v>
      </c>
      <c r="L332" s="17" t="str">
        <f>IF($J332=0, "Понедельник", IF($J332=1, "Вторник", IF($J332=2, "Среда", IF($J332=3, "Четверг", IF($J332=4, "Пятница", IF($J332=5, "Суббота", "Воскресенье"))))))</f>
        <v>Вторник</v>
      </c>
    </row>
    <row r="333" spans="1:12" x14ac:dyDescent="0.3">
      <c r="A333" s="19">
        <v>43952</v>
      </c>
      <c r="B333" s="17" t="s">
        <v>22</v>
      </c>
      <c r="C333">
        <v>226540.5</v>
      </c>
      <c r="D333">
        <v>23953536</v>
      </c>
      <c r="E333">
        <v>17342946.796999998</v>
      </c>
      <c r="F333">
        <v>380499.56092307693</v>
      </c>
      <c r="G333" s="17">
        <v>0</v>
      </c>
      <c r="H333" s="17">
        <v>0</v>
      </c>
      <c r="I333" s="17">
        <v>0</v>
      </c>
      <c r="J333" s="20">
        <v>4</v>
      </c>
      <c r="K333" s="31">
        <v>98.411509845882136</v>
      </c>
      <c r="L333" s="17" t="str">
        <f>IF($J333=0, "Понедельник", IF($J333=1, "Вторник", IF($J333=2, "Среда", IF($J333=3, "Четверг", IF($J333=4, "Пятница", IF($J333=5, "Суббота", "Воскресенье"))))))</f>
        <v>Пятница</v>
      </c>
    </row>
    <row r="334" spans="1:12" x14ac:dyDescent="0.3">
      <c r="A334" s="19">
        <v>43963</v>
      </c>
      <c r="B334" s="17" t="s">
        <v>22</v>
      </c>
      <c r="C334">
        <v>189679.5</v>
      </c>
      <c r="D334">
        <v>18718036.5</v>
      </c>
      <c r="E334">
        <v>13500671.991999999</v>
      </c>
      <c r="F334">
        <v>344959.87384615385</v>
      </c>
      <c r="G334" s="17">
        <v>0</v>
      </c>
      <c r="H334" s="17">
        <v>0</v>
      </c>
      <c r="I334" s="17">
        <v>0</v>
      </c>
      <c r="J334" s="20">
        <v>1</v>
      </c>
      <c r="K334" s="31">
        <v>98.157072330497087</v>
      </c>
      <c r="L334" s="17" t="str">
        <f>IF($J334=0, "Понедельник", IF($J334=1, "Вторник", IF($J334=2, "Среда", IF($J334=3, "Четверг", IF($J334=4, "Пятница", IF($J334=5, "Суббота", "Воскресенье"))))))</f>
        <v>Вторник</v>
      </c>
    </row>
    <row r="335" spans="1:12" x14ac:dyDescent="0.3">
      <c r="A335" s="19">
        <v>43972</v>
      </c>
      <c r="B335" s="17" t="s">
        <v>22</v>
      </c>
      <c r="C335">
        <v>213640.5</v>
      </c>
      <c r="D335">
        <v>21042673.5</v>
      </c>
      <c r="E335">
        <v>15681371.557000002</v>
      </c>
      <c r="F335">
        <v>296732.59615384613</v>
      </c>
      <c r="G335" s="17">
        <v>0</v>
      </c>
      <c r="H335" s="17">
        <v>0</v>
      </c>
      <c r="I335" s="17">
        <v>0</v>
      </c>
      <c r="J335" s="20">
        <v>3</v>
      </c>
      <c r="K335" s="31">
        <v>98.589853156473453</v>
      </c>
      <c r="L335" s="17" t="str">
        <f>IF($J335=0, "Понедельник", IF($J335=1, "Вторник", IF($J335=2, "Среда", IF($J335=3, "Четверг", IF($J335=4, "Пятница", IF($J335=5, "Суббота", "Воскресенье"))))))</f>
        <v>Четверг</v>
      </c>
    </row>
    <row r="336" spans="1:12" x14ac:dyDescent="0.3">
      <c r="A336" s="19">
        <v>43971</v>
      </c>
      <c r="B336" s="17" t="s">
        <v>22</v>
      </c>
      <c r="C336">
        <v>214885.5</v>
      </c>
      <c r="D336">
        <v>21411349.5</v>
      </c>
      <c r="E336">
        <v>15600701.422999999</v>
      </c>
      <c r="F336">
        <v>410370.5153846154</v>
      </c>
      <c r="G336" s="17">
        <v>0</v>
      </c>
      <c r="H336" s="17">
        <v>0</v>
      </c>
      <c r="I336" s="17">
        <v>0</v>
      </c>
      <c r="J336" s="20">
        <v>2</v>
      </c>
      <c r="K336" s="31">
        <v>98.083397240399933</v>
      </c>
      <c r="L336" s="17" t="str">
        <f>IF($J336=0, "Понедельник", IF($J336=1, "Вторник", IF($J336=2, "Среда", IF($J336=3, "Четверг", IF($J336=4, "Пятница", IF($J336=5, "Суббота", "Воскресенье"))))))</f>
        <v>Среда</v>
      </c>
    </row>
    <row r="337" spans="1:12" x14ac:dyDescent="0.3">
      <c r="A337" s="19">
        <v>43956</v>
      </c>
      <c r="B337" s="17" t="s">
        <v>22</v>
      </c>
      <c r="C337">
        <v>203832</v>
      </c>
      <c r="D337">
        <v>20880142.5</v>
      </c>
      <c r="E337">
        <v>15015521.489999998</v>
      </c>
      <c r="F337">
        <v>398269.43076923076</v>
      </c>
      <c r="G337" s="17">
        <v>0</v>
      </c>
      <c r="H337" s="17">
        <v>0</v>
      </c>
      <c r="I337" s="17">
        <v>0</v>
      </c>
      <c r="J337" s="20">
        <v>1</v>
      </c>
      <c r="K337" s="31">
        <v>98.092592372062455</v>
      </c>
      <c r="L337" s="17" t="str">
        <f>IF($J337=0, "Понедельник", IF($J337=1, "Вторник", IF($J337=2, "Среда", IF($J337=3, "Четверг", IF($J337=4, "Пятница", IF($J337=5, "Суббота", "Воскресенье"))))))</f>
        <v>Вторник</v>
      </c>
    </row>
    <row r="338" spans="1:12" x14ac:dyDescent="0.3">
      <c r="A338" s="19">
        <v>43964</v>
      </c>
      <c r="B338" s="17" t="s">
        <v>22</v>
      </c>
      <c r="C338">
        <v>188662.5</v>
      </c>
      <c r="D338">
        <v>18784000.5</v>
      </c>
      <c r="E338">
        <v>13568684.673999999</v>
      </c>
      <c r="F338">
        <v>349844.36153846153</v>
      </c>
      <c r="G338" s="17">
        <v>0</v>
      </c>
      <c r="H338" s="17">
        <v>0</v>
      </c>
      <c r="I338" s="17">
        <v>0</v>
      </c>
      <c r="J338" s="20">
        <v>2</v>
      </c>
      <c r="K338" s="31">
        <v>98.137540714298524</v>
      </c>
      <c r="L338" s="17" t="str">
        <f>IF($J338=0, "Понедельник", IF($J338=1, "Вторник", IF($J338=2, "Среда", IF($J338=3, "Четверг", IF($J338=4, "Пятница", IF($J338=5, "Суббота", "Воскресенье"))))))</f>
        <v>Среда</v>
      </c>
    </row>
    <row r="339" spans="1:12" x14ac:dyDescent="0.3">
      <c r="A339" s="19">
        <v>43982</v>
      </c>
      <c r="B339" s="17" t="s">
        <v>21</v>
      </c>
      <c r="C339">
        <v>215277</v>
      </c>
      <c r="D339">
        <v>21585316.5</v>
      </c>
      <c r="E339">
        <v>16285354.714</v>
      </c>
      <c r="F339">
        <v>183249.26153846155</v>
      </c>
      <c r="G339" s="17">
        <v>0</v>
      </c>
      <c r="H339" s="17">
        <v>0</v>
      </c>
      <c r="I339" s="17">
        <v>0</v>
      </c>
      <c r="J339" s="20">
        <v>6</v>
      </c>
      <c r="K339" s="31">
        <v>99.151046677779959</v>
      </c>
      <c r="L339" s="17" t="str">
        <f>IF($J339=0, "Понедельник", IF($J339=1, "Вторник", IF($J339=2, "Среда", IF($J339=3, "Четверг", IF($J339=4, "Пятница", IF($J339=5, "Суббота", "Воскресенье"))))))</f>
        <v>Воскресенье</v>
      </c>
    </row>
    <row r="340" spans="1:12" x14ac:dyDescent="0.3">
      <c r="A340" s="19">
        <v>43954</v>
      </c>
      <c r="B340" s="17" t="s">
        <v>22</v>
      </c>
      <c r="C340">
        <v>248148</v>
      </c>
      <c r="D340">
        <v>25519072.5</v>
      </c>
      <c r="E340">
        <v>18491870.614999998</v>
      </c>
      <c r="F340">
        <v>270910.05384615384</v>
      </c>
      <c r="G340" s="17">
        <v>0</v>
      </c>
      <c r="H340" s="17">
        <v>0</v>
      </c>
      <c r="I340" s="17">
        <v>0</v>
      </c>
      <c r="J340" s="20">
        <v>6</v>
      </c>
      <c r="K340" s="31">
        <v>98.938401645098367</v>
      </c>
      <c r="L340" s="17" t="str">
        <f>IF($J340=0, "Понедельник", IF($J340=1, "Вторник", IF($J340=2, "Среда", IF($J340=3, "Четверг", IF($J340=4, "Пятница", IF($J340=5, "Суббота", "Воскресенье"))))))</f>
        <v>Воскресенье</v>
      </c>
    </row>
    <row r="341" spans="1:12" x14ac:dyDescent="0.3">
      <c r="A341" s="19">
        <v>43981</v>
      </c>
      <c r="B341" s="17" t="s">
        <v>21</v>
      </c>
      <c r="C341">
        <v>246414</v>
      </c>
      <c r="D341">
        <v>24527245.5</v>
      </c>
      <c r="E341">
        <v>18595804.535</v>
      </c>
      <c r="F341">
        <v>282204.5230769231</v>
      </c>
      <c r="G341" s="17">
        <v>0</v>
      </c>
      <c r="H341" s="17">
        <v>0</v>
      </c>
      <c r="I341" s="17">
        <v>0</v>
      </c>
      <c r="J341" s="20">
        <v>5</v>
      </c>
      <c r="K341" s="31">
        <v>98.849424314373493</v>
      </c>
      <c r="L341" s="17" t="str">
        <f>IF($J341=0, "Понедельник", IF($J341=1, "Вторник", IF($J341=2, "Среда", IF($J341=3, "Четверг", IF($J341=4, "Пятница", IF($J341=5, "Суббота", "Воскресенье"))))))</f>
        <v>Суббота</v>
      </c>
    </row>
    <row r="342" spans="1:12" x14ac:dyDescent="0.3">
      <c r="A342" s="19">
        <v>43957</v>
      </c>
      <c r="B342" s="17" t="s">
        <v>22</v>
      </c>
      <c r="C342">
        <v>216498</v>
      </c>
      <c r="D342">
        <v>22126444.5</v>
      </c>
      <c r="E342">
        <v>16128268.832</v>
      </c>
      <c r="F342">
        <v>389877.53846153844</v>
      </c>
      <c r="G342" s="17">
        <v>0</v>
      </c>
      <c r="H342" s="17">
        <v>0</v>
      </c>
      <c r="I342" s="17">
        <v>0</v>
      </c>
      <c r="J342" s="20">
        <v>2</v>
      </c>
      <c r="K342" s="31">
        <v>98.237956674595679</v>
      </c>
      <c r="L342" s="17" t="str">
        <f>IF($J342=0, "Понедельник", IF($J342=1, "Вторник", IF($J342=2, "Среда", IF($J342=3, "Четверг", IF($J342=4, "Пятница", IF($J342=5, "Суббота", "Воскресенье"))))))</f>
        <v>Среда</v>
      </c>
    </row>
    <row r="343" spans="1:12" x14ac:dyDescent="0.3">
      <c r="A343" s="19">
        <v>43974</v>
      </c>
      <c r="B343" s="17" t="s">
        <v>22</v>
      </c>
      <c r="C343">
        <v>275793</v>
      </c>
      <c r="D343">
        <v>26806626</v>
      </c>
      <c r="E343">
        <v>20508194.544999998</v>
      </c>
      <c r="F343">
        <v>239346.81538461536</v>
      </c>
      <c r="G343" s="17">
        <v>0</v>
      </c>
      <c r="H343" s="17">
        <v>0</v>
      </c>
      <c r="I343" s="17">
        <v>0</v>
      </c>
      <c r="J343" s="20">
        <v>5</v>
      </c>
      <c r="K343" s="31">
        <v>99.107135618691373</v>
      </c>
      <c r="L343" s="17" t="str">
        <f>IF($J343=0, "Понедельник", IF($J343=1, "Вторник", IF($J343=2, "Среда", IF($J343=3, "Четверг", IF($J343=4, "Пятница", IF($J343=5, "Суббота", "Воскресенье"))))))</f>
        <v>Суббота</v>
      </c>
    </row>
    <row r="344" spans="1:12" x14ac:dyDescent="0.3">
      <c r="A344" s="19">
        <v>43979</v>
      </c>
      <c r="B344" s="17" t="s">
        <v>21</v>
      </c>
      <c r="C344">
        <v>199753.5</v>
      </c>
      <c r="D344">
        <v>20535733.5</v>
      </c>
      <c r="E344">
        <v>15173462.744000001</v>
      </c>
      <c r="F344">
        <v>257491.36923076925</v>
      </c>
      <c r="G344" s="17">
        <v>0</v>
      </c>
      <c r="H344" s="17">
        <v>0</v>
      </c>
      <c r="I344" s="17">
        <v>0</v>
      </c>
      <c r="J344" s="20">
        <v>3</v>
      </c>
      <c r="K344" s="31">
        <v>98.746130157801431</v>
      </c>
      <c r="L344" s="17" t="str">
        <f>IF($J344=0, "Понедельник", IF($J344=1, "Вторник", IF($J344=2, "Среда", IF($J344=3, "Четверг", IF($J344=4, "Пятница", IF($J344=5, "Суббота", "Воскресенье"))))))</f>
        <v>Четверг</v>
      </c>
    </row>
    <row r="345" spans="1:12" x14ac:dyDescent="0.3">
      <c r="A345" s="19">
        <v>43976</v>
      </c>
      <c r="B345" s="17" t="s">
        <v>22</v>
      </c>
      <c r="C345">
        <v>192948</v>
      </c>
      <c r="D345">
        <v>19806927</v>
      </c>
      <c r="E345">
        <v>14358653.389999999</v>
      </c>
      <c r="F345">
        <v>319377.7946153846</v>
      </c>
      <c r="G345" s="17">
        <v>0</v>
      </c>
      <c r="H345" s="17">
        <v>0</v>
      </c>
      <c r="I345" s="17">
        <v>0</v>
      </c>
      <c r="J345" s="20">
        <v>0</v>
      </c>
      <c r="K345" s="31">
        <v>98.387544950231884</v>
      </c>
      <c r="L345" s="17" t="str">
        <f>IF($J345=0, "Понедельник", IF($J345=1, "Вторник", IF($J345=2, "Среда", IF($J345=3, "Четверг", IF($J345=4, "Пятница", IF($J345=5, "Суббота", "Воскресенье"))))))</f>
        <v>Понедельник</v>
      </c>
    </row>
    <row r="346" spans="1:12" x14ac:dyDescent="0.3">
      <c r="A346" s="19">
        <v>43951</v>
      </c>
      <c r="B346" s="17" t="s">
        <v>22</v>
      </c>
      <c r="C346">
        <v>206038.5</v>
      </c>
      <c r="D346">
        <v>21740460</v>
      </c>
      <c r="E346">
        <v>15789926.042999998</v>
      </c>
      <c r="F346">
        <v>115102.03846153845</v>
      </c>
      <c r="G346" s="17">
        <v>0</v>
      </c>
      <c r="H346" s="17">
        <v>0</v>
      </c>
      <c r="I346" s="17">
        <v>0</v>
      </c>
      <c r="J346" s="20">
        <v>3</v>
      </c>
      <c r="K346" s="31">
        <v>99.47056300344363</v>
      </c>
      <c r="L346" s="17" t="str">
        <f>IF($J346=0, "Понедельник", IF($J346=1, "Вторник", IF($J346=2, "Среда", IF($J346=3, "Четверг", IF($J346=4, "Пятница", IF($J346=5, "Суббота", "Воскресенье"))))))</f>
        <v>Четверг</v>
      </c>
    </row>
    <row r="347" spans="1:12" x14ac:dyDescent="0.3">
      <c r="A347" s="19">
        <v>43961</v>
      </c>
      <c r="B347" s="17" t="s">
        <v>22</v>
      </c>
      <c r="C347">
        <v>231559.5</v>
      </c>
      <c r="D347">
        <v>23443725</v>
      </c>
      <c r="E347">
        <v>17121204.866</v>
      </c>
      <c r="F347">
        <v>269535.72538461542</v>
      </c>
      <c r="G347" s="17">
        <v>0</v>
      </c>
      <c r="H347" s="17">
        <v>0</v>
      </c>
      <c r="I347" s="17">
        <v>0</v>
      </c>
      <c r="J347" s="20">
        <v>6</v>
      </c>
      <c r="K347" s="31">
        <v>98.850286268992591</v>
      </c>
      <c r="L347" s="17" t="str">
        <f>IF($J347=0, "Понедельник", IF($J347=1, "Вторник", IF($J347=2, "Среда", IF($J347=3, "Четверг", IF($J347=4, "Пятница", IF($J347=5, "Суббота", "Воскресенье"))))))</f>
        <v>Воскресенье</v>
      </c>
    </row>
    <row r="348" spans="1:12" x14ac:dyDescent="0.3">
      <c r="A348" s="19">
        <v>43959</v>
      </c>
      <c r="B348" s="17" t="s">
        <v>22</v>
      </c>
      <c r="C348">
        <v>225076.5</v>
      </c>
      <c r="D348">
        <v>22846078.5</v>
      </c>
      <c r="E348">
        <v>16722171.227</v>
      </c>
      <c r="F348">
        <v>479024.68461538455</v>
      </c>
      <c r="G348" s="17">
        <v>0</v>
      </c>
      <c r="H348" s="17">
        <v>0</v>
      </c>
      <c r="I348" s="17">
        <v>0</v>
      </c>
      <c r="J348" s="20">
        <v>4</v>
      </c>
      <c r="K348" s="31">
        <v>97.903252041196538</v>
      </c>
      <c r="L348" s="17" t="str">
        <f>IF($J348=0, "Понедельник", IF($J348=1, "Вторник", IF($J348=2, "Среда", IF($J348=3, "Четверг", IF($J348=4, "Пятница", IF($J348=5, "Суббота", "Воскресенье"))))))</f>
        <v>Пятница</v>
      </c>
    </row>
    <row r="349" spans="1:12" x14ac:dyDescent="0.3">
      <c r="A349" s="19">
        <v>43958</v>
      </c>
      <c r="B349" s="17" t="s">
        <v>22</v>
      </c>
      <c r="C349">
        <v>209415</v>
      </c>
      <c r="D349">
        <v>21463023</v>
      </c>
      <c r="E349">
        <v>15847839.739</v>
      </c>
      <c r="F349">
        <v>521163.87692307692</v>
      </c>
      <c r="G349" s="17">
        <v>0</v>
      </c>
      <c r="H349" s="17">
        <v>0</v>
      </c>
      <c r="I349" s="17">
        <v>0</v>
      </c>
      <c r="J349" s="20">
        <v>3</v>
      </c>
      <c r="K349" s="31">
        <v>97.571805812615125</v>
      </c>
      <c r="L349" s="17" t="str">
        <f>IF($J349=0, "Понедельник", IF($J349=1, "Вторник", IF($J349=2, "Среда", IF($J349=3, "Четверг", IF($J349=4, "Пятница", IF($J349=5, "Суббота", "Воскресенье"))))))</f>
        <v>Четверг</v>
      </c>
    </row>
    <row r="350" spans="1:12" x14ac:dyDescent="0.3">
      <c r="A350" s="19">
        <v>43975</v>
      </c>
      <c r="B350" s="17" t="s">
        <v>22</v>
      </c>
      <c r="C350">
        <v>193719</v>
      </c>
      <c r="D350">
        <v>19071117</v>
      </c>
      <c r="E350">
        <v>14541424.877999999</v>
      </c>
      <c r="F350">
        <v>304806.9854230769</v>
      </c>
      <c r="G350" s="17">
        <v>0</v>
      </c>
      <c r="H350" s="17">
        <v>0</v>
      </c>
      <c r="I350" s="17">
        <v>0</v>
      </c>
      <c r="J350" s="20">
        <v>6</v>
      </c>
      <c r="K350" s="31">
        <v>98.401735014141664</v>
      </c>
      <c r="L350" s="17" t="str">
        <f>IF($J350=0, "Понедельник", IF($J350=1, "Вторник", IF($J350=2, "Среда", IF($J350=3, "Четверг", IF($J350=4, "Пятница", IF($J350=5, "Суббота", "Воскресенье"))))))</f>
        <v>Воскресенье</v>
      </c>
    </row>
    <row r="351" spans="1:12" x14ac:dyDescent="0.3">
      <c r="A351" s="19">
        <v>43950</v>
      </c>
      <c r="B351" s="17" t="s">
        <v>23</v>
      </c>
      <c r="C351">
        <v>12250.5</v>
      </c>
      <c r="D351">
        <v>981519</v>
      </c>
      <c r="E351">
        <v>867080.68200000003</v>
      </c>
      <c r="F351">
        <v>102160.21538461538</v>
      </c>
      <c r="G351" s="17">
        <v>0</v>
      </c>
      <c r="H351" s="17">
        <v>0</v>
      </c>
      <c r="I351" s="17">
        <v>0</v>
      </c>
      <c r="J351" s="20">
        <v>2</v>
      </c>
      <c r="K351" s="31">
        <v>89.591621213179224</v>
      </c>
      <c r="L351" s="17" t="str">
        <f>IF($J351=0, "Понедельник", IF($J351=1, "Вторник", IF($J351=2, "Среда", IF($J351=3, "Четверг", IF($J351=4, "Пятница", IF($J351=5, "Суббота", "Воскресенье"))))))</f>
        <v>Среда</v>
      </c>
    </row>
    <row r="352" spans="1:12" x14ac:dyDescent="0.3">
      <c r="A352" s="19">
        <v>43949</v>
      </c>
      <c r="B352" s="17" t="s">
        <v>23</v>
      </c>
      <c r="C352">
        <v>12541.5</v>
      </c>
      <c r="D352">
        <v>992541</v>
      </c>
      <c r="E352">
        <v>874678.696</v>
      </c>
      <c r="F352">
        <v>83886.676923076913</v>
      </c>
      <c r="G352" s="17">
        <v>0</v>
      </c>
      <c r="H352" s="17">
        <v>0</v>
      </c>
      <c r="I352" s="17">
        <v>0</v>
      </c>
      <c r="J352" s="20">
        <v>1</v>
      </c>
      <c r="K352" s="31">
        <v>91.548291010338431</v>
      </c>
      <c r="L352" s="17" t="str">
        <f>IF($J352=0, "Понедельник", IF($J352=1, "Вторник", IF($J352=2, "Среда", IF($J352=3, "Четверг", IF($J352=4, "Пятница", IF($J352=5, "Суббота", "Воскресенье"))))))</f>
        <v>Вторник</v>
      </c>
    </row>
    <row r="353" spans="1:12" x14ac:dyDescent="0.3">
      <c r="A353" s="19">
        <v>43982</v>
      </c>
      <c r="B353" s="17" t="s">
        <v>22</v>
      </c>
      <c r="C353">
        <v>206758.5</v>
      </c>
      <c r="D353">
        <v>20717248.5</v>
      </c>
      <c r="E353">
        <v>15667372.685999999</v>
      </c>
      <c r="F353">
        <v>180007.08753846152</v>
      </c>
      <c r="G353" s="17">
        <v>0</v>
      </c>
      <c r="H353" s="17">
        <v>0</v>
      </c>
      <c r="I353" s="17">
        <v>0</v>
      </c>
      <c r="J353" s="20">
        <v>6</v>
      </c>
      <c r="K353" s="31">
        <v>99.131124543211129</v>
      </c>
      <c r="L353" s="17" t="str">
        <f>IF($J353=0, "Понедельник", IF($J353=1, "Вторник", IF($J353=2, "Среда", IF($J353=3, "Четверг", IF($J353=4, "Пятница", IF($J353=5, "Суббота", "Воскресенье"))))))</f>
        <v>Воскресенье</v>
      </c>
    </row>
    <row r="354" spans="1:12" x14ac:dyDescent="0.3">
      <c r="A354" s="19">
        <v>43981</v>
      </c>
      <c r="B354" s="17" t="s">
        <v>22</v>
      </c>
      <c r="C354">
        <v>244734</v>
      </c>
      <c r="D354">
        <v>24151980</v>
      </c>
      <c r="E354">
        <v>18429449.488000002</v>
      </c>
      <c r="F354">
        <v>303444.36538461538</v>
      </c>
      <c r="G354" s="17">
        <v>0</v>
      </c>
      <c r="H354" s="17">
        <v>0</v>
      </c>
      <c r="I354" s="17">
        <v>0</v>
      </c>
      <c r="J354" s="20">
        <v>5</v>
      </c>
      <c r="K354" s="31">
        <v>98.743604601425574</v>
      </c>
      <c r="L354" s="17" t="str">
        <f>IF($J354=0, "Понедельник", IF($J354=1, "Вторник", IF($J354=2, "Среда", IF($J354=3, "Четверг", IF($J354=4, "Пятница", IF($J354=5, "Суббота", "Воскресенье"))))))</f>
        <v>Суббота</v>
      </c>
    </row>
    <row r="355" spans="1:12" x14ac:dyDescent="0.3">
      <c r="A355" s="19">
        <v>43979</v>
      </c>
      <c r="B355" s="17" t="s">
        <v>22</v>
      </c>
      <c r="C355">
        <v>191641.5</v>
      </c>
      <c r="D355">
        <v>19549036.5</v>
      </c>
      <c r="E355">
        <v>14481164.23</v>
      </c>
      <c r="F355">
        <v>266079.27846153843</v>
      </c>
      <c r="G355" s="17">
        <v>0</v>
      </c>
      <c r="H355" s="17">
        <v>0</v>
      </c>
      <c r="I355" s="17">
        <v>0</v>
      </c>
      <c r="J355" s="20">
        <v>3</v>
      </c>
      <c r="K355" s="31">
        <v>98.638913593201707</v>
      </c>
      <c r="L355" s="17" t="str">
        <f>IF($J355=0, "Понедельник", IF($J355=1, "Вторник", IF($J355=2, "Среда", IF($J355=3, "Четверг", IF($J355=4, "Пятница", IF($J355=5, "Суббота", "Воскресенье"))))))</f>
        <v>Четверг</v>
      </c>
    </row>
    <row r="356" spans="1:12" x14ac:dyDescent="0.3">
      <c r="A356" s="19">
        <v>43967</v>
      </c>
      <c r="B356" s="17" t="s">
        <v>23</v>
      </c>
      <c r="C356">
        <v>16368</v>
      </c>
      <c r="D356">
        <v>1316350.5</v>
      </c>
      <c r="E356">
        <v>1092945.2830000001</v>
      </c>
      <c r="F356">
        <v>175846.6446153846</v>
      </c>
      <c r="G356" s="17">
        <v>0</v>
      </c>
      <c r="H356" s="17">
        <v>0</v>
      </c>
      <c r="I356" s="17">
        <v>0</v>
      </c>
      <c r="J356" s="20">
        <v>5</v>
      </c>
      <c r="K356" s="31">
        <v>86.641350870046807</v>
      </c>
      <c r="L356" s="17" t="str">
        <f>IF($J356=0, "Понедельник", IF($J356=1, "Вторник", IF($J356=2, "Среда", IF($J356=3, "Четверг", IF($J356=4, "Пятница", IF($J356=5, "Суббота", "Воскресенье"))))))</f>
        <v>Суббота</v>
      </c>
    </row>
    <row r="357" spans="1:12" x14ac:dyDescent="0.3">
      <c r="A357" s="19">
        <v>43970</v>
      </c>
      <c r="B357" s="17" t="s">
        <v>23</v>
      </c>
      <c r="C357">
        <v>14427</v>
      </c>
      <c r="D357">
        <v>1126810.5</v>
      </c>
      <c r="E357">
        <v>963035.41399999999</v>
      </c>
      <c r="F357">
        <v>202056.34519230769</v>
      </c>
      <c r="G357" s="17">
        <v>0</v>
      </c>
      <c r="H357" s="17">
        <v>0</v>
      </c>
      <c r="I357" s="17">
        <v>0</v>
      </c>
      <c r="J357" s="20">
        <v>1</v>
      </c>
      <c r="K357" s="31">
        <v>82.068294074974659</v>
      </c>
      <c r="L357" s="17" t="str">
        <f>IF($J357=0, "Понедельник", IF($J357=1, "Вторник", IF($J357=2, "Среда", IF($J357=3, "Четверг", IF($J357=4, "Пятница", IF($J357=5, "Суббота", "Воскресенье"))))))</f>
        <v>Вторник</v>
      </c>
    </row>
    <row r="358" spans="1:12" x14ac:dyDescent="0.3">
      <c r="A358" s="19">
        <v>43968</v>
      </c>
      <c r="B358" s="17" t="s">
        <v>23</v>
      </c>
      <c r="C358">
        <v>13440</v>
      </c>
      <c r="D358">
        <v>1157529</v>
      </c>
      <c r="E358">
        <v>935379.42299999984</v>
      </c>
      <c r="F358">
        <v>111375.6648</v>
      </c>
      <c r="G358" s="17">
        <v>0</v>
      </c>
      <c r="H358" s="17">
        <v>0</v>
      </c>
      <c r="I358" s="17">
        <v>0</v>
      </c>
      <c r="J358" s="20">
        <v>6</v>
      </c>
      <c r="K358" s="31">
        <v>90.378153393997039</v>
      </c>
      <c r="L358" s="17" t="str">
        <f>IF($J358=0, "Понедельник", IF($J358=1, "Вторник", IF($J358=2, "Среда", IF($J358=3, "Четверг", IF($J358=4, "Пятница", IF($J358=5, "Суббота", "Воскресенье"))))))</f>
        <v>Воскресенье</v>
      </c>
    </row>
    <row r="359" spans="1:12" x14ac:dyDescent="0.3">
      <c r="A359" s="19">
        <v>43960</v>
      </c>
      <c r="B359" s="17" t="s">
        <v>23</v>
      </c>
      <c r="C359">
        <v>11745</v>
      </c>
      <c r="D359">
        <v>955801.5</v>
      </c>
      <c r="E359">
        <v>795942.652</v>
      </c>
      <c r="F359">
        <v>165952.05877692305</v>
      </c>
      <c r="G359" s="17">
        <v>0</v>
      </c>
      <c r="H359" s="17">
        <v>0</v>
      </c>
      <c r="I359" s="17">
        <v>0</v>
      </c>
      <c r="J359" s="20">
        <v>5</v>
      </c>
      <c r="K359" s="31">
        <v>82.637392933896521</v>
      </c>
      <c r="L359" s="17" t="str">
        <f>IF($J359=0, "Понедельник", IF($J359=1, "Вторник", IF($J359=2, "Среда", IF($J359=3, "Четверг", IF($J359=4, "Пятница", IF($J359=5, "Суббота", "Воскресенье"))))))</f>
        <v>Суббота</v>
      </c>
    </row>
    <row r="360" spans="1:12" x14ac:dyDescent="0.3">
      <c r="A360" s="19">
        <v>43955</v>
      </c>
      <c r="B360" s="17" t="s">
        <v>23</v>
      </c>
      <c r="C360">
        <v>11062.5</v>
      </c>
      <c r="D360">
        <v>906343.5</v>
      </c>
      <c r="E360">
        <v>762082.74899999995</v>
      </c>
      <c r="F360">
        <v>125305.56399230768</v>
      </c>
      <c r="G360" s="17">
        <v>0</v>
      </c>
      <c r="H360" s="17">
        <v>0</v>
      </c>
      <c r="I360" s="17">
        <v>0</v>
      </c>
      <c r="J360" s="20">
        <v>0</v>
      </c>
      <c r="K360" s="31">
        <v>86.174605544993966</v>
      </c>
      <c r="L360" s="17" t="str">
        <f>IF($J360=0, "Понедельник", IF($J360=1, "Вторник", IF($J360=2, "Среда", IF($J360=3, "Четверг", IF($J360=4, "Пятница", IF($J360=5, "Суббота", "Воскресенье"))))))</f>
        <v>Понедельник</v>
      </c>
    </row>
    <row r="361" spans="1:12" x14ac:dyDescent="0.3">
      <c r="A361" s="19">
        <v>43953</v>
      </c>
      <c r="B361" s="17" t="s">
        <v>23</v>
      </c>
      <c r="C361">
        <v>10018.5</v>
      </c>
      <c r="D361">
        <v>816859.5</v>
      </c>
      <c r="E361">
        <v>697541.2969999999</v>
      </c>
      <c r="F361">
        <v>106508.82307692307</v>
      </c>
      <c r="G361" s="17">
        <v>0</v>
      </c>
      <c r="H361" s="17">
        <v>0</v>
      </c>
      <c r="I361" s="17">
        <v>0</v>
      </c>
      <c r="J361" s="20">
        <v>5</v>
      </c>
      <c r="K361" s="31">
        <v>86.961182054328432</v>
      </c>
      <c r="L361" s="17" t="str">
        <f>IF($J361=0, "Понедельник", IF($J361=1, "Вторник", IF($J361=2, "Среда", IF($J361=3, "Четверг", IF($J361=4, "Пятница", IF($J361=5, "Суббота", "Воскресенье"))))))</f>
        <v>Суббота</v>
      </c>
    </row>
    <row r="362" spans="1:12" x14ac:dyDescent="0.3">
      <c r="A362" s="19">
        <v>43977</v>
      </c>
      <c r="B362" s="17" t="s">
        <v>24</v>
      </c>
      <c r="C362">
        <v>10437</v>
      </c>
      <c r="D362">
        <v>833815.5</v>
      </c>
      <c r="E362">
        <v>737888.36599999992</v>
      </c>
      <c r="F362">
        <v>39424.853846153841</v>
      </c>
      <c r="G362" s="17">
        <v>0</v>
      </c>
      <c r="H362" s="17">
        <v>0</v>
      </c>
      <c r="I362" s="17">
        <v>0</v>
      </c>
      <c r="J362" s="20">
        <v>1</v>
      </c>
      <c r="K362" s="31">
        <v>95.271753302001002</v>
      </c>
      <c r="L362" s="17" t="str">
        <f>IF($J362=0, "Понедельник", IF($J362=1, "Вторник", IF($J362=2, "Среда", IF($J362=3, "Четверг", IF($J362=4, "Пятница", IF($J362=5, "Суббота", "Воскресенье"))))))</f>
        <v>Вторник</v>
      </c>
    </row>
    <row r="363" spans="1:12" x14ac:dyDescent="0.3">
      <c r="A363" s="19">
        <v>43952</v>
      </c>
      <c r="B363" s="17" t="s">
        <v>23</v>
      </c>
      <c r="C363">
        <v>13644</v>
      </c>
      <c r="D363">
        <v>1134444</v>
      </c>
      <c r="E363">
        <v>971710.87099999993</v>
      </c>
      <c r="F363">
        <v>291527.8831384615</v>
      </c>
      <c r="G363" s="17">
        <v>0</v>
      </c>
      <c r="H363" s="17">
        <v>0</v>
      </c>
      <c r="I363" s="17">
        <v>0</v>
      </c>
      <c r="J363" s="20">
        <v>4</v>
      </c>
      <c r="K363" s="31">
        <v>74.302135395095618</v>
      </c>
      <c r="L363" s="17" t="str">
        <f>IF($J363=0, "Понедельник", IF($J363=1, "Вторник", IF($J363=2, "Среда", IF($J363=3, "Четверг", IF($J363=4, "Пятница", IF($J363=5, "Суббота", "Воскресенье"))))))</f>
        <v>Пятница</v>
      </c>
    </row>
    <row r="364" spans="1:12" x14ac:dyDescent="0.3">
      <c r="A364" s="19">
        <v>43963</v>
      </c>
      <c r="B364" s="17" t="s">
        <v>23</v>
      </c>
      <c r="C364">
        <v>13443</v>
      </c>
      <c r="D364">
        <v>1092277.5</v>
      </c>
      <c r="E364">
        <v>921493.48300000001</v>
      </c>
      <c r="F364">
        <v>218151.6</v>
      </c>
      <c r="G364" s="17">
        <v>0</v>
      </c>
      <c r="H364" s="17">
        <v>0</v>
      </c>
      <c r="I364" s="17">
        <v>0</v>
      </c>
      <c r="J364" s="20">
        <v>1</v>
      </c>
      <c r="K364" s="31">
        <v>80.027822600026099</v>
      </c>
      <c r="L364" s="17" t="str">
        <f>IF($J364=0, "Понедельник", IF($J364=1, "Вторник", IF($J364=2, "Среда", IF($J364=3, "Четверг", IF($J364=4, "Пятница", IF($J364=5, "Суббота", "Воскресенье"))))))</f>
        <v>Вторник</v>
      </c>
    </row>
    <row r="365" spans="1:12" x14ac:dyDescent="0.3">
      <c r="A365" s="19">
        <v>43972</v>
      </c>
      <c r="B365" s="17" t="s">
        <v>23</v>
      </c>
      <c r="C365">
        <v>14182.5</v>
      </c>
      <c r="D365">
        <v>1172574</v>
      </c>
      <c r="E365">
        <v>968784.86499999987</v>
      </c>
      <c r="F365">
        <v>94547</v>
      </c>
      <c r="G365" s="17">
        <v>0</v>
      </c>
      <c r="H365" s="17">
        <v>0</v>
      </c>
      <c r="I365" s="17">
        <v>0</v>
      </c>
      <c r="J365" s="20">
        <v>3</v>
      </c>
      <c r="K365" s="31">
        <v>91.936798871542436</v>
      </c>
      <c r="L365" s="17" t="str">
        <f>IF($J365=0, "Понедельник", IF($J365=1, "Вторник", IF($J365=2, "Среда", IF($J365=3, "Четверг", IF($J365=4, "Пятница", IF($J365=5, "Суббота", "Воскресенье"))))))</f>
        <v>Четверг</v>
      </c>
    </row>
    <row r="366" spans="1:12" x14ac:dyDescent="0.3">
      <c r="A366" s="19">
        <v>43971</v>
      </c>
      <c r="B366" s="17" t="s">
        <v>23</v>
      </c>
      <c r="C366">
        <v>14928</v>
      </c>
      <c r="D366">
        <v>1217749.5</v>
      </c>
      <c r="E366">
        <v>1025585.5199999999</v>
      </c>
      <c r="F366">
        <v>84618.754369230766</v>
      </c>
      <c r="G366" s="17">
        <v>0</v>
      </c>
      <c r="H366" s="17">
        <v>0</v>
      </c>
      <c r="I366" s="17">
        <v>0</v>
      </c>
      <c r="J366" s="20">
        <v>2</v>
      </c>
      <c r="K366" s="31">
        <v>93.051218303170671</v>
      </c>
      <c r="L366" s="17" t="str">
        <f>IF($J366=0, "Понедельник", IF($J366=1, "Вторник", IF($J366=2, "Среда", IF($J366=3, "Четверг", IF($J366=4, "Пятница", IF($J366=5, "Суббота", "Воскресенье"))))))</f>
        <v>Среда</v>
      </c>
    </row>
    <row r="367" spans="1:12" x14ac:dyDescent="0.3">
      <c r="A367" s="19">
        <v>43956</v>
      </c>
      <c r="B367" s="17" t="s">
        <v>23</v>
      </c>
      <c r="C367">
        <v>13941</v>
      </c>
      <c r="D367">
        <v>1145575.5</v>
      </c>
      <c r="E367">
        <v>974448.12600000005</v>
      </c>
      <c r="F367">
        <v>152152.96544615386</v>
      </c>
      <c r="G367" s="17">
        <v>0</v>
      </c>
      <c r="H367" s="17">
        <v>0</v>
      </c>
      <c r="I367" s="17">
        <v>0</v>
      </c>
      <c r="J367" s="20">
        <v>1</v>
      </c>
      <c r="K367" s="31">
        <v>86.718207097991012</v>
      </c>
      <c r="L367" s="17" t="str">
        <f>IF($J367=0, "Понедельник", IF($J367=1, "Вторник", IF($J367=2, "Среда", IF($J367=3, "Четверг", IF($J367=4, "Пятница", IF($J367=5, "Суббота", "Воскресенье"))))))</f>
        <v>Вторник</v>
      </c>
    </row>
    <row r="368" spans="1:12" x14ac:dyDescent="0.3">
      <c r="A368" s="19">
        <v>43964</v>
      </c>
      <c r="B368" s="17" t="s">
        <v>23</v>
      </c>
      <c r="C368">
        <v>14643</v>
      </c>
      <c r="D368">
        <v>1172691</v>
      </c>
      <c r="E368">
        <v>971555.08299999998</v>
      </c>
      <c r="F368">
        <v>124018.33614615384</v>
      </c>
      <c r="G368" s="17">
        <v>0</v>
      </c>
      <c r="H368" s="17">
        <v>0</v>
      </c>
      <c r="I368" s="17">
        <v>0</v>
      </c>
      <c r="J368" s="20">
        <v>2</v>
      </c>
      <c r="K368" s="31">
        <v>89.424465938072885</v>
      </c>
      <c r="L368" s="17" t="str">
        <f>IF($J368=0, "Понедельник", IF($J368=1, "Вторник", IF($J368=2, "Среда", IF($J368=3, "Четверг", IF($J368=4, "Пятница", IF($J368=5, "Суббота", "Воскресенье"))))))</f>
        <v>Среда</v>
      </c>
    </row>
    <row r="369" spans="1:12" x14ac:dyDescent="0.3">
      <c r="A369" s="19">
        <v>43954</v>
      </c>
      <c r="B369" s="17" t="s">
        <v>23</v>
      </c>
      <c r="C369">
        <v>10032</v>
      </c>
      <c r="D369">
        <v>816150</v>
      </c>
      <c r="E369">
        <v>698626.03299999994</v>
      </c>
      <c r="F369">
        <v>97812.892307692295</v>
      </c>
      <c r="G369" s="17">
        <v>0</v>
      </c>
      <c r="H369" s="17">
        <v>0</v>
      </c>
      <c r="I369" s="17">
        <v>0</v>
      </c>
      <c r="J369" s="20">
        <v>6</v>
      </c>
      <c r="K369" s="31">
        <v>88.015329007205494</v>
      </c>
      <c r="L369" s="17" t="str">
        <f>IF($J369=0, "Понедельник", IF($J369=1, "Вторник", IF($J369=2, "Среда", IF($J369=3, "Четверг", IF($J369=4, "Пятница", IF($J369=5, "Суббота", "Воскресенье"))))))</f>
        <v>Воскресенье</v>
      </c>
    </row>
    <row r="370" spans="1:12" x14ac:dyDescent="0.3">
      <c r="A370" s="19">
        <v>43957</v>
      </c>
      <c r="B370" s="17" t="s">
        <v>23</v>
      </c>
      <c r="C370">
        <v>12468</v>
      </c>
      <c r="D370">
        <v>1016566.5</v>
      </c>
      <c r="E370">
        <v>858367.60399999993</v>
      </c>
      <c r="F370">
        <v>88833.638169230762</v>
      </c>
      <c r="G370" s="17">
        <v>0</v>
      </c>
      <c r="H370" s="17">
        <v>0</v>
      </c>
      <c r="I370" s="17">
        <v>0</v>
      </c>
      <c r="J370" s="20">
        <v>2</v>
      </c>
      <c r="K370" s="31">
        <v>91.261404131531904</v>
      </c>
      <c r="L370" s="17" t="str">
        <f>IF($J370=0, "Понедельник", IF($J370=1, "Вторник", IF($J370=2, "Среда", IF($J370=3, "Четверг", IF($J370=4, "Пятница", IF($J370=5, "Суббота", "Воскресенье"))))))</f>
        <v>Среда</v>
      </c>
    </row>
    <row r="371" spans="1:12" x14ac:dyDescent="0.3">
      <c r="A371" s="19">
        <v>43974</v>
      </c>
      <c r="B371" s="17" t="s">
        <v>23</v>
      </c>
      <c r="C371">
        <v>17943</v>
      </c>
      <c r="D371">
        <v>1457391</v>
      </c>
      <c r="E371">
        <v>1194154.7659999998</v>
      </c>
      <c r="F371">
        <v>124621.03076923077</v>
      </c>
      <c r="G371" s="17">
        <v>0</v>
      </c>
      <c r="H371" s="17">
        <v>0</v>
      </c>
      <c r="I371" s="17">
        <v>0</v>
      </c>
      <c r="J371" s="20">
        <v>5</v>
      </c>
      <c r="K371" s="31">
        <v>91.449032499224245</v>
      </c>
      <c r="L371" s="17" t="str">
        <f>IF($J371=0, "Понедельник", IF($J371=1, "Вторник", IF($J371=2, "Среда", IF($J371=3, "Четверг", IF($J371=4, "Пятница", IF($J371=5, "Суббота", "Воскресенье"))))))</f>
        <v>Суббота</v>
      </c>
    </row>
    <row r="372" spans="1:12" x14ac:dyDescent="0.3">
      <c r="A372" s="19">
        <v>43976</v>
      </c>
      <c r="B372" s="17" t="s">
        <v>23</v>
      </c>
      <c r="C372">
        <v>15807</v>
      </c>
      <c r="D372">
        <v>1326705</v>
      </c>
      <c r="E372">
        <v>1070563.6439999999</v>
      </c>
      <c r="F372">
        <v>123343.24153846155</v>
      </c>
      <c r="G372" s="17">
        <v>0</v>
      </c>
      <c r="H372" s="17">
        <v>0</v>
      </c>
      <c r="I372" s="17">
        <v>0</v>
      </c>
      <c r="J372" s="20">
        <v>0</v>
      </c>
      <c r="K372" s="31">
        <v>90.703039369078923</v>
      </c>
      <c r="L372" s="17" t="str">
        <f>IF($J372=0, "Понедельник", IF($J372=1, "Вторник", IF($J372=2, "Среда", IF($J372=3, "Четверг", IF($J372=4, "Пятница", IF($J372=5, "Суббота", "Воскресенье"))))))</f>
        <v>Понедельник</v>
      </c>
    </row>
    <row r="373" spans="1:12" x14ac:dyDescent="0.3">
      <c r="A373" s="19">
        <v>43951</v>
      </c>
      <c r="B373" s="17" t="s">
        <v>23</v>
      </c>
      <c r="C373">
        <v>11976</v>
      </c>
      <c r="D373">
        <v>1004511</v>
      </c>
      <c r="E373">
        <v>861334.61399999994</v>
      </c>
      <c r="F373">
        <v>20847.353846153845</v>
      </c>
      <c r="G373" s="17">
        <v>0</v>
      </c>
      <c r="H373" s="17">
        <v>0</v>
      </c>
      <c r="I373" s="17">
        <v>0</v>
      </c>
      <c r="J373" s="20">
        <v>3</v>
      </c>
      <c r="K373" s="31">
        <v>97.924626624680684</v>
      </c>
      <c r="L373" s="17" t="str">
        <f>IF($J373=0, "Понедельник", IF($J373=1, "Вторник", IF($J373=2, "Среда", IF($J373=3, "Четверг", IF($J373=4, "Пятница", IF($J373=5, "Суббота", "Воскресенье"))))))</f>
        <v>Четверг</v>
      </c>
    </row>
    <row r="374" spans="1:12" x14ac:dyDescent="0.3">
      <c r="A374" s="19">
        <v>43961</v>
      </c>
      <c r="B374" s="17" t="s">
        <v>23</v>
      </c>
      <c r="C374">
        <v>14566.5</v>
      </c>
      <c r="D374">
        <v>1216557</v>
      </c>
      <c r="E374">
        <v>1013050.3829999999</v>
      </c>
      <c r="F374">
        <v>102510.40189230769</v>
      </c>
      <c r="G374" s="17">
        <v>0</v>
      </c>
      <c r="H374" s="17">
        <v>0</v>
      </c>
      <c r="I374" s="17">
        <v>0</v>
      </c>
      <c r="J374" s="20">
        <v>6</v>
      </c>
      <c r="K374" s="31">
        <v>91.573727996936626</v>
      </c>
      <c r="L374" s="17" t="str">
        <f>IF($J374=0, "Понедельник", IF($J374=1, "Вторник", IF($J374=2, "Среда", IF($J374=3, "Четверг", IF($J374=4, "Пятница", IF($J374=5, "Суббота", "Воскресенье"))))))</f>
        <v>Воскресенье</v>
      </c>
    </row>
    <row r="375" spans="1:12" x14ac:dyDescent="0.3">
      <c r="A375" s="19">
        <v>43959</v>
      </c>
      <c r="B375" s="17" t="s">
        <v>23</v>
      </c>
      <c r="C375">
        <v>12976.5</v>
      </c>
      <c r="D375">
        <v>1046848.5</v>
      </c>
      <c r="E375">
        <v>892743.74599999993</v>
      </c>
      <c r="F375">
        <v>396844.24095384614</v>
      </c>
      <c r="G375" s="17">
        <v>0</v>
      </c>
      <c r="H375" s="17">
        <v>0</v>
      </c>
      <c r="I375" s="17">
        <v>0</v>
      </c>
      <c r="J375" s="20">
        <v>4</v>
      </c>
      <c r="K375" s="31">
        <v>62.091530822860598</v>
      </c>
      <c r="L375" s="17" t="str">
        <f>IF($J375=0, "Понедельник", IF($J375=1, "Вторник", IF($J375=2, "Среда", IF($J375=3, "Четверг", IF($J375=4, "Пятница", IF($J375=5, "Суббота", "Воскресенье"))))))</f>
        <v>Пятница</v>
      </c>
    </row>
    <row r="376" spans="1:12" x14ac:dyDescent="0.3">
      <c r="A376" s="19">
        <v>43958</v>
      </c>
      <c r="B376" s="17" t="s">
        <v>23</v>
      </c>
      <c r="C376">
        <v>11719.5</v>
      </c>
      <c r="D376">
        <v>965880</v>
      </c>
      <c r="E376">
        <v>809986.38600000006</v>
      </c>
      <c r="F376">
        <v>106745.03623846154</v>
      </c>
      <c r="G376" s="17">
        <v>0</v>
      </c>
      <c r="H376" s="17">
        <v>0</v>
      </c>
      <c r="I376" s="17">
        <v>0</v>
      </c>
      <c r="J376" s="20">
        <v>3</v>
      </c>
      <c r="K376" s="31">
        <v>88.948416341733804</v>
      </c>
      <c r="L376" s="17" t="str">
        <f>IF($J376=0, "Понедельник", IF($J376=1, "Вторник", IF($J376=2, "Среда", IF($J376=3, "Четверг", IF($J376=4, "Пятница", IF($J376=5, "Суббота", "Воскресенье"))))))</f>
        <v>Четверг</v>
      </c>
    </row>
    <row r="377" spans="1:12" x14ac:dyDescent="0.3">
      <c r="A377" s="19">
        <v>43975</v>
      </c>
      <c r="B377" s="17" t="s">
        <v>23</v>
      </c>
      <c r="C377">
        <v>17197.5</v>
      </c>
      <c r="D377">
        <v>1386262.5</v>
      </c>
      <c r="E377">
        <v>1130117.3810000001</v>
      </c>
      <c r="F377">
        <v>121581.84923076924</v>
      </c>
      <c r="G377" s="17">
        <v>0</v>
      </c>
      <c r="H377" s="17">
        <v>0</v>
      </c>
      <c r="I377" s="17">
        <v>0</v>
      </c>
      <c r="J377" s="20">
        <v>6</v>
      </c>
      <c r="K377" s="31">
        <v>91.229521881262073</v>
      </c>
      <c r="L377" s="17" t="str">
        <f>IF($J377=0, "Понедельник", IF($J377=1, "Вторник", IF($J377=2, "Среда", IF($J377=3, "Четверг", IF($J377=4, "Пятница", IF($J377=5, "Суббота", "Воскресенье"))))))</f>
        <v>Воскресенье</v>
      </c>
    </row>
    <row r="378" spans="1:12" x14ac:dyDescent="0.3">
      <c r="A378" s="19">
        <v>43977</v>
      </c>
      <c r="B378" s="17" t="s">
        <v>23</v>
      </c>
      <c r="C378">
        <v>14419.5</v>
      </c>
      <c r="D378">
        <v>1210456.5</v>
      </c>
      <c r="E378">
        <v>970917.12399999995</v>
      </c>
      <c r="F378">
        <v>88147.13846153846</v>
      </c>
      <c r="G378" s="17">
        <v>0</v>
      </c>
      <c r="H378" s="17">
        <v>0</v>
      </c>
      <c r="I378" s="17">
        <v>0</v>
      </c>
      <c r="J378" s="20">
        <v>1</v>
      </c>
      <c r="K378" s="31">
        <v>92.717859876704495</v>
      </c>
      <c r="L378" s="17" t="str">
        <f>IF($J378=0, "Понедельник", IF($J378=1, "Вторник", IF($J378=2, "Среда", IF($J378=3, "Четверг", IF($J378=4, "Пятница", IF($J378=5, "Суббота", "Воскресенье"))))))</f>
        <v>Вторник</v>
      </c>
    </row>
    <row r="379" spans="1:12" x14ac:dyDescent="0.3">
      <c r="A379" s="19">
        <v>43983</v>
      </c>
      <c r="B379" s="17" t="s">
        <v>9</v>
      </c>
      <c r="C379">
        <v>7816.5</v>
      </c>
      <c r="D379">
        <v>636345</v>
      </c>
      <c r="E379">
        <v>550528.66300000006</v>
      </c>
      <c r="F379">
        <v>190344.3008</v>
      </c>
      <c r="G379" s="17">
        <v>0</v>
      </c>
      <c r="H379" s="17">
        <v>0</v>
      </c>
      <c r="I379" s="17">
        <v>0</v>
      </c>
      <c r="J379" s="20">
        <v>0</v>
      </c>
      <c r="K379" s="31">
        <v>70.087876733532923</v>
      </c>
      <c r="L379" s="17" t="str">
        <f>IF($J379=0, "Понедельник", IF($J379=1, "Вторник", IF($J379=2, "Среда", IF($J379=3, "Четверг", IF($J379=4, "Пятница", IF($J379=5, "Суббота", "Воскресенье"))))))</f>
        <v>Понедельник</v>
      </c>
    </row>
    <row r="380" spans="1:12" x14ac:dyDescent="0.3">
      <c r="A380" s="19">
        <v>43982</v>
      </c>
      <c r="B380" s="17" t="s">
        <v>25</v>
      </c>
      <c r="C380">
        <v>6409.5</v>
      </c>
      <c r="D380">
        <v>493893</v>
      </c>
      <c r="E380">
        <v>459762.61999999994</v>
      </c>
      <c r="F380">
        <v>28040.97692307692</v>
      </c>
      <c r="G380" s="17">
        <v>0</v>
      </c>
      <c r="H380" s="17">
        <v>0</v>
      </c>
      <c r="I380" s="17">
        <v>0</v>
      </c>
      <c r="J380" s="20">
        <v>6</v>
      </c>
      <c r="K380" s="31">
        <v>94.32245913121325</v>
      </c>
      <c r="L380" s="17" t="str">
        <f>IF($J380=0, "Понедельник", IF($J380=1, "Вторник", IF($J380=2, "Среда", IF($J380=3, "Четверг", IF($J380=4, "Пятница", IF($J380=5, "Суббота", "Воскресенье"))))))</f>
        <v>Воскресенье</v>
      </c>
    </row>
    <row r="381" spans="1:12" x14ac:dyDescent="0.3">
      <c r="A381" s="19">
        <v>43981</v>
      </c>
      <c r="B381" s="17" t="s">
        <v>24</v>
      </c>
      <c r="C381">
        <v>11220</v>
      </c>
      <c r="D381">
        <v>928675.5</v>
      </c>
      <c r="E381">
        <v>802403.80799999996</v>
      </c>
      <c r="F381">
        <v>136423.60523076923</v>
      </c>
      <c r="G381" s="17">
        <v>0</v>
      </c>
      <c r="H381" s="17">
        <v>0</v>
      </c>
      <c r="I381" s="17">
        <v>0</v>
      </c>
      <c r="J381" s="20">
        <v>5</v>
      </c>
      <c r="K381" s="31">
        <v>85.309873553165843</v>
      </c>
      <c r="L381" s="17" t="str">
        <f>IF($J381=0, "Понедельник", IF($J381=1, "Вторник", IF($J381=2, "Среда", IF($J381=3, "Четверг", IF($J381=4, "Пятница", IF($J381=5, "Суббота", "Воскресенье"))))))</f>
        <v>Суббота</v>
      </c>
    </row>
    <row r="382" spans="1:12" x14ac:dyDescent="0.3">
      <c r="A382" s="19">
        <v>43980</v>
      </c>
      <c r="B382" s="17" t="s">
        <v>9</v>
      </c>
      <c r="C382">
        <v>8350.5</v>
      </c>
      <c r="D382">
        <v>651237</v>
      </c>
      <c r="E382">
        <v>601485.12600000005</v>
      </c>
      <c r="F382">
        <v>83014.635053846156</v>
      </c>
      <c r="G382" s="17">
        <v>0</v>
      </c>
      <c r="H382" s="17">
        <v>0</v>
      </c>
      <c r="I382" s="17">
        <v>0</v>
      </c>
      <c r="J382" s="20">
        <v>4</v>
      </c>
      <c r="K382" s="31">
        <v>87.252776630651184</v>
      </c>
      <c r="L382" s="17" t="str">
        <f>IF($J382=0, "Понедельник", IF($J382=1, "Вторник", IF($J382=2, "Среда", IF($J382=3, "Четверг", IF($J382=4, "Пятница", IF($J382=5, "Суббота", "Воскресенье"))))))</f>
        <v>Пятница</v>
      </c>
    </row>
    <row r="383" spans="1:12" x14ac:dyDescent="0.3">
      <c r="A383" s="19">
        <v>43979</v>
      </c>
      <c r="B383" s="17" t="s">
        <v>24</v>
      </c>
      <c r="C383">
        <v>8428.5</v>
      </c>
      <c r="D383">
        <v>694669.5</v>
      </c>
      <c r="E383">
        <v>594994.696</v>
      </c>
      <c r="F383">
        <v>42699.38461538461</v>
      </c>
      <c r="G383" s="17">
        <v>0</v>
      </c>
      <c r="H383" s="17">
        <v>0</v>
      </c>
      <c r="I383" s="17">
        <v>0</v>
      </c>
      <c r="J383" s="20">
        <v>3</v>
      </c>
      <c r="K383" s="31">
        <v>93.853280644193447</v>
      </c>
      <c r="L383" s="17" t="str">
        <f>IF($J383=0, "Понедельник", IF($J383=1, "Вторник", IF($J383=2, "Среда", IF($J383=3, "Четверг", IF($J383=4, "Пятница", IF($J383=5, "Суббота", "Воскресенье"))))))</f>
        <v>Четверг</v>
      </c>
    </row>
    <row r="384" spans="1:12" x14ac:dyDescent="0.3">
      <c r="A384" s="19">
        <v>43978</v>
      </c>
      <c r="B384" s="17" t="s">
        <v>10</v>
      </c>
      <c r="C384">
        <v>32817</v>
      </c>
      <c r="D384">
        <v>3015751.5</v>
      </c>
      <c r="E384">
        <v>2415980.7719999999</v>
      </c>
      <c r="F384">
        <v>346048.63569230767</v>
      </c>
      <c r="G384" s="17">
        <v>0</v>
      </c>
      <c r="H384" s="17">
        <v>0</v>
      </c>
      <c r="I384" s="17">
        <v>0</v>
      </c>
      <c r="J384" s="20">
        <v>2</v>
      </c>
      <c r="K384" s="31">
        <v>88.525293423801415</v>
      </c>
      <c r="L384" s="17" t="str">
        <f>IF($J384=0, "Понедельник", IF($J384=1, "Вторник", IF($J384=2, "Среда", IF($J384=3, "Четверг", IF($J384=4, "Пятница", IF($J384=5, "Суббота", "Воскресенье"))))))</f>
        <v>Среда</v>
      </c>
    </row>
    <row r="385" spans="1:12" x14ac:dyDescent="0.3">
      <c r="A385" s="19">
        <v>43973</v>
      </c>
      <c r="B385" s="17" t="s">
        <v>10</v>
      </c>
      <c r="C385">
        <v>36031.5</v>
      </c>
      <c r="D385">
        <v>3091069.5</v>
      </c>
      <c r="E385">
        <v>2549333.4129999997</v>
      </c>
      <c r="F385">
        <v>289900.09384615382</v>
      </c>
      <c r="G385" s="17">
        <v>0</v>
      </c>
      <c r="H385" s="17">
        <v>0</v>
      </c>
      <c r="I385" s="17">
        <v>0</v>
      </c>
      <c r="J385" s="20">
        <v>4</v>
      </c>
      <c r="K385" s="31">
        <v>90.621366040260369</v>
      </c>
      <c r="L385" s="17" t="str">
        <f>IF($J385=0, "Понедельник", IF($J385=1, "Вторник", IF($J385=2, "Среда", IF($J385=3, "Четверг", IF($J385=4, "Пятница", IF($J385=5, "Суббота", "Воскресенье"))))))</f>
        <v>Пятница</v>
      </c>
    </row>
    <row r="386" spans="1:12" x14ac:dyDescent="0.3">
      <c r="A386" s="19">
        <v>43982</v>
      </c>
      <c r="B386" s="17" t="s">
        <v>26</v>
      </c>
      <c r="C386">
        <v>5127</v>
      </c>
      <c r="D386">
        <v>468835.5</v>
      </c>
      <c r="E386">
        <v>412625.88699999999</v>
      </c>
      <c r="F386">
        <v>8642.376923076923</v>
      </c>
      <c r="G386" s="17">
        <v>0</v>
      </c>
      <c r="H386" s="17">
        <v>0</v>
      </c>
      <c r="I386" s="17">
        <v>0</v>
      </c>
      <c r="J386" s="20">
        <v>6</v>
      </c>
      <c r="K386" s="31">
        <v>98.156629153919255</v>
      </c>
      <c r="L386" s="17" t="str">
        <f>IF($J386=0, "Понедельник", IF($J386=1, "Вторник", IF($J386=2, "Среда", IF($J386=3, "Четверг", IF($J386=4, "Пятница", IF($J386=5, "Суббота", "Воскресенье"))))))</f>
        <v>Воскресенье</v>
      </c>
    </row>
    <row r="387" spans="1:12" x14ac:dyDescent="0.3">
      <c r="A387" s="19">
        <v>43962</v>
      </c>
      <c r="B387" s="17" t="s">
        <v>10</v>
      </c>
      <c r="C387">
        <v>27187.5</v>
      </c>
      <c r="D387">
        <v>2479396.5</v>
      </c>
      <c r="E387">
        <v>1950422.9030000002</v>
      </c>
      <c r="F387">
        <v>381635.95355384616</v>
      </c>
      <c r="G387" s="17">
        <v>0</v>
      </c>
      <c r="H387" s="17">
        <v>0</v>
      </c>
      <c r="I387" s="17">
        <v>0</v>
      </c>
      <c r="J387" s="20">
        <v>0</v>
      </c>
      <c r="K387" s="31">
        <v>84.607707821082826</v>
      </c>
      <c r="L387" s="17" t="str">
        <f>IF($J387=0, "Понедельник", IF($J387=1, "Вторник", IF($J387=2, "Среда", IF($J387=3, "Четверг", IF($J387=4, "Пятница", IF($J387=5, "Суббота", "Воскресенье"))))))</f>
        <v>Понедельник</v>
      </c>
    </row>
    <row r="388" spans="1:12" x14ac:dyDescent="0.3">
      <c r="A388" s="19">
        <v>43981</v>
      </c>
      <c r="B388" s="17" t="s">
        <v>23</v>
      </c>
      <c r="C388">
        <v>20688</v>
      </c>
      <c r="D388">
        <v>1773154.5</v>
      </c>
      <c r="E388">
        <v>1458979.4909999999</v>
      </c>
      <c r="F388">
        <v>98432.213407692296</v>
      </c>
      <c r="G388" s="17">
        <v>0</v>
      </c>
      <c r="H388" s="17">
        <v>0</v>
      </c>
      <c r="I388" s="17">
        <v>0</v>
      </c>
      <c r="J388" s="20">
        <v>5</v>
      </c>
      <c r="K388" s="31">
        <v>94.448751453542698</v>
      </c>
      <c r="L388" s="17" t="str">
        <f>IF($J388=0, "Понедельник", IF($J388=1, "Вторник", IF($J388=2, "Среда", IF($J388=3, "Четверг", IF($J388=4, "Пятница", IF($J388=5, "Суббота", "Воскресенье"))))))</f>
        <v>Суббота</v>
      </c>
    </row>
    <row r="389" spans="1:12" x14ac:dyDescent="0.3">
      <c r="A389" s="19">
        <v>43979</v>
      </c>
      <c r="B389" s="17" t="s">
        <v>23</v>
      </c>
      <c r="C389">
        <v>15678</v>
      </c>
      <c r="D389">
        <v>1387443</v>
      </c>
      <c r="E389">
        <v>1121336.507</v>
      </c>
      <c r="F389">
        <v>101620.2923076923</v>
      </c>
      <c r="G389" s="17">
        <v>0</v>
      </c>
      <c r="H389" s="17">
        <v>0</v>
      </c>
      <c r="I389" s="17">
        <v>0</v>
      </c>
      <c r="J389" s="20">
        <v>3</v>
      </c>
      <c r="K389" s="31">
        <v>92.675714079231199</v>
      </c>
      <c r="L389" s="17" t="str">
        <f>IF($J389=0, "Понедельник", IF($J389=1, "Вторник", IF($J389=2, "Среда", IF($J389=3, "Четверг", IF($J389=4, "Пятница", IF($J389=5, "Суббота", "Воскресенье"))))))</f>
        <v>Четверг</v>
      </c>
    </row>
    <row r="390" spans="1:12" x14ac:dyDescent="0.3">
      <c r="A390" s="19">
        <v>43969</v>
      </c>
      <c r="B390" s="17" t="s">
        <v>10</v>
      </c>
      <c r="C390">
        <v>31329</v>
      </c>
      <c r="D390">
        <v>2826379.5</v>
      </c>
      <c r="E390">
        <v>2229453.5079999999</v>
      </c>
      <c r="F390">
        <v>331756.18072307692</v>
      </c>
      <c r="G390" s="17">
        <v>0</v>
      </c>
      <c r="H390" s="17">
        <v>0</v>
      </c>
      <c r="I390" s="17">
        <v>0</v>
      </c>
      <c r="J390" s="20">
        <v>0</v>
      </c>
      <c r="K390" s="31">
        <v>88.262150191682437</v>
      </c>
      <c r="L390" s="17" t="str">
        <f>IF($J390=0, "Понедельник", IF($J390=1, "Вторник", IF($J390=2, "Среда", IF($J390=3, "Четверг", IF($J390=4, "Пятница", IF($J390=5, "Суббота", "Воскресенье"))))))</f>
        <v>Понедельник</v>
      </c>
    </row>
    <row r="391" spans="1:12" x14ac:dyDescent="0.3">
      <c r="A391" s="19">
        <v>43965</v>
      </c>
      <c r="B391" s="17" t="s">
        <v>10</v>
      </c>
      <c r="C391">
        <v>29658</v>
      </c>
      <c r="D391">
        <v>2703132</v>
      </c>
      <c r="E391">
        <v>2160539.9959999998</v>
      </c>
      <c r="F391">
        <v>312856.16153846151</v>
      </c>
      <c r="G391" s="17">
        <v>0</v>
      </c>
      <c r="H391" s="17">
        <v>0</v>
      </c>
      <c r="I391" s="17">
        <v>0</v>
      </c>
      <c r="J391" s="20">
        <v>3</v>
      </c>
      <c r="K391" s="31">
        <v>88.42616041175711</v>
      </c>
      <c r="L391" s="17" t="str">
        <f>IF($J391=0, "Понедельник", IF($J391=1, "Вторник", IF($J391=2, "Среда", IF($J391=3, "Четверг", IF($J391=4, "Пятница", IF($J391=5, "Суббота", "Воскресенье"))))))</f>
        <v>Четверг</v>
      </c>
    </row>
    <row r="392" spans="1:12" x14ac:dyDescent="0.3">
      <c r="A392" s="19">
        <v>43966</v>
      </c>
      <c r="B392" s="17" t="s">
        <v>10</v>
      </c>
      <c r="C392">
        <v>34150.5</v>
      </c>
      <c r="D392">
        <v>3038293.5</v>
      </c>
      <c r="E392">
        <v>2442084.5610000002</v>
      </c>
      <c r="F392">
        <v>277257.14947692305</v>
      </c>
      <c r="G392" s="17">
        <v>0</v>
      </c>
      <c r="H392" s="17">
        <v>0</v>
      </c>
      <c r="I392" s="17">
        <v>0</v>
      </c>
      <c r="J392" s="20">
        <v>4</v>
      </c>
      <c r="K392" s="31">
        <v>90.87457648588186</v>
      </c>
      <c r="L392" s="17" t="str">
        <f>IF($J392=0, "Понедельник", IF($J392=1, "Вторник", IF($J392=2, "Среда", IF($J392=3, "Четверг", IF($J392=4, "Пятница", IF($J392=5, "Суббота", "Воскресенье"))))))</f>
        <v>Пятница</v>
      </c>
    </row>
    <row r="393" spans="1:12" x14ac:dyDescent="0.3">
      <c r="A393" s="19">
        <v>43983</v>
      </c>
      <c r="B393" s="17" t="s">
        <v>10</v>
      </c>
      <c r="C393">
        <v>31947</v>
      </c>
      <c r="D393">
        <v>2945035.5</v>
      </c>
      <c r="E393">
        <v>2320195.4450000003</v>
      </c>
      <c r="F393">
        <v>383761.6669230769</v>
      </c>
      <c r="G393" s="17">
        <v>0</v>
      </c>
      <c r="H393" s="17">
        <v>0</v>
      </c>
      <c r="I393" s="17">
        <v>0</v>
      </c>
      <c r="J393" s="20">
        <v>0</v>
      </c>
      <c r="K393" s="31">
        <v>86.96920064552441</v>
      </c>
      <c r="L393" s="17" t="str">
        <f>IF($J393=0, "Понедельник", IF($J393=1, "Вторник", IF($J393=2, "Среда", IF($J393=3, "Четверг", IF($J393=4, "Пятница", IF($J393=5, "Суббота", "Воскресенье"))))))</f>
        <v>Понедельник</v>
      </c>
    </row>
    <row r="394" spans="1:12" x14ac:dyDescent="0.3">
      <c r="A394" s="19">
        <v>43982</v>
      </c>
      <c r="B394" s="17" t="s">
        <v>24</v>
      </c>
      <c r="C394">
        <v>10416</v>
      </c>
      <c r="D394">
        <v>866023.5</v>
      </c>
      <c r="E394">
        <v>744833.00199999998</v>
      </c>
      <c r="F394">
        <v>19998.63846153846</v>
      </c>
      <c r="G394" s="17">
        <v>0</v>
      </c>
      <c r="H394" s="17">
        <v>0</v>
      </c>
      <c r="I394" s="17">
        <v>0</v>
      </c>
      <c r="J394" s="20">
        <v>6</v>
      </c>
      <c r="K394" s="31">
        <v>97.690751063736897</v>
      </c>
      <c r="L394" s="17" t="str">
        <f>IF($J394=0, "Понедельник", IF($J394=1, "Вторник", IF($J394=2, "Среда", IF($J394=3, "Четверг", IF($J394=4, "Пятница", IF($J394=5, "Суббота", "Воскресенье"))))))</f>
        <v>Воскресенье</v>
      </c>
    </row>
    <row r="395" spans="1:12" x14ac:dyDescent="0.3">
      <c r="A395" s="19">
        <v>43980</v>
      </c>
      <c r="B395" s="17" t="s">
        <v>10</v>
      </c>
      <c r="C395">
        <v>35431.5</v>
      </c>
      <c r="D395">
        <v>3193167</v>
      </c>
      <c r="E395">
        <v>2545757.0549999997</v>
      </c>
      <c r="F395">
        <v>202281.06923076924</v>
      </c>
      <c r="G395" s="17">
        <v>0</v>
      </c>
      <c r="H395" s="17">
        <v>0</v>
      </c>
      <c r="I395" s="17">
        <v>0</v>
      </c>
      <c r="J395" s="20">
        <v>4</v>
      </c>
      <c r="K395" s="31">
        <v>93.665189787105746</v>
      </c>
      <c r="L395" s="17" t="str">
        <f>IF($J395=0, "Понедельник", IF($J395=1, "Вторник", IF($J395=2, "Среда", IF($J395=3, "Четверг", IF($J395=4, "Пятница", IF($J395=5, "Суббота", "Воскресенье"))))))</f>
        <v>Пятница</v>
      </c>
    </row>
    <row r="396" spans="1:12" x14ac:dyDescent="0.3">
      <c r="A396" s="19">
        <v>43978</v>
      </c>
      <c r="B396" s="17" t="s">
        <v>11</v>
      </c>
      <c r="C396">
        <v>78544.5</v>
      </c>
      <c r="D396">
        <v>6701083.5</v>
      </c>
      <c r="E396">
        <v>5109499.6169999996</v>
      </c>
      <c r="F396">
        <v>76226.26923076922</v>
      </c>
      <c r="G396" s="17">
        <v>0</v>
      </c>
      <c r="H396" s="17">
        <v>0</v>
      </c>
      <c r="I396" s="17">
        <v>0</v>
      </c>
      <c r="J396" s="20">
        <v>2</v>
      </c>
      <c r="K396" s="31">
        <v>98.862478445004172</v>
      </c>
      <c r="L396" s="17" t="str">
        <f>IF($J396=0, "Понедельник", IF($J396=1, "Вторник", IF($J396=2, "Среда", IF($J396=3, "Четверг", IF($J396=4, "Пятница", IF($J396=5, "Суббота", "Воскресенье"))))))</f>
        <v>Среда</v>
      </c>
    </row>
    <row r="397" spans="1:12" x14ac:dyDescent="0.3">
      <c r="A397" s="19">
        <v>43973</v>
      </c>
      <c r="B397" s="17" t="s">
        <v>11</v>
      </c>
      <c r="C397">
        <v>97963.5</v>
      </c>
      <c r="D397">
        <v>7728465</v>
      </c>
      <c r="E397">
        <v>6415904.9240000006</v>
      </c>
      <c r="F397">
        <v>150138.82307692309</v>
      </c>
      <c r="G397" s="17">
        <v>0</v>
      </c>
      <c r="H397" s="17">
        <v>0</v>
      </c>
      <c r="I397" s="17">
        <v>0</v>
      </c>
      <c r="J397" s="20">
        <v>4</v>
      </c>
      <c r="K397" s="31">
        <v>98.05732673853187</v>
      </c>
      <c r="L397" s="17" t="str">
        <f>IF($J397=0, "Понедельник", IF($J397=1, "Вторник", IF($J397=2, "Среда", IF($J397=3, "Четверг", IF($J397=4, "Пятница", IF($J397=5, "Суббота", "Воскресенье"))))))</f>
        <v>Пятница</v>
      </c>
    </row>
    <row r="398" spans="1:12" x14ac:dyDescent="0.3">
      <c r="A398" s="19">
        <v>43983</v>
      </c>
      <c r="B398" s="17" t="s">
        <v>11</v>
      </c>
      <c r="C398">
        <v>77269.5</v>
      </c>
      <c r="D398">
        <v>6829921.5</v>
      </c>
      <c r="E398">
        <v>5152925.182</v>
      </c>
      <c r="F398">
        <v>219200.11557692307</v>
      </c>
      <c r="G398" s="17">
        <v>0</v>
      </c>
      <c r="H398" s="17">
        <v>0</v>
      </c>
      <c r="I398" s="17">
        <v>0</v>
      </c>
      <c r="J398" s="20">
        <v>0</v>
      </c>
      <c r="K398" s="31">
        <v>96.790590996149476</v>
      </c>
      <c r="L398" s="17" t="str">
        <f>IF($J398=0, "Понедельник", IF($J398=1, "Вторник", IF($J398=2, "Среда", IF($J398=3, "Четверг", IF($J398=4, "Пятница", IF($J398=5, "Суббота", "Воскресенье"))))))</f>
        <v>Понедельник</v>
      </c>
    </row>
    <row r="399" spans="1:12" x14ac:dyDescent="0.3">
      <c r="A399" s="19">
        <v>43982</v>
      </c>
      <c r="B399" s="17" t="s">
        <v>23</v>
      </c>
      <c r="C399">
        <v>16143</v>
      </c>
      <c r="D399">
        <v>1423410</v>
      </c>
      <c r="E399">
        <v>1183524.9380000001</v>
      </c>
      <c r="F399">
        <v>41938.950392307692</v>
      </c>
      <c r="G399" s="17">
        <v>0</v>
      </c>
      <c r="H399" s="17">
        <v>0</v>
      </c>
      <c r="I399" s="17">
        <v>0</v>
      </c>
      <c r="J399" s="20">
        <v>6</v>
      </c>
      <c r="K399" s="31">
        <v>97.05362823133828</v>
      </c>
      <c r="L399" s="17" t="str">
        <f>IF($J399=0, "Понедельник", IF($J399=1, "Вторник", IF($J399=2, "Среда", IF($J399=3, "Четверг", IF($J399=4, "Пятница", IF($J399=5, "Суббота", "Воскресенье"))))))</f>
        <v>Воскресенье</v>
      </c>
    </row>
    <row r="400" spans="1:12" x14ac:dyDescent="0.3">
      <c r="A400" s="19">
        <v>43962</v>
      </c>
      <c r="B400" s="17" t="s">
        <v>11</v>
      </c>
      <c r="C400">
        <v>72220.5</v>
      </c>
      <c r="D400">
        <v>6398719.5</v>
      </c>
      <c r="E400">
        <v>4782829.6060000006</v>
      </c>
      <c r="F400">
        <v>186502.14615384614</v>
      </c>
      <c r="G400" s="17">
        <v>0</v>
      </c>
      <c r="H400" s="17">
        <v>0</v>
      </c>
      <c r="I400" s="17">
        <v>0</v>
      </c>
      <c r="J400" s="20">
        <v>0</v>
      </c>
      <c r="K400" s="31">
        <v>97.085320802797398</v>
      </c>
      <c r="L400" s="17" t="str">
        <f>IF($J400=0, "Понедельник", IF($J400=1, "Вторник", IF($J400=2, "Среда", IF($J400=3, "Четверг", IF($J400=4, "Пятница", IF($J400=5, "Суббота", "Воскресенье"))))))</f>
        <v>Понедельник</v>
      </c>
    </row>
    <row r="401" spans="1:12" x14ac:dyDescent="0.3">
      <c r="A401" s="19">
        <v>43969</v>
      </c>
      <c r="B401" s="17" t="s">
        <v>11</v>
      </c>
      <c r="C401">
        <v>78058.5</v>
      </c>
      <c r="D401">
        <v>6609714</v>
      </c>
      <c r="E401">
        <v>5024858.7929999996</v>
      </c>
      <c r="F401">
        <v>140406.07692307691</v>
      </c>
      <c r="G401" s="17">
        <v>0</v>
      </c>
      <c r="H401" s="17">
        <v>0</v>
      </c>
      <c r="I401" s="17">
        <v>0</v>
      </c>
      <c r="J401" s="20">
        <v>0</v>
      </c>
      <c r="K401" s="31">
        <v>97.875761690701339</v>
      </c>
      <c r="L401" s="17" t="str">
        <f>IF($J401=0, "Понедельник", IF($J401=1, "Вторник", IF($J401=2, "Среда", IF($J401=3, "Четверг", IF($J401=4, "Пятница", IF($J401=5, "Суббота", "Воскресенье"))))))</f>
        <v>Понедельник</v>
      </c>
    </row>
    <row r="402" spans="1:12" x14ac:dyDescent="0.3">
      <c r="A402" s="19">
        <v>43965</v>
      </c>
      <c r="B402" s="17" t="s">
        <v>11</v>
      </c>
      <c r="C402">
        <v>70498.5</v>
      </c>
      <c r="D402">
        <v>6053649</v>
      </c>
      <c r="E402">
        <v>4580254.1549999993</v>
      </c>
      <c r="F402">
        <v>131801.93944615382</v>
      </c>
      <c r="G402" s="17">
        <v>0</v>
      </c>
      <c r="H402" s="17">
        <v>0</v>
      </c>
      <c r="I402" s="17">
        <v>0</v>
      </c>
      <c r="J402" s="20">
        <v>3</v>
      </c>
      <c r="K402" s="31">
        <v>97.822768722696779</v>
      </c>
      <c r="L402" s="17" t="str">
        <f>IF($J402=0, "Понедельник", IF($J402=1, "Вторник", IF($J402=2, "Среда", IF($J402=3, "Четверг", IF($J402=4, "Пятница", IF($J402=5, "Суббота", "Воскресенье"))))))</f>
        <v>Четверг</v>
      </c>
    </row>
    <row r="403" spans="1:12" x14ac:dyDescent="0.3">
      <c r="A403" s="19">
        <v>43966</v>
      </c>
      <c r="B403" s="17" t="s">
        <v>11</v>
      </c>
      <c r="C403">
        <v>78961.5</v>
      </c>
      <c r="D403">
        <v>6876454.5</v>
      </c>
      <c r="E403">
        <v>5258162.2879999997</v>
      </c>
      <c r="F403">
        <v>162133.18461538461</v>
      </c>
      <c r="G403" s="17">
        <v>0</v>
      </c>
      <c r="H403" s="17">
        <v>0</v>
      </c>
      <c r="I403" s="17">
        <v>0</v>
      </c>
      <c r="J403" s="20">
        <v>4</v>
      </c>
      <c r="K403" s="31">
        <v>97.642197958040953</v>
      </c>
      <c r="L403" s="17" t="str">
        <f>IF($J403=0, "Понедельник", IF($J403=1, "Вторник", IF($J403=2, "Среда", IF($J403=3, "Четверг", IF($J403=4, "Пятница", IF($J403=5, "Суббота", "Воскресенье"))))))</f>
        <v>Пятница</v>
      </c>
    </row>
    <row r="404" spans="1:12" x14ac:dyDescent="0.3">
      <c r="A404" s="19">
        <v>43978</v>
      </c>
      <c r="B404" s="17" t="s">
        <v>12</v>
      </c>
      <c r="C404">
        <v>12490.5</v>
      </c>
      <c r="D404">
        <v>1054798.5</v>
      </c>
      <c r="E404">
        <v>878389.06499999994</v>
      </c>
      <c r="F404">
        <v>67454.765369230765</v>
      </c>
      <c r="G404" s="17">
        <v>0</v>
      </c>
      <c r="H404" s="17">
        <v>0</v>
      </c>
      <c r="I404" s="17">
        <v>0</v>
      </c>
      <c r="J404" s="20">
        <v>2</v>
      </c>
      <c r="K404" s="31">
        <v>93.604961955365809</v>
      </c>
      <c r="L404" s="17" t="str">
        <f>IF($J404=0, "Понедельник", IF($J404=1, "Вторник", IF($J404=2, "Среда", IF($J404=3, "Четверг", IF($J404=4, "Пятница", IF($J404=5, "Суббота", "Воскресенье"))))))</f>
        <v>Среда</v>
      </c>
    </row>
    <row r="405" spans="1:12" x14ac:dyDescent="0.3">
      <c r="A405" s="19">
        <v>43973</v>
      </c>
      <c r="B405" s="17" t="s">
        <v>12</v>
      </c>
      <c r="C405">
        <v>18036</v>
      </c>
      <c r="D405">
        <v>1455049.5</v>
      </c>
      <c r="E405">
        <v>1301439.284</v>
      </c>
      <c r="F405">
        <v>69189.123076923075</v>
      </c>
      <c r="G405" s="17">
        <v>0</v>
      </c>
      <c r="H405" s="17">
        <v>0</v>
      </c>
      <c r="I405" s="17">
        <v>0</v>
      </c>
      <c r="J405" s="20">
        <v>4</v>
      </c>
      <c r="K405" s="31">
        <v>95.244895580739822</v>
      </c>
      <c r="L405" s="17" t="str">
        <f>IF($J405=0, "Понедельник", IF($J405=1, "Вторник", IF($J405=2, "Среда", IF($J405=3, "Четверг", IF($J405=4, "Пятница", IF($J405=5, "Суббота", "Воскресенье"))))))</f>
        <v>Пятница</v>
      </c>
    </row>
    <row r="406" spans="1:12" x14ac:dyDescent="0.3">
      <c r="A406" s="19">
        <v>43983</v>
      </c>
      <c r="B406" s="17" t="s">
        <v>12</v>
      </c>
      <c r="C406">
        <v>11416.5</v>
      </c>
      <c r="D406">
        <v>1007742</v>
      </c>
      <c r="E406">
        <v>815296.88</v>
      </c>
      <c r="F406">
        <v>145147.84546153847</v>
      </c>
      <c r="G406" s="17">
        <v>0</v>
      </c>
      <c r="H406" s="17">
        <v>0</v>
      </c>
      <c r="I406" s="17">
        <v>0</v>
      </c>
      <c r="J406" s="20">
        <v>0</v>
      </c>
      <c r="K406" s="31">
        <v>85.596725604218292</v>
      </c>
      <c r="L406" s="17" t="str">
        <f>IF($J406=0, "Понедельник", IF($J406=1, "Вторник", IF($J406=2, "Среда", IF($J406=3, "Четверг", IF($J406=4, "Пятница", IF($J406=5, "Суббота", "Воскресенье"))))))</f>
        <v>Понедельник</v>
      </c>
    </row>
    <row r="407" spans="1:12" x14ac:dyDescent="0.3">
      <c r="A407" s="19">
        <v>43962</v>
      </c>
      <c r="B407" s="17" t="s">
        <v>12</v>
      </c>
      <c r="C407">
        <v>9007.5</v>
      </c>
      <c r="D407">
        <v>734335.5</v>
      </c>
      <c r="E407">
        <v>622482.40399999998</v>
      </c>
      <c r="F407">
        <v>113093.66153846154</v>
      </c>
      <c r="G407" s="17">
        <v>0</v>
      </c>
      <c r="H407" s="17">
        <v>0</v>
      </c>
      <c r="I407" s="17">
        <v>0</v>
      </c>
      <c r="J407" s="20">
        <v>0</v>
      </c>
      <c r="K407" s="31">
        <v>84.599183678514578</v>
      </c>
      <c r="L407" s="17" t="str">
        <f>IF($J407=0, "Понедельник", IF($J407=1, "Вторник", IF($J407=2, "Среда", IF($J407=3, "Четверг", IF($J407=4, "Пятница", IF($J407=5, "Суббота", "Воскресенье"))))))</f>
        <v>Понедельник</v>
      </c>
    </row>
    <row r="408" spans="1:12" x14ac:dyDescent="0.3">
      <c r="A408" s="19">
        <v>43980</v>
      </c>
      <c r="B408" s="17" t="s">
        <v>11</v>
      </c>
      <c r="C408">
        <v>87552</v>
      </c>
      <c r="D408">
        <v>7387116</v>
      </c>
      <c r="E408">
        <v>5815890.3319999995</v>
      </c>
      <c r="F408">
        <v>161811.89230769229</v>
      </c>
      <c r="G408" s="17">
        <v>0</v>
      </c>
      <c r="H408" s="17">
        <v>0</v>
      </c>
      <c r="I408" s="17">
        <v>0</v>
      </c>
      <c r="J408" s="20">
        <v>4</v>
      </c>
      <c r="K408" s="31">
        <v>97.809539036510429</v>
      </c>
      <c r="L408" s="17" t="str">
        <f>IF($J408=0, "Понедельник", IF($J408=1, "Вторник", IF($J408=2, "Среда", IF($J408=3, "Четверг", IF($J408=4, "Пятница", IF($J408=5, "Суббота", "Воскресенье"))))))</f>
        <v>Пятница</v>
      </c>
    </row>
    <row r="409" spans="1:12" x14ac:dyDescent="0.3">
      <c r="A409" s="19">
        <v>43969</v>
      </c>
      <c r="B409" s="17" t="s">
        <v>12</v>
      </c>
      <c r="C409">
        <v>11680.5</v>
      </c>
      <c r="D409">
        <v>936427.5</v>
      </c>
      <c r="E409">
        <v>813406.68400000001</v>
      </c>
      <c r="F409">
        <v>117272.7846153846</v>
      </c>
      <c r="G409" s="17">
        <v>0</v>
      </c>
      <c r="H409" s="17">
        <v>0</v>
      </c>
      <c r="I409" s="17">
        <v>0</v>
      </c>
      <c r="J409" s="20">
        <v>0</v>
      </c>
      <c r="K409" s="31">
        <v>87.476576177506033</v>
      </c>
      <c r="L409" s="17" t="str">
        <f>IF($J409=0, "Понедельник", IF($J409=1, "Вторник", IF($J409=2, "Среда", IF($J409=3, "Четверг", IF($J409=4, "Пятница", IF($J409=5, "Суббота", "Воскресенье"))))))</f>
        <v>Понедельник</v>
      </c>
    </row>
    <row r="410" spans="1:12" x14ac:dyDescent="0.3">
      <c r="A410" s="19">
        <v>43965</v>
      </c>
      <c r="B410" s="17" t="s">
        <v>12</v>
      </c>
      <c r="C410">
        <v>12037.5</v>
      </c>
      <c r="D410">
        <v>981564</v>
      </c>
      <c r="E410">
        <v>877726.201</v>
      </c>
      <c r="F410">
        <v>69249.011815384612</v>
      </c>
      <c r="G410" s="17">
        <v>0</v>
      </c>
      <c r="H410" s="17">
        <v>0</v>
      </c>
      <c r="I410" s="17">
        <v>0</v>
      </c>
      <c r="J410" s="20">
        <v>3</v>
      </c>
      <c r="K410" s="31">
        <v>92.945033455242381</v>
      </c>
      <c r="L410" s="17" t="str">
        <f>IF($J410=0, "Понедельник", IF($J410=1, "Вторник", IF($J410=2, "Среда", IF($J410=3, "Четверг", IF($J410=4, "Пятница", IF($J410=5, "Суббота", "Воскресенье"))))))</f>
        <v>Четверг</v>
      </c>
    </row>
    <row r="411" spans="1:12" x14ac:dyDescent="0.3">
      <c r="A411" s="19">
        <v>43966</v>
      </c>
      <c r="B411" s="17" t="s">
        <v>12</v>
      </c>
      <c r="C411">
        <v>14421</v>
      </c>
      <c r="D411">
        <v>1150579.5</v>
      </c>
      <c r="E411">
        <v>1038033.7869999999</v>
      </c>
      <c r="F411">
        <v>68487.358569230768</v>
      </c>
      <c r="G411" s="17">
        <v>0</v>
      </c>
      <c r="H411" s="17">
        <v>0</v>
      </c>
      <c r="I411" s="17">
        <v>0</v>
      </c>
      <c r="J411" s="20">
        <v>4</v>
      </c>
      <c r="K411" s="31">
        <v>94.047577019299339</v>
      </c>
      <c r="L411" s="17" t="str">
        <f>IF($J411=0, "Понедельник", IF($J411=1, "Вторник", IF($J411=2, "Среда", IF($J411=3, "Четверг", IF($J411=4, "Пятница", IF($J411=5, "Суббота", "Воскресенье"))))))</f>
        <v>Пятница</v>
      </c>
    </row>
    <row r="412" spans="1:12" x14ac:dyDescent="0.3">
      <c r="A412" s="19">
        <v>43980</v>
      </c>
      <c r="B412" s="17" t="s">
        <v>12</v>
      </c>
      <c r="C412">
        <v>14823</v>
      </c>
      <c r="D412">
        <v>1273464</v>
      </c>
      <c r="E412">
        <v>1068326.9369999999</v>
      </c>
      <c r="F412">
        <v>76299.023384615386</v>
      </c>
      <c r="G412" s="17">
        <v>0</v>
      </c>
      <c r="H412" s="17">
        <v>0</v>
      </c>
      <c r="I412" s="17">
        <v>0</v>
      </c>
      <c r="J412" s="20">
        <v>4</v>
      </c>
      <c r="K412" s="31">
        <v>94.008544930628958</v>
      </c>
      <c r="L412" s="17" t="str">
        <f>IF($J412=0, "Понедельник", IF($J412=1, "Вторник", IF($J412=2, "Среда", IF($J412=3, "Четверг", IF($J412=4, "Пятница", IF($J412=5, "Суббота", "Воскресенье"))))))</f>
        <v>Пятница</v>
      </c>
    </row>
    <row r="413" spans="1:12" x14ac:dyDescent="0.3">
      <c r="A413" s="19">
        <v>43978</v>
      </c>
      <c r="B413" s="17" t="s">
        <v>13</v>
      </c>
      <c r="C413">
        <v>31257</v>
      </c>
      <c r="D413">
        <v>2924133</v>
      </c>
      <c r="E413">
        <v>2311405.017</v>
      </c>
      <c r="F413">
        <v>148582.33846153846</v>
      </c>
      <c r="G413" s="17">
        <v>0</v>
      </c>
      <c r="H413" s="17">
        <v>0</v>
      </c>
      <c r="I413" s="17">
        <v>0</v>
      </c>
      <c r="J413" s="20">
        <v>2</v>
      </c>
      <c r="K413" s="31">
        <v>94.918755800042661</v>
      </c>
      <c r="L413" s="17" t="str">
        <f>IF($J413=0, "Понедельник", IF($J413=1, "Вторник", IF($J413=2, "Среда", IF($J413=3, "Четверг", IF($J413=4, "Пятница", IF($J413=5, "Суббота", "Воскресенье"))))))</f>
        <v>Среда</v>
      </c>
    </row>
    <row r="414" spans="1:12" x14ac:dyDescent="0.3">
      <c r="A414" s="19">
        <v>43973</v>
      </c>
      <c r="B414" s="17" t="s">
        <v>13</v>
      </c>
      <c r="C414">
        <v>38074.5</v>
      </c>
      <c r="D414">
        <v>3414180</v>
      </c>
      <c r="E414">
        <v>2805831.5209999997</v>
      </c>
      <c r="F414">
        <v>124540.74078461538</v>
      </c>
      <c r="G414" s="17">
        <v>0</v>
      </c>
      <c r="H414" s="17">
        <v>0</v>
      </c>
      <c r="I414" s="17">
        <v>0</v>
      </c>
      <c r="J414" s="20">
        <v>4</v>
      </c>
      <c r="K414" s="31">
        <v>96.352250297740156</v>
      </c>
      <c r="L414" s="17" t="str">
        <f>IF($J414=0, "Понедельник", IF($J414=1, "Вторник", IF($J414=2, "Среда", IF($J414=3, "Четверг", IF($J414=4, "Пятница", IF($J414=5, "Суббота", "Воскресенье"))))))</f>
        <v>Пятница</v>
      </c>
    </row>
    <row r="415" spans="1:12" x14ac:dyDescent="0.3">
      <c r="A415" s="19">
        <v>43983</v>
      </c>
      <c r="B415" s="17" t="s">
        <v>13</v>
      </c>
      <c r="C415">
        <v>32170.5</v>
      </c>
      <c r="D415">
        <v>3013512</v>
      </c>
      <c r="E415">
        <v>2355616.679</v>
      </c>
      <c r="F415">
        <v>219429.2774153846</v>
      </c>
      <c r="G415" s="17">
        <v>0</v>
      </c>
      <c r="H415" s="17">
        <v>0</v>
      </c>
      <c r="I415" s="17">
        <v>0</v>
      </c>
      <c r="J415" s="20">
        <v>0</v>
      </c>
      <c r="K415" s="31">
        <v>92.718486688774277</v>
      </c>
      <c r="L415" s="17" t="str">
        <f>IF($J415=0, "Понедельник", IF($J415=1, "Вторник", IF($J415=2, "Среда", IF($J415=3, "Четверг", IF($J415=4, "Пятница", IF($J415=5, "Суббота", "Воскресенье"))))))</f>
        <v>Понедельник</v>
      </c>
    </row>
    <row r="416" spans="1:12" x14ac:dyDescent="0.3">
      <c r="A416" s="19">
        <v>43962</v>
      </c>
      <c r="B416" s="17" t="s">
        <v>13</v>
      </c>
      <c r="C416">
        <v>42397.5</v>
      </c>
      <c r="D416">
        <v>3911979</v>
      </c>
      <c r="E416">
        <v>3086459.8370000003</v>
      </c>
      <c r="F416">
        <v>164514.63076923075</v>
      </c>
      <c r="G416" s="17">
        <v>0</v>
      </c>
      <c r="H416" s="17">
        <v>0</v>
      </c>
      <c r="I416" s="17">
        <v>0</v>
      </c>
      <c r="J416" s="20">
        <v>0</v>
      </c>
      <c r="K416" s="31">
        <v>95.794593202846158</v>
      </c>
      <c r="L416" s="17" t="str">
        <f>IF($J416=0, "Понедельник", IF($J416=1, "Вторник", IF($J416=2, "Среда", IF($J416=3, "Четверг", IF($J416=4, "Пятница", IF($J416=5, "Суббота", "Воскресенье"))))))</f>
        <v>Понедельник</v>
      </c>
    </row>
    <row r="417" spans="1:12" x14ac:dyDescent="0.3">
      <c r="A417" s="19">
        <v>43969</v>
      </c>
      <c r="B417" s="17" t="s">
        <v>13</v>
      </c>
      <c r="C417">
        <v>28668</v>
      </c>
      <c r="D417">
        <v>2588148</v>
      </c>
      <c r="E417">
        <v>2042294.1669999999</v>
      </c>
      <c r="F417">
        <v>160977.42935384615</v>
      </c>
      <c r="G417" s="17">
        <v>0</v>
      </c>
      <c r="H417" s="17">
        <v>0</v>
      </c>
      <c r="I417" s="17">
        <v>0</v>
      </c>
      <c r="J417" s="20">
        <v>0</v>
      </c>
      <c r="K417" s="31">
        <v>93.780207725607411</v>
      </c>
      <c r="L417" s="17" t="str">
        <f>IF($J417=0, "Понедельник", IF($J417=1, "Вторник", IF($J417=2, "Среда", IF($J417=3, "Четверг", IF($J417=4, "Пятница", IF($J417=5, "Суббота", "Воскресенье"))))))</f>
        <v>Понедельник</v>
      </c>
    </row>
    <row r="418" spans="1:12" x14ac:dyDescent="0.3">
      <c r="A418" s="19">
        <v>43965</v>
      </c>
      <c r="B418" s="17" t="s">
        <v>13</v>
      </c>
      <c r="C418">
        <v>27411</v>
      </c>
      <c r="D418">
        <v>2441520</v>
      </c>
      <c r="E418">
        <v>1933378.3459999997</v>
      </c>
      <c r="F418">
        <v>141658.27661538462</v>
      </c>
      <c r="G418" s="17">
        <v>0</v>
      </c>
      <c r="H418" s="17">
        <v>0</v>
      </c>
      <c r="I418" s="17">
        <v>0</v>
      </c>
      <c r="J418" s="20">
        <v>3</v>
      </c>
      <c r="K418" s="31">
        <v>94.197947319072355</v>
      </c>
      <c r="L418" s="17" t="str">
        <f>IF($J418=0, "Понедельник", IF($J418=1, "Вторник", IF($J418=2, "Среда", IF($J418=3, "Четверг", IF($J418=4, "Пятница", IF($J418=5, "Суббота", "Воскресенье"))))))</f>
        <v>Четверг</v>
      </c>
    </row>
    <row r="419" spans="1:12" x14ac:dyDescent="0.3">
      <c r="A419" s="19">
        <v>43966</v>
      </c>
      <c r="B419" s="17" t="s">
        <v>13</v>
      </c>
      <c r="C419">
        <v>32854.5</v>
      </c>
      <c r="D419">
        <v>2949078</v>
      </c>
      <c r="E419">
        <v>2391958.463</v>
      </c>
      <c r="F419">
        <v>129383.86666153846</v>
      </c>
      <c r="G419" s="17">
        <v>0</v>
      </c>
      <c r="H419" s="17">
        <v>0</v>
      </c>
      <c r="I419" s="17">
        <v>0</v>
      </c>
      <c r="J419" s="20">
        <v>4</v>
      </c>
      <c r="K419" s="31">
        <v>95.612735008652251</v>
      </c>
      <c r="L419" s="17" t="str">
        <f>IF($J419=0, "Понедельник", IF($J419=1, "Вторник", IF($J419=2, "Среда", IF($J419=3, "Четверг", IF($J419=4, "Пятница", IF($J419=5, "Суббота", "Воскресенье"))))))</f>
        <v>Пятница</v>
      </c>
    </row>
    <row r="420" spans="1:12" x14ac:dyDescent="0.3">
      <c r="A420" s="19">
        <v>43980</v>
      </c>
      <c r="B420" s="17" t="s">
        <v>13</v>
      </c>
      <c r="C420">
        <v>35346</v>
      </c>
      <c r="D420">
        <v>3258054</v>
      </c>
      <c r="E420">
        <v>2595610.66</v>
      </c>
      <c r="F420">
        <v>195198.78461538462</v>
      </c>
      <c r="G420" s="17">
        <v>0</v>
      </c>
      <c r="H420" s="17">
        <v>0</v>
      </c>
      <c r="I420" s="17">
        <v>0</v>
      </c>
      <c r="J420" s="20">
        <v>4</v>
      </c>
      <c r="K420" s="31">
        <v>94.008730837015449</v>
      </c>
      <c r="L420" s="17" t="str">
        <f>IF($J420=0, "Понедельник", IF($J420=1, "Вторник", IF($J420=2, "Среда", IF($J420=3, "Четверг", IF($J420=4, "Пятница", IF($J420=5, "Суббота", "Воскресенье"))))))</f>
        <v>Пятница</v>
      </c>
    </row>
    <row r="421" spans="1:12" x14ac:dyDescent="0.3">
      <c r="A421" s="19">
        <v>43978</v>
      </c>
      <c r="B421" s="17" t="s">
        <v>14</v>
      </c>
      <c r="C421">
        <v>286558.5</v>
      </c>
      <c r="D421">
        <v>29256993</v>
      </c>
      <c r="E421">
        <v>21169527.457000002</v>
      </c>
      <c r="F421">
        <v>646741.28130000003</v>
      </c>
      <c r="G421" s="17">
        <v>0</v>
      </c>
      <c r="H421" s="17">
        <v>0</v>
      </c>
      <c r="I421" s="17">
        <v>0</v>
      </c>
      <c r="J421" s="20">
        <v>2</v>
      </c>
      <c r="K421" s="31">
        <v>97.789447188574712</v>
      </c>
      <c r="L421" s="17" t="str">
        <f>IF($J421=0, "Понедельник", IF($J421=1, "Вторник", IF($J421=2, "Среда", IF($J421=3, "Четверг", IF($J421=4, "Пятница", IF($J421=5, "Суббота", "Воскресенье"))))))</f>
        <v>Среда</v>
      </c>
    </row>
    <row r="422" spans="1:12" x14ac:dyDescent="0.3">
      <c r="A422" s="19">
        <v>43973</v>
      </c>
      <c r="B422" s="17" t="s">
        <v>14</v>
      </c>
      <c r="C422">
        <v>304092</v>
      </c>
      <c r="D422">
        <v>29465769</v>
      </c>
      <c r="E422">
        <v>22276452.264999997</v>
      </c>
      <c r="F422">
        <v>570447.6369538462</v>
      </c>
      <c r="G422" s="17">
        <v>0</v>
      </c>
      <c r="H422" s="17">
        <v>0</v>
      </c>
      <c r="I422" s="17">
        <v>0</v>
      </c>
      <c r="J422" s="20">
        <v>4</v>
      </c>
      <c r="K422" s="31">
        <v>98.064032752873871</v>
      </c>
      <c r="L422" s="17" t="str">
        <f>IF($J422=0, "Понедельник", IF($J422=1, "Вторник", IF($J422=2, "Среда", IF($J422=3, "Четверг", IF($J422=4, "Пятница", IF($J422=5, "Суббота", "Воскресенье"))))))</f>
        <v>Пятница</v>
      </c>
    </row>
    <row r="423" spans="1:12" x14ac:dyDescent="0.3">
      <c r="A423" s="19">
        <v>43983</v>
      </c>
      <c r="B423" s="17" t="s">
        <v>14</v>
      </c>
      <c r="C423">
        <v>272926.5</v>
      </c>
      <c r="D423">
        <v>27770092.5</v>
      </c>
      <c r="E423">
        <v>20952913.508000001</v>
      </c>
      <c r="F423">
        <v>872904.40428461542</v>
      </c>
      <c r="G423" s="17">
        <v>0</v>
      </c>
      <c r="H423" s="17">
        <v>0</v>
      </c>
      <c r="I423" s="17">
        <v>0</v>
      </c>
      <c r="J423" s="20">
        <v>0</v>
      </c>
      <c r="K423" s="31">
        <v>96.856674480703958</v>
      </c>
      <c r="L423" s="17" t="str">
        <f>IF($J423=0, "Понедельник", IF($J423=1, "Вторник", IF($J423=2, "Среда", IF($J423=3, "Четверг", IF($J423=4, "Пятница", IF($J423=5, "Суббота", "Воскресенье"))))))</f>
        <v>Понедельник</v>
      </c>
    </row>
    <row r="424" spans="1:12" x14ac:dyDescent="0.3">
      <c r="A424" s="19">
        <v>43962</v>
      </c>
      <c r="B424" s="17" t="s">
        <v>14</v>
      </c>
      <c r="C424">
        <v>237099</v>
      </c>
      <c r="D424">
        <v>24628233.223949999</v>
      </c>
      <c r="E424">
        <v>17679930.469999999</v>
      </c>
      <c r="F424">
        <v>622499.33031538466</v>
      </c>
      <c r="G424" s="17">
        <v>0</v>
      </c>
      <c r="H424" s="17">
        <v>0</v>
      </c>
      <c r="I424" s="17">
        <v>0</v>
      </c>
      <c r="J424" s="20">
        <v>0</v>
      </c>
      <c r="K424" s="31">
        <v>97.47241580565337</v>
      </c>
      <c r="L424" s="17" t="str">
        <f>IF($J424=0, "Понедельник", IF($J424=1, "Вторник", IF($J424=2, "Среда", IF($J424=3, "Четверг", IF($J424=4, "Пятница", IF($J424=5, "Суббота", "Воскресенье"))))))</f>
        <v>Понедельник</v>
      </c>
    </row>
    <row r="425" spans="1:12" x14ac:dyDescent="0.3">
      <c r="A425" s="19">
        <v>43969</v>
      </c>
      <c r="B425" s="17" t="s">
        <v>14</v>
      </c>
      <c r="C425">
        <v>273900</v>
      </c>
      <c r="D425">
        <v>27535284.147600003</v>
      </c>
      <c r="E425">
        <v>19680985.969000001</v>
      </c>
      <c r="F425">
        <v>764540.58792307694</v>
      </c>
      <c r="G425" s="17">
        <v>0</v>
      </c>
      <c r="H425" s="17">
        <v>0</v>
      </c>
      <c r="I425" s="17">
        <v>0</v>
      </c>
      <c r="J425" s="20">
        <v>0</v>
      </c>
      <c r="K425" s="31">
        <v>97.223414932546774</v>
      </c>
      <c r="L425" s="17" t="str">
        <f>IF($J425=0, "Понедельник", IF($J425=1, "Вторник", IF($J425=2, "Среда", IF($J425=3, "Четверг", IF($J425=4, "Пятница", IF($J425=5, "Суббота", "Воскресенье"))))))</f>
        <v>Понедельник</v>
      </c>
    </row>
    <row r="426" spans="1:12" x14ac:dyDescent="0.3">
      <c r="A426" s="19">
        <v>43965</v>
      </c>
      <c r="B426" s="17" t="s">
        <v>14</v>
      </c>
      <c r="C426">
        <v>274059</v>
      </c>
      <c r="D426">
        <v>28181292</v>
      </c>
      <c r="E426">
        <v>20493717.226</v>
      </c>
      <c r="F426">
        <v>806120.19333076919</v>
      </c>
      <c r="G426" s="17">
        <v>0</v>
      </c>
      <c r="H426" s="17">
        <v>0</v>
      </c>
      <c r="I426" s="17">
        <v>0</v>
      </c>
      <c r="J426" s="20">
        <v>3</v>
      </c>
      <c r="K426" s="31">
        <v>97.139520099608035</v>
      </c>
      <c r="L426" s="17" t="str">
        <f>IF($J426=0, "Понедельник", IF($J426=1, "Вторник", IF($J426=2, "Среда", IF($J426=3, "Четверг", IF($J426=4, "Пятница", IF($J426=5, "Суббота", "Воскресенье"))))))</f>
        <v>Четверг</v>
      </c>
    </row>
    <row r="427" spans="1:12" x14ac:dyDescent="0.3">
      <c r="A427" s="19">
        <v>43966</v>
      </c>
      <c r="B427" s="17" t="s">
        <v>14</v>
      </c>
      <c r="C427">
        <v>318816</v>
      </c>
      <c r="D427">
        <v>32354331</v>
      </c>
      <c r="E427">
        <v>23895072.432</v>
      </c>
      <c r="F427">
        <v>616932.92353846144</v>
      </c>
      <c r="G427" s="17">
        <v>0</v>
      </c>
      <c r="H427" s="17">
        <v>0</v>
      </c>
      <c r="I427" s="17">
        <v>0</v>
      </c>
      <c r="J427" s="20">
        <v>4</v>
      </c>
      <c r="K427" s="31">
        <v>98.093198330886651</v>
      </c>
      <c r="L427" s="17" t="str">
        <f>IF($J427=0, "Понедельник", IF($J427=1, "Вторник", IF($J427=2, "Среда", IF($J427=3, "Четверг", IF($J427=4, "Пятница", IF($J427=5, "Суббота", "Воскресенье"))))))</f>
        <v>Пятница</v>
      </c>
    </row>
    <row r="428" spans="1:12" x14ac:dyDescent="0.3">
      <c r="A428" s="19">
        <v>43978</v>
      </c>
      <c r="B428" s="17" t="s">
        <v>15</v>
      </c>
      <c r="C428">
        <v>370012.5</v>
      </c>
      <c r="D428">
        <v>39034861.5</v>
      </c>
      <c r="E428">
        <v>28040467.216000002</v>
      </c>
      <c r="F428">
        <v>681486.56664615381</v>
      </c>
      <c r="G428" s="17">
        <v>0</v>
      </c>
      <c r="H428" s="17">
        <v>0</v>
      </c>
      <c r="I428" s="17">
        <v>0</v>
      </c>
      <c r="J428" s="20">
        <v>2</v>
      </c>
      <c r="K428" s="31">
        <v>98.254159127358108</v>
      </c>
      <c r="L428" s="17" t="str">
        <f>IF($J428=0, "Понедельник", IF($J428=1, "Вторник", IF($J428=2, "Среда", IF($J428=3, "Четверг", IF($J428=4, "Пятница", IF($J428=5, "Суббота", "Воскресенье"))))))</f>
        <v>Среда</v>
      </c>
    </row>
    <row r="429" spans="1:12" x14ac:dyDescent="0.3">
      <c r="A429" s="19">
        <v>43973</v>
      </c>
      <c r="B429" s="17" t="s">
        <v>15</v>
      </c>
      <c r="C429">
        <v>393018</v>
      </c>
      <c r="D429">
        <v>39498373.5</v>
      </c>
      <c r="E429">
        <v>29683782.432999995</v>
      </c>
      <c r="F429">
        <v>636230.32011538453</v>
      </c>
      <c r="G429" s="17">
        <v>0</v>
      </c>
      <c r="H429" s="17">
        <v>0</v>
      </c>
      <c r="I429" s="17">
        <v>0</v>
      </c>
      <c r="J429" s="20">
        <v>4</v>
      </c>
      <c r="K429" s="31">
        <v>98.389224001551895</v>
      </c>
      <c r="L429" s="17" t="str">
        <f>IF($J429=0, "Понедельник", IF($J429=1, "Вторник", IF($J429=2, "Среда", IF($J429=3, "Четверг", IF($J429=4, "Пятница", IF($J429=5, "Суббота", "Воскресенье"))))))</f>
        <v>Пятница</v>
      </c>
    </row>
    <row r="430" spans="1:12" x14ac:dyDescent="0.3">
      <c r="A430" s="19">
        <v>43983</v>
      </c>
      <c r="B430" s="17" t="s">
        <v>15</v>
      </c>
      <c r="C430">
        <v>349699.5</v>
      </c>
      <c r="D430">
        <v>37257840.18135</v>
      </c>
      <c r="E430">
        <v>27640203.134</v>
      </c>
      <c r="F430">
        <v>744856.58547692304</v>
      </c>
      <c r="G430" s="17">
        <v>0</v>
      </c>
      <c r="H430" s="17">
        <v>0</v>
      </c>
      <c r="I430" s="17">
        <v>0</v>
      </c>
      <c r="J430" s="20">
        <v>0</v>
      </c>
      <c r="K430" s="31">
        <v>98.000805785167955</v>
      </c>
      <c r="L430" s="17" t="str">
        <f>IF($J430=0, "Понедельник", IF($J430=1, "Вторник", IF($J430=2, "Среда", IF($J430=3, "Четверг", IF($J430=4, "Пятница", IF($J430=5, "Суббота", "Воскресенье"))))))</f>
        <v>Понедельник</v>
      </c>
    </row>
    <row r="431" spans="1:12" x14ac:dyDescent="0.3">
      <c r="A431" s="19">
        <v>43962</v>
      </c>
      <c r="B431" s="17" t="s">
        <v>15</v>
      </c>
      <c r="C431">
        <v>318565.5</v>
      </c>
      <c r="D431">
        <v>33781581</v>
      </c>
      <c r="E431">
        <v>24232690.171</v>
      </c>
      <c r="F431">
        <v>605833.76570769225</v>
      </c>
      <c r="G431" s="17">
        <v>0</v>
      </c>
      <c r="H431" s="17">
        <v>0</v>
      </c>
      <c r="I431" s="17">
        <v>0</v>
      </c>
      <c r="J431" s="20">
        <v>0</v>
      </c>
      <c r="K431" s="31">
        <v>98.206615120506953</v>
      </c>
      <c r="L431" s="17" t="str">
        <f>IF($J431=0, "Понедельник", IF($J431=1, "Вторник", IF($J431=2, "Среда", IF($J431=3, "Четверг", IF($J431=4, "Пятница", IF($J431=5, "Суббота", "Воскресенье"))))))</f>
        <v>Понедельник</v>
      </c>
    </row>
    <row r="432" spans="1:12" x14ac:dyDescent="0.3">
      <c r="A432" s="19">
        <v>43980</v>
      </c>
      <c r="B432" s="17" t="s">
        <v>14</v>
      </c>
      <c r="C432">
        <v>422965.5</v>
      </c>
      <c r="D432">
        <v>41767140.105000004</v>
      </c>
      <c r="E432">
        <v>32361318.846999999</v>
      </c>
      <c r="F432">
        <v>525087.91538461542</v>
      </c>
      <c r="G432" s="17">
        <v>0</v>
      </c>
      <c r="H432" s="17">
        <v>0</v>
      </c>
      <c r="I432" s="17">
        <v>0</v>
      </c>
      <c r="J432" s="20">
        <v>4</v>
      </c>
      <c r="K432" s="31">
        <v>98.742820518559398</v>
      </c>
      <c r="L432" s="17" t="str">
        <f>IF($J432=0, "Понедельник", IF($J432=1, "Вторник", IF($J432=2, "Среда", IF($J432=3, "Четверг", IF($J432=4, "Пятница", IF($J432=5, "Суббота", "Воскресенье"))))))</f>
        <v>Пятница</v>
      </c>
    </row>
    <row r="433" spans="1:12" x14ac:dyDescent="0.3">
      <c r="A433" s="19">
        <v>43969</v>
      </c>
      <c r="B433" s="17" t="s">
        <v>15</v>
      </c>
      <c r="C433">
        <v>355081.5</v>
      </c>
      <c r="D433">
        <v>36876888</v>
      </c>
      <c r="E433">
        <v>26228948.559</v>
      </c>
      <c r="F433">
        <v>898617.75030769221</v>
      </c>
      <c r="G433" s="17">
        <v>0</v>
      </c>
      <c r="H433" s="17">
        <v>0</v>
      </c>
      <c r="I433" s="17">
        <v>0</v>
      </c>
      <c r="J433" s="20">
        <v>0</v>
      </c>
      <c r="K433" s="31">
        <v>97.563195272042222</v>
      </c>
      <c r="L433" s="17" t="str">
        <f>IF($J433=0, "Понедельник", IF($J433=1, "Вторник", IF($J433=2, "Среда", IF($J433=3, "Четверг", IF($J433=4, "Пятница", IF($J433=5, "Суббота", "Воскресенье"))))))</f>
        <v>Понедельник</v>
      </c>
    </row>
    <row r="434" spans="1:12" x14ac:dyDescent="0.3">
      <c r="A434" s="19">
        <v>43965</v>
      </c>
      <c r="B434" s="17" t="s">
        <v>15</v>
      </c>
      <c r="C434">
        <v>358387.5</v>
      </c>
      <c r="D434">
        <v>37963150.5</v>
      </c>
      <c r="E434">
        <v>27483828.208999999</v>
      </c>
      <c r="F434">
        <v>506964.83088461537</v>
      </c>
      <c r="G434" s="17">
        <v>0</v>
      </c>
      <c r="H434" s="17">
        <v>0</v>
      </c>
      <c r="I434" s="17">
        <v>0</v>
      </c>
      <c r="J434" s="20">
        <v>3</v>
      </c>
      <c r="K434" s="31">
        <v>98.664587042414681</v>
      </c>
      <c r="L434" s="17" t="str">
        <f>IF($J434=0, "Понедельник", IF($J434=1, "Вторник", IF($J434=2, "Среда", IF($J434=3, "Четверг", IF($J434=4, "Пятница", IF($J434=5, "Суббота", "Воскресенье"))))))</f>
        <v>Четверг</v>
      </c>
    </row>
    <row r="435" spans="1:12" x14ac:dyDescent="0.3">
      <c r="A435" s="19">
        <v>43966</v>
      </c>
      <c r="B435" s="17" t="s">
        <v>15</v>
      </c>
      <c r="C435">
        <v>403261.5</v>
      </c>
      <c r="D435">
        <v>42271377</v>
      </c>
      <c r="E435">
        <v>31105053.390999999</v>
      </c>
      <c r="F435">
        <v>571050.76427692303</v>
      </c>
      <c r="G435" s="17">
        <v>0</v>
      </c>
      <c r="H435" s="17">
        <v>0</v>
      </c>
      <c r="I435" s="17">
        <v>0</v>
      </c>
      <c r="J435" s="20">
        <v>4</v>
      </c>
      <c r="K435" s="31">
        <v>98.649084073421776</v>
      </c>
      <c r="L435" s="17" t="str">
        <f>IF($J435=0, "Понедельник", IF($J435=1, "Вторник", IF($J435=2, "Среда", IF($J435=3, "Четверг", IF($J435=4, "Пятница", IF($J435=5, "Суббота", "Воскресенье"))))))</f>
        <v>Пятница</v>
      </c>
    </row>
    <row r="436" spans="1:12" x14ac:dyDescent="0.3">
      <c r="A436" s="19">
        <v>43978</v>
      </c>
      <c r="B436" s="17" t="s">
        <v>16</v>
      </c>
      <c r="C436">
        <v>69010.5</v>
      </c>
      <c r="D436">
        <v>5985894</v>
      </c>
      <c r="E436">
        <v>4624968.49</v>
      </c>
      <c r="F436">
        <v>168769.33384615384</v>
      </c>
      <c r="G436" s="17">
        <v>0</v>
      </c>
      <c r="H436" s="17">
        <v>0</v>
      </c>
      <c r="I436" s="17">
        <v>0</v>
      </c>
      <c r="J436" s="20">
        <v>2</v>
      </c>
      <c r="K436" s="31">
        <v>97.180549240495168</v>
      </c>
      <c r="L436" s="17" t="str">
        <f>IF($J436=0, "Понедельник", IF($J436=1, "Вторник", IF($J436=2, "Среда", IF($J436=3, "Четверг", IF($J436=4, "Пятница", IF($J436=5, "Суббота", "Воскресенье"))))))</f>
        <v>Среда</v>
      </c>
    </row>
    <row r="437" spans="1:12" x14ac:dyDescent="0.3">
      <c r="A437" s="19">
        <v>43973</v>
      </c>
      <c r="B437" s="17" t="s">
        <v>16</v>
      </c>
      <c r="C437">
        <v>75820.5</v>
      </c>
      <c r="D437">
        <v>5943489</v>
      </c>
      <c r="E437">
        <v>5046963.6720000003</v>
      </c>
      <c r="F437">
        <v>196334.07284615384</v>
      </c>
      <c r="G437" s="17">
        <v>0</v>
      </c>
      <c r="H437" s="17">
        <v>0</v>
      </c>
      <c r="I437" s="17">
        <v>0</v>
      </c>
      <c r="J437" s="20">
        <v>4</v>
      </c>
      <c r="K437" s="31">
        <v>96.696652877692657</v>
      </c>
      <c r="L437" s="17" t="str">
        <f>IF($J437=0, "Понедельник", IF($J437=1, "Вторник", IF($J437=2, "Среда", IF($J437=3, "Четверг", IF($J437=4, "Пятница", IF($J437=5, "Суббота", "Воскресенье"))))))</f>
        <v>Пятница</v>
      </c>
    </row>
    <row r="438" spans="1:12" x14ac:dyDescent="0.3">
      <c r="A438" s="19">
        <v>43983</v>
      </c>
      <c r="B438" s="17" t="s">
        <v>16</v>
      </c>
      <c r="C438">
        <v>64740</v>
      </c>
      <c r="D438">
        <v>5800290</v>
      </c>
      <c r="E438">
        <v>4332158.4330000002</v>
      </c>
      <c r="F438">
        <v>205428.24997692305</v>
      </c>
      <c r="G438" s="17">
        <v>0</v>
      </c>
      <c r="H438" s="17">
        <v>0</v>
      </c>
      <c r="I438" s="17">
        <v>0</v>
      </c>
      <c r="J438" s="20">
        <v>0</v>
      </c>
      <c r="K438" s="31">
        <v>96.458310705552265</v>
      </c>
      <c r="L438" s="17" t="str">
        <f>IF($J438=0, "Понедельник", IF($J438=1, "Вторник", IF($J438=2, "Среда", IF($J438=3, "Четверг", IF($J438=4, "Пятница", IF($J438=5, "Суббота", "Воскресенье"))))))</f>
        <v>Понедельник</v>
      </c>
    </row>
    <row r="439" spans="1:12" x14ac:dyDescent="0.3">
      <c r="A439" s="19">
        <v>43962</v>
      </c>
      <c r="B439" s="17" t="s">
        <v>16</v>
      </c>
      <c r="C439">
        <v>59574</v>
      </c>
      <c r="D439">
        <v>5178169.5</v>
      </c>
      <c r="E439">
        <v>3929032.2650000001</v>
      </c>
      <c r="F439">
        <v>208822.33076923079</v>
      </c>
      <c r="G439" s="17">
        <v>0</v>
      </c>
      <c r="H439" s="17">
        <v>0</v>
      </c>
      <c r="I439" s="17">
        <v>0</v>
      </c>
      <c r="J439" s="20">
        <v>0</v>
      </c>
      <c r="K439" s="31">
        <v>95.967255788571023</v>
      </c>
      <c r="L439" s="17" t="str">
        <f>IF($J439=0, "Понедельник", IF($J439=1, "Вторник", IF($J439=2, "Среда", IF($J439=3, "Четверг", IF($J439=4, "Пятница", IF($J439=5, "Суббота", "Воскресенье"))))))</f>
        <v>Понедельник</v>
      </c>
    </row>
    <row r="440" spans="1:12" x14ac:dyDescent="0.3">
      <c r="A440" s="19">
        <v>43980</v>
      </c>
      <c r="B440" s="17" t="s">
        <v>15</v>
      </c>
      <c r="C440">
        <v>524481</v>
      </c>
      <c r="D440">
        <v>54172029</v>
      </c>
      <c r="E440">
        <v>41382275.210999995</v>
      </c>
      <c r="F440">
        <v>512623.0388076923</v>
      </c>
      <c r="G440" s="17">
        <v>0</v>
      </c>
      <c r="H440" s="17">
        <v>0</v>
      </c>
      <c r="I440" s="17">
        <v>0</v>
      </c>
      <c r="J440" s="20">
        <v>4</v>
      </c>
      <c r="K440" s="31">
        <v>99.053712684810662</v>
      </c>
      <c r="L440" s="17" t="str">
        <f>IF($J440=0, "Понедельник", IF($J440=1, "Вторник", IF($J440=2, "Среда", IF($J440=3, "Четверг", IF($J440=4, "Пятница", IF($J440=5, "Суббота", "Воскресенье"))))))</f>
        <v>Пятница</v>
      </c>
    </row>
    <row r="441" spans="1:12" x14ac:dyDescent="0.3">
      <c r="A441" s="19">
        <v>43969</v>
      </c>
      <c r="B441" s="17" t="s">
        <v>16</v>
      </c>
      <c r="C441">
        <v>70278</v>
      </c>
      <c r="D441">
        <v>5798476.5</v>
      </c>
      <c r="E441">
        <v>4485664.5060000001</v>
      </c>
      <c r="F441">
        <v>182019.63597692308</v>
      </c>
      <c r="G441" s="17">
        <v>0</v>
      </c>
      <c r="H441" s="17">
        <v>0</v>
      </c>
      <c r="I441" s="17">
        <v>0</v>
      </c>
      <c r="J441" s="20">
        <v>0</v>
      </c>
      <c r="K441" s="31">
        <v>96.860905860756304</v>
      </c>
      <c r="L441" s="17" t="str">
        <f>IF($J441=0, "Понедельник", IF($J441=1, "Вторник", IF($J441=2, "Среда", IF($J441=3, "Четверг", IF($J441=4, "Пятница", IF($J441=5, "Суббота", "Воскресенье"))))))</f>
        <v>Понедельник</v>
      </c>
    </row>
    <row r="442" spans="1:12" x14ac:dyDescent="0.3">
      <c r="A442" s="19">
        <v>43965</v>
      </c>
      <c r="B442" s="17" t="s">
        <v>16</v>
      </c>
      <c r="C442">
        <v>63645</v>
      </c>
      <c r="D442">
        <v>5366602.5</v>
      </c>
      <c r="E442">
        <v>4245727.3389999997</v>
      </c>
      <c r="F442">
        <v>137701.4149</v>
      </c>
      <c r="G442" s="17">
        <v>0</v>
      </c>
      <c r="H442" s="17">
        <v>0</v>
      </c>
      <c r="I442" s="17">
        <v>0</v>
      </c>
      <c r="J442" s="20">
        <v>3</v>
      </c>
      <c r="K442" s="31">
        <v>97.434104446900989</v>
      </c>
      <c r="L442" s="17" t="str">
        <f>IF($J442=0, "Понедельник", IF($J442=1, "Вторник", IF($J442=2, "Среда", IF($J442=3, "Четверг", IF($J442=4, "Пятница", IF($J442=5, "Суббота", "Воскресенье"))))))</f>
        <v>Четверг</v>
      </c>
    </row>
    <row r="443" spans="1:12" x14ac:dyDescent="0.3">
      <c r="A443" s="19">
        <v>43966</v>
      </c>
      <c r="B443" s="17" t="s">
        <v>16</v>
      </c>
      <c r="C443">
        <v>75642</v>
      </c>
      <c r="D443">
        <v>6293952</v>
      </c>
      <c r="E443">
        <v>5100877.9309999999</v>
      </c>
      <c r="F443">
        <v>159537.61835384613</v>
      </c>
      <c r="G443" s="17">
        <v>0</v>
      </c>
      <c r="H443" s="17">
        <v>0</v>
      </c>
      <c r="I443" s="17">
        <v>0</v>
      </c>
      <c r="J443" s="20">
        <v>4</v>
      </c>
      <c r="K443" s="31">
        <v>97.465223466053658</v>
      </c>
      <c r="L443" s="17" t="str">
        <f>IF($J443=0, "Понедельник", IF($J443=1, "Вторник", IF($J443=2, "Среда", IF($J443=3, "Четверг", IF($J443=4, "Пятница", IF($J443=5, "Суббота", "Воскресенье"))))))</f>
        <v>Пятница</v>
      </c>
    </row>
    <row r="444" spans="1:12" x14ac:dyDescent="0.3">
      <c r="A444" s="19">
        <v>43978</v>
      </c>
      <c r="B444" s="17" t="s">
        <v>17</v>
      </c>
      <c r="C444">
        <v>40420.5</v>
      </c>
      <c r="D444">
        <v>3780852</v>
      </c>
      <c r="E444">
        <v>2893288.4459999995</v>
      </c>
      <c r="F444">
        <v>291528.45785384614</v>
      </c>
      <c r="G444" s="17">
        <v>0</v>
      </c>
      <c r="H444" s="17">
        <v>0</v>
      </c>
      <c r="I444" s="17">
        <v>0</v>
      </c>
      <c r="J444" s="20">
        <v>2</v>
      </c>
      <c r="K444" s="31">
        <v>92.289344892266442</v>
      </c>
      <c r="L444" s="17" t="str">
        <f>IF($J444=0, "Понедельник", IF($J444=1, "Вторник", IF($J444=2, "Среда", IF($J444=3, "Четверг", IF($J444=4, "Пятница", IF($J444=5, "Суббота", "Воскресенье"))))))</f>
        <v>Среда</v>
      </c>
    </row>
    <row r="445" spans="1:12" x14ac:dyDescent="0.3">
      <c r="A445" s="19">
        <v>43973</v>
      </c>
      <c r="B445" s="17" t="s">
        <v>17</v>
      </c>
      <c r="C445">
        <v>53838</v>
      </c>
      <c r="D445">
        <v>4840833</v>
      </c>
      <c r="E445">
        <v>4017247.747</v>
      </c>
      <c r="F445">
        <v>147709.19777692307</v>
      </c>
      <c r="G445" s="17">
        <v>0</v>
      </c>
      <c r="H445" s="17">
        <v>0</v>
      </c>
      <c r="I445" s="17">
        <v>0</v>
      </c>
      <c r="J445" s="20">
        <v>4</v>
      </c>
      <c r="K445" s="31">
        <v>96.948682225209524</v>
      </c>
      <c r="L445" s="17" t="str">
        <f>IF($J445=0, "Понедельник", IF($J445=1, "Вторник", IF($J445=2, "Среда", IF($J445=3, "Четверг", IF($J445=4, "Пятница", IF($J445=5, "Суббота", "Воскресенье"))))))</f>
        <v>Пятница</v>
      </c>
    </row>
    <row r="446" spans="1:12" x14ac:dyDescent="0.3">
      <c r="A446" s="19">
        <v>43983</v>
      </c>
      <c r="B446" s="17" t="s">
        <v>17</v>
      </c>
      <c r="C446">
        <v>40528.5</v>
      </c>
      <c r="D446">
        <v>3865251</v>
      </c>
      <c r="E446">
        <v>2972895.4169999999</v>
      </c>
      <c r="F446">
        <v>336001.08039230772</v>
      </c>
      <c r="G446" s="17">
        <v>0</v>
      </c>
      <c r="H446" s="17">
        <v>0</v>
      </c>
      <c r="I446" s="17">
        <v>0</v>
      </c>
      <c r="J446" s="20">
        <v>0</v>
      </c>
      <c r="K446" s="31">
        <v>91.30713424840178</v>
      </c>
      <c r="L446" s="17" t="str">
        <f>IF($J446=0, "Понедельник", IF($J446=1, "Вторник", IF($J446=2, "Среда", IF($J446=3, "Четверг", IF($J446=4, "Пятница", IF($J446=5, "Суббота", "Воскресенье"))))))</f>
        <v>Понедельник</v>
      </c>
    </row>
    <row r="447" spans="1:12" x14ac:dyDescent="0.3">
      <c r="A447" s="19">
        <v>43962</v>
      </c>
      <c r="B447" s="17" t="s">
        <v>17</v>
      </c>
      <c r="C447">
        <v>32733</v>
      </c>
      <c r="D447">
        <v>3079630.5</v>
      </c>
      <c r="E447">
        <v>2364369.4010000001</v>
      </c>
      <c r="F447">
        <v>281373.57021538459</v>
      </c>
      <c r="G447" s="17">
        <v>0</v>
      </c>
      <c r="H447" s="17">
        <v>0</v>
      </c>
      <c r="I447" s="17">
        <v>0</v>
      </c>
      <c r="J447" s="20">
        <v>0</v>
      </c>
      <c r="K447" s="31">
        <v>90.863398377974747</v>
      </c>
      <c r="L447" s="17" t="str">
        <f>IF($J447=0, "Понедельник", IF($J447=1, "Вторник", IF($J447=2, "Среда", IF($J447=3, "Четверг", IF($J447=4, "Пятница", IF($J447=5, "Суббота", "Воскресенье"))))))</f>
        <v>Понедельник</v>
      </c>
    </row>
    <row r="448" spans="1:12" x14ac:dyDescent="0.3">
      <c r="A448" s="19">
        <v>43980</v>
      </c>
      <c r="B448" s="17" t="s">
        <v>16</v>
      </c>
      <c r="C448">
        <v>84433.5</v>
      </c>
      <c r="D448">
        <v>7228395</v>
      </c>
      <c r="E448">
        <v>5795765.9359999998</v>
      </c>
      <c r="F448">
        <v>264121.66047692305</v>
      </c>
      <c r="G448" s="17">
        <v>0</v>
      </c>
      <c r="H448" s="17">
        <v>0</v>
      </c>
      <c r="I448" s="17">
        <v>0</v>
      </c>
      <c r="J448" s="20">
        <v>4</v>
      </c>
      <c r="K448" s="31">
        <v>96.346053854598111</v>
      </c>
      <c r="L448" s="17" t="str">
        <f>IF($J448=0, "Понедельник", IF($J448=1, "Вторник", IF($J448=2, "Среда", IF($J448=3, "Четверг", IF($J448=4, "Пятница", IF($J448=5, "Суббота", "Воскресенье"))))))</f>
        <v>Пятница</v>
      </c>
    </row>
    <row r="449" spans="1:12" x14ac:dyDescent="0.3">
      <c r="A449" s="19">
        <v>43969</v>
      </c>
      <c r="B449" s="17" t="s">
        <v>17</v>
      </c>
      <c r="C449">
        <v>36655.5</v>
      </c>
      <c r="D449">
        <v>3360135</v>
      </c>
      <c r="E449">
        <v>2596293.8219999997</v>
      </c>
      <c r="F449">
        <v>202175.53846153847</v>
      </c>
      <c r="G449" s="17">
        <v>0</v>
      </c>
      <c r="H449" s="17">
        <v>0</v>
      </c>
      <c r="I449" s="17">
        <v>0</v>
      </c>
      <c r="J449" s="20">
        <v>0</v>
      </c>
      <c r="K449" s="31">
        <v>93.983112629059889</v>
      </c>
      <c r="L449" s="17" t="str">
        <f>IF($J449=0, "Понедельник", IF($J449=1, "Вторник", IF($J449=2, "Среда", IF($J449=3, "Четверг", IF($J449=4, "Пятница", IF($J449=5, "Суббота", "Воскресенье"))))))</f>
        <v>Понедельник</v>
      </c>
    </row>
    <row r="450" spans="1:12" x14ac:dyDescent="0.3">
      <c r="A450" s="19">
        <v>43965</v>
      </c>
      <c r="B450" s="17" t="s">
        <v>17</v>
      </c>
      <c r="C450">
        <v>33886.5</v>
      </c>
      <c r="D450">
        <v>3166479</v>
      </c>
      <c r="E450">
        <v>2522496.074</v>
      </c>
      <c r="F450">
        <v>156584.58769230769</v>
      </c>
      <c r="G450" s="17">
        <v>0</v>
      </c>
      <c r="H450" s="17">
        <v>0</v>
      </c>
      <c r="I450" s="17">
        <v>0</v>
      </c>
      <c r="J450" s="20">
        <v>3</v>
      </c>
      <c r="K450" s="31">
        <v>95.054930486123297</v>
      </c>
      <c r="L450" s="17" t="str">
        <f>IF($J450=0, "Понедельник", IF($J450=1, "Вторник", IF($J450=2, "Среда", IF($J450=3, "Четверг", IF($J450=4, "Пятница", IF($J450=5, "Суббота", "Воскресенье"))))))</f>
        <v>Четверг</v>
      </c>
    </row>
    <row r="451" spans="1:12" x14ac:dyDescent="0.3">
      <c r="A451" s="19">
        <v>43966</v>
      </c>
      <c r="B451" s="17" t="s">
        <v>17</v>
      </c>
      <c r="C451">
        <v>41697</v>
      </c>
      <c r="D451">
        <v>3772258.5</v>
      </c>
      <c r="E451">
        <v>3092823.6680000001</v>
      </c>
      <c r="F451">
        <v>167669.98904615385</v>
      </c>
      <c r="G451" s="17">
        <v>0</v>
      </c>
      <c r="H451" s="17">
        <v>0</v>
      </c>
      <c r="I451" s="17">
        <v>0</v>
      </c>
      <c r="J451" s="20">
        <v>4</v>
      </c>
      <c r="K451" s="31">
        <v>95.555182948195267</v>
      </c>
      <c r="L451" s="17" t="str">
        <f>IF($J451=0, "Понедельник", IF($J451=1, "Вторник", IF($J451=2, "Среда", IF($J451=3, "Четверг", IF($J451=4, "Пятница", IF($J451=5, "Суббота", "Воскресенье"))))))</f>
        <v>Пятница</v>
      </c>
    </row>
    <row r="452" spans="1:12" x14ac:dyDescent="0.3">
      <c r="A452" s="19">
        <v>43980</v>
      </c>
      <c r="B452" s="17" t="s">
        <v>17</v>
      </c>
      <c r="C452">
        <v>44569.5</v>
      </c>
      <c r="D452">
        <v>4108596</v>
      </c>
      <c r="E452">
        <v>3229427.0830000001</v>
      </c>
      <c r="F452">
        <v>121448.35925384614</v>
      </c>
      <c r="G452" s="17">
        <v>0</v>
      </c>
      <c r="H452" s="17">
        <v>0</v>
      </c>
      <c r="I452" s="17">
        <v>0</v>
      </c>
      <c r="J452" s="20">
        <v>4</v>
      </c>
      <c r="K452" s="31">
        <v>97.044042313874471</v>
      </c>
      <c r="L452" s="17" t="str">
        <f>IF($J452=0, "Понедельник", IF($J452=1, "Вторник", IF($J452=2, "Среда", IF($J452=3, "Четверг", IF($J452=4, "Пятница", IF($J452=5, "Суббота", "Воскресенье"))))))</f>
        <v>Пятница</v>
      </c>
    </row>
    <row r="453" spans="1:12" x14ac:dyDescent="0.3">
      <c r="A453" s="19">
        <v>43978</v>
      </c>
      <c r="B453" s="17" t="s">
        <v>18</v>
      </c>
      <c r="C453">
        <v>18069</v>
      </c>
      <c r="D453">
        <v>1603084.5</v>
      </c>
      <c r="E453">
        <v>1312709.0090000001</v>
      </c>
      <c r="F453">
        <v>241760.20769230771</v>
      </c>
      <c r="G453" s="17">
        <v>0</v>
      </c>
      <c r="H453" s="17">
        <v>0</v>
      </c>
      <c r="I453" s="17">
        <v>0</v>
      </c>
      <c r="J453" s="20">
        <v>2</v>
      </c>
      <c r="K453" s="31">
        <v>84.919060243405283</v>
      </c>
      <c r="L453" s="17" t="str">
        <f>IF($J453=0, "Понедельник", IF($J453=1, "Вторник", IF($J453=2, "Среда", IF($J453=3, "Четверг", IF($J453=4, "Пятница", IF($J453=5, "Суббота", "Воскресенье"))))))</f>
        <v>Среда</v>
      </c>
    </row>
    <row r="454" spans="1:12" x14ac:dyDescent="0.3">
      <c r="A454" s="19">
        <v>43973</v>
      </c>
      <c r="B454" s="17" t="s">
        <v>18</v>
      </c>
      <c r="C454">
        <v>21483</v>
      </c>
      <c r="D454">
        <v>1774329</v>
      </c>
      <c r="E454">
        <v>1460215.51</v>
      </c>
      <c r="F454">
        <v>181509.9923076923</v>
      </c>
      <c r="G454" s="17">
        <v>0</v>
      </c>
      <c r="H454" s="17">
        <v>0</v>
      </c>
      <c r="I454" s="17">
        <v>0</v>
      </c>
      <c r="J454" s="20">
        <v>4</v>
      </c>
      <c r="K454" s="31">
        <v>89.770217794575174</v>
      </c>
      <c r="L454" s="17" t="str">
        <f>IF($J454=0, "Понедельник", IF($J454=1, "Вторник", IF($J454=2, "Среда", IF($J454=3, "Четверг", IF($J454=4, "Пятница", IF($J454=5, "Суббота", "Воскресенье"))))))</f>
        <v>Пятница</v>
      </c>
    </row>
    <row r="455" spans="1:12" x14ac:dyDescent="0.3">
      <c r="A455" s="19">
        <v>43983</v>
      </c>
      <c r="B455" s="17" t="s">
        <v>18</v>
      </c>
      <c r="C455">
        <v>16687.5</v>
      </c>
      <c r="D455">
        <v>1526608.5</v>
      </c>
      <c r="E455">
        <v>1202670.0489999999</v>
      </c>
      <c r="F455">
        <v>340349.53369230771</v>
      </c>
      <c r="G455" s="17">
        <v>0</v>
      </c>
      <c r="H455" s="17">
        <v>0</v>
      </c>
      <c r="I455" s="17">
        <v>0</v>
      </c>
      <c r="J455" s="20">
        <v>0</v>
      </c>
      <c r="K455" s="31">
        <v>77.705512992210657</v>
      </c>
      <c r="L455" s="17" t="str">
        <f>IF($J455=0, "Понедельник", IF($J455=1, "Вторник", IF($J455=2, "Среда", IF($J455=3, "Четверг", IF($J455=4, "Пятница", IF($J455=5, "Суббота", "Воскресенье"))))))</f>
        <v>Понедельник</v>
      </c>
    </row>
    <row r="456" spans="1:12" x14ac:dyDescent="0.3">
      <c r="A456" s="19">
        <v>43962</v>
      </c>
      <c r="B456" s="17" t="s">
        <v>18</v>
      </c>
      <c r="C456">
        <v>12238.5</v>
      </c>
      <c r="D456">
        <v>1096002</v>
      </c>
      <c r="E456">
        <v>872395.08600000001</v>
      </c>
      <c r="F456">
        <v>218895.40769230769</v>
      </c>
      <c r="G456" s="17">
        <v>0</v>
      </c>
      <c r="H456" s="17">
        <v>0</v>
      </c>
      <c r="I456" s="17">
        <v>0</v>
      </c>
      <c r="J456" s="20">
        <v>0</v>
      </c>
      <c r="K456" s="31">
        <v>80.027827714519901</v>
      </c>
      <c r="L456" s="17" t="str">
        <f>IF($J456=0, "Понедельник", IF($J456=1, "Вторник", IF($J456=2, "Среда", IF($J456=3, "Четверг", IF($J456=4, "Пятница", IF($J456=5, "Суббота", "Воскресенье"))))))</f>
        <v>Понедельник</v>
      </c>
    </row>
    <row r="457" spans="1:12" x14ac:dyDescent="0.3">
      <c r="A457" s="19">
        <v>43969</v>
      </c>
      <c r="B457" s="17" t="s">
        <v>18</v>
      </c>
      <c r="C457">
        <v>14290.5</v>
      </c>
      <c r="D457">
        <v>1246162.5</v>
      </c>
      <c r="E457">
        <v>983143.48999999987</v>
      </c>
      <c r="F457">
        <v>263823.34615384613</v>
      </c>
      <c r="G457" s="17">
        <v>0</v>
      </c>
      <c r="H457" s="17">
        <v>0</v>
      </c>
      <c r="I457" s="17">
        <v>0</v>
      </c>
      <c r="J457" s="20">
        <v>0</v>
      </c>
      <c r="K457" s="31">
        <v>78.829137760617414</v>
      </c>
      <c r="L457" s="17" t="str">
        <f>IF($J457=0, "Понедельник", IF($J457=1, "Вторник", IF($J457=2, "Среда", IF($J457=3, "Четверг", IF($J457=4, "Пятница", IF($J457=5, "Суббота", "Воскресенье"))))))</f>
        <v>Понедельник</v>
      </c>
    </row>
    <row r="458" spans="1:12" x14ac:dyDescent="0.3">
      <c r="A458" s="19">
        <v>43965</v>
      </c>
      <c r="B458" s="17" t="s">
        <v>18</v>
      </c>
      <c r="C458">
        <v>14385</v>
      </c>
      <c r="D458">
        <v>1223491.5</v>
      </c>
      <c r="E458">
        <v>977925.73100000003</v>
      </c>
      <c r="F458">
        <v>285708.40769230766</v>
      </c>
      <c r="G458" s="17">
        <v>0</v>
      </c>
      <c r="H458" s="17">
        <v>0</v>
      </c>
      <c r="I458" s="17">
        <v>0</v>
      </c>
      <c r="J458" s="20">
        <v>3</v>
      </c>
      <c r="K458" s="31">
        <v>76.648108491778842</v>
      </c>
      <c r="L458" s="17" t="str">
        <f>IF($J458=0, "Понедельник", IF($J458=1, "Вторник", IF($J458=2, "Среда", IF($J458=3, "Четверг", IF($J458=4, "Пятница", IF($J458=5, "Суббота", "Воскресенье"))))))</f>
        <v>Четверг</v>
      </c>
    </row>
    <row r="459" spans="1:12" x14ac:dyDescent="0.3">
      <c r="A459" s="19">
        <v>43966</v>
      </c>
      <c r="B459" s="17" t="s">
        <v>18</v>
      </c>
      <c r="C459">
        <v>16498.5</v>
      </c>
      <c r="D459">
        <v>1370482.5</v>
      </c>
      <c r="E459">
        <v>1095453.1229999999</v>
      </c>
      <c r="F459">
        <v>250663.81538461539</v>
      </c>
      <c r="G459" s="17">
        <v>0</v>
      </c>
      <c r="H459" s="17">
        <v>0</v>
      </c>
      <c r="I459" s="17">
        <v>0</v>
      </c>
      <c r="J459" s="20">
        <v>4</v>
      </c>
      <c r="K459" s="31">
        <v>81.709812756849104</v>
      </c>
      <c r="L459" s="17" t="str">
        <f>IF($J459=0, "Понедельник", IF($J459=1, "Вторник", IF($J459=2, "Среда", IF($J459=3, "Четверг", IF($J459=4, "Пятница", IF($J459=5, "Суббота", "Воскресенье"))))))</f>
        <v>Пятница</v>
      </c>
    </row>
    <row r="460" spans="1:12" x14ac:dyDescent="0.3">
      <c r="A460" s="19">
        <v>43978</v>
      </c>
      <c r="B460" s="17" t="s">
        <v>19</v>
      </c>
      <c r="C460">
        <v>13203</v>
      </c>
      <c r="D460">
        <v>1211457</v>
      </c>
      <c r="E460">
        <v>964554.21099999989</v>
      </c>
      <c r="F460">
        <v>156117.80846153846</v>
      </c>
      <c r="G460" s="17">
        <v>0</v>
      </c>
      <c r="H460" s="17">
        <v>0</v>
      </c>
      <c r="I460" s="17">
        <v>0</v>
      </c>
      <c r="J460" s="20">
        <v>2</v>
      </c>
      <c r="K460" s="31">
        <v>87.113219168196764</v>
      </c>
      <c r="L460" s="17" t="str">
        <f>IF($J460=0, "Понедельник", IF($J460=1, "Вторник", IF($J460=2, "Среда", IF($J460=3, "Четверг", IF($J460=4, "Пятница", IF($J460=5, "Суббота", "Воскресенье"))))))</f>
        <v>Среда</v>
      </c>
    </row>
    <row r="461" spans="1:12" x14ac:dyDescent="0.3">
      <c r="A461" s="19">
        <v>43973</v>
      </c>
      <c r="B461" s="17" t="s">
        <v>19</v>
      </c>
      <c r="C461">
        <v>15802.5</v>
      </c>
      <c r="D461">
        <v>1411909.5</v>
      </c>
      <c r="E461">
        <v>1158841.584</v>
      </c>
      <c r="F461">
        <v>186035.59738461539</v>
      </c>
      <c r="G461" s="17">
        <v>0</v>
      </c>
      <c r="H461" s="17">
        <v>0</v>
      </c>
      <c r="I461" s="17">
        <v>0</v>
      </c>
      <c r="J461" s="20">
        <v>4</v>
      </c>
      <c r="K461" s="31">
        <v>86.823829899535681</v>
      </c>
      <c r="L461" s="17" t="str">
        <f>IF($J461=0, "Понедельник", IF($J461=1, "Вторник", IF($J461=2, "Среда", IF($J461=3, "Четверг", IF($J461=4, "Пятница", IF($J461=5, "Суббота", "Воскресенье"))))))</f>
        <v>Пятница</v>
      </c>
    </row>
    <row r="462" spans="1:12" x14ac:dyDescent="0.3">
      <c r="A462" s="19">
        <v>43983</v>
      </c>
      <c r="B462" s="17" t="s">
        <v>19</v>
      </c>
      <c r="C462">
        <v>16476</v>
      </c>
      <c r="D462">
        <v>1565632.5</v>
      </c>
      <c r="E462">
        <v>1234060.9909999999</v>
      </c>
      <c r="F462">
        <v>194827.87672307692</v>
      </c>
      <c r="G462" s="17">
        <v>0</v>
      </c>
      <c r="H462" s="17">
        <v>0</v>
      </c>
      <c r="I462" s="17">
        <v>0</v>
      </c>
      <c r="J462" s="20">
        <v>0</v>
      </c>
      <c r="K462" s="31">
        <v>87.555963693709927</v>
      </c>
      <c r="L462" s="17" t="str">
        <f>IF($J462=0, "Понедельник", IF($J462=1, "Вторник", IF($J462=2, "Среда", IF($J462=3, "Четверг", IF($J462=4, "Пятница", IF($J462=5, "Суббота", "Воскресенье"))))))</f>
        <v>Понедельник</v>
      </c>
    </row>
    <row r="463" spans="1:12" x14ac:dyDescent="0.3">
      <c r="A463" s="19">
        <v>43962</v>
      </c>
      <c r="B463" s="17" t="s">
        <v>19</v>
      </c>
      <c r="C463">
        <v>12654</v>
      </c>
      <c r="D463">
        <v>1081158</v>
      </c>
      <c r="E463">
        <v>927698.82299999986</v>
      </c>
      <c r="F463">
        <v>197299.08136923076</v>
      </c>
      <c r="G463" s="17">
        <v>0</v>
      </c>
      <c r="H463" s="17">
        <v>0</v>
      </c>
      <c r="I463" s="17">
        <v>0</v>
      </c>
      <c r="J463" s="20">
        <v>0</v>
      </c>
      <c r="K463" s="31">
        <v>81.751133380206156</v>
      </c>
      <c r="L463" s="17" t="str">
        <f>IF($J463=0, "Понедельник", IF($J463=1, "Вторник", IF($J463=2, "Среда", IF($J463=3, "Четверг", IF($J463=4, "Пятница", IF($J463=5, "Суббота", "Воскресенье"))))))</f>
        <v>Понедельник</v>
      </c>
    </row>
    <row r="464" spans="1:12" x14ac:dyDescent="0.3">
      <c r="A464" s="19">
        <v>43980</v>
      </c>
      <c r="B464" s="17" t="s">
        <v>18</v>
      </c>
      <c r="C464">
        <v>19647</v>
      </c>
      <c r="D464">
        <v>1764669</v>
      </c>
      <c r="E464">
        <v>1409485.402</v>
      </c>
      <c r="F464">
        <v>182377.32307692306</v>
      </c>
      <c r="G464" s="17">
        <v>0</v>
      </c>
      <c r="H464" s="17">
        <v>0</v>
      </c>
      <c r="I464" s="17">
        <v>0</v>
      </c>
      <c r="J464" s="20">
        <v>4</v>
      </c>
      <c r="K464" s="31">
        <v>89.665069025583648</v>
      </c>
      <c r="L464" s="17" t="str">
        <f>IF($J464=0, "Понедельник", IF($J464=1, "Вторник", IF($J464=2, "Среда", IF($J464=3, "Четверг", IF($J464=4, "Пятница", IF($J464=5, "Суббота", "Воскресенье"))))))</f>
        <v>Пятница</v>
      </c>
    </row>
    <row r="465" spans="1:12" x14ac:dyDescent="0.3">
      <c r="A465" s="19">
        <v>43969</v>
      </c>
      <c r="B465" s="17" t="s">
        <v>19</v>
      </c>
      <c r="C465">
        <v>12450</v>
      </c>
      <c r="D465">
        <v>1115146.5</v>
      </c>
      <c r="E465">
        <v>897555.51099999994</v>
      </c>
      <c r="F465">
        <v>150809.61403846153</v>
      </c>
      <c r="G465" s="17">
        <v>0</v>
      </c>
      <c r="H465" s="17">
        <v>0</v>
      </c>
      <c r="I465" s="17">
        <v>0</v>
      </c>
      <c r="J465" s="20">
        <v>0</v>
      </c>
      <c r="K465" s="31">
        <v>86.476250964473138</v>
      </c>
      <c r="L465" s="17" t="str">
        <f>IF($J465=0, "Понедельник", IF($J465=1, "Вторник", IF($J465=2, "Среда", IF($J465=3, "Четверг", IF($J465=4, "Пятница", IF($J465=5, "Суббота", "Воскресенье"))))))</f>
        <v>Понедельник</v>
      </c>
    </row>
    <row r="466" spans="1:12" x14ac:dyDescent="0.3">
      <c r="A466" s="19">
        <v>43965</v>
      </c>
      <c r="B466" s="17" t="s">
        <v>19</v>
      </c>
      <c r="C466">
        <v>11161.5</v>
      </c>
      <c r="D466">
        <v>963502.5</v>
      </c>
      <c r="E466">
        <v>812962.67800000007</v>
      </c>
      <c r="F466">
        <v>193118.32307692309</v>
      </c>
      <c r="G466" s="17">
        <v>0</v>
      </c>
      <c r="H466" s="17">
        <v>0</v>
      </c>
      <c r="I466" s="17">
        <v>0</v>
      </c>
      <c r="J466" s="20">
        <v>3</v>
      </c>
      <c r="K466" s="31">
        <v>79.956634977395169</v>
      </c>
      <c r="L466" s="17" t="str">
        <f>IF($J466=0, "Понедельник", IF($J466=1, "Вторник", IF($J466=2, "Среда", IF($J466=3, "Четверг", IF($J466=4, "Пятница", IF($J466=5, "Суббота", "Воскресенье"))))))</f>
        <v>Четверг</v>
      </c>
    </row>
    <row r="467" spans="1:12" x14ac:dyDescent="0.3">
      <c r="A467" s="19">
        <v>43966</v>
      </c>
      <c r="B467" s="17" t="s">
        <v>19</v>
      </c>
      <c r="C467">
        <v>12229.5</v>
      </c>
      <c r="D467">
        <v>1122730.5</v>
      </c>
      <c r="E467">
        <v>921566.44700000004</v>
      </c>
      <c r="F467">
        <v>147588</v>
      </c>
      <c r="G467" s="17">
        <v>0</v>
      </c>
      <c r="H467" s="17">
        <v>0</v>
      </c>
      <c r="I467" s="17">
        <v>0</v>
      </c>
      <c r="J467" s="20">
        <v>4</v>
      </c>
      <c r="K467" s="31">
        <v>86.854547907979693</v>
      </c>
      <c r="L467" s="17" t="str">
        <f>IF($J467=0, "Понедельник", IF($J467=1, "Вторник", IF($J467=2, "Среда", IF($J467=3, "Четверг", IF($J467=4, "Пятница", IF($J467=5, "Суббота", "Воскресенье"))))))</f>
        <v>Пятница</v>
      </c>
    </row>
    <row r="468" spans="1:12" x14ac:dyDescent="0.3">
      <c r="A468" s="19">
        <v>43978</v>
      </c>
      <c r="B468" s="17" t="s">
        <v>20</v>
      </c>
      <c r="C468">
        <v>28050</v>
      </c>
      <c r="D468">
        <v>2458555.5</v>
      </c>
      <c r="E468">
        <v>1979227.4479999999</v>
      </c>
      <c r="F468">
        <v>122940.53466153846</v>
      </c>
      <c r="G468" s="17">
        <v>0</v>
      </c>
      <c r="H468" s="17">
        <v>0</v>
      </c>
      <c r="I468" s="17">
        <v>0</v>
      </c>
      <c r="J468" s="20">
        <v>2</v>
      </c>
      <c r="K468" s="31">
        <v>94.9994810098231</v>
      </c>
      <c r="L468" s="17" t="str">
        <f>IF($J468=0, "Понедельник", IF($J468=1, "Вторник", IF($J468=2, "Среда", IF($J468=3, "Четверг", IF($J468=4, "Пятница", IF($J468=5, "Суббота", "Воскресенье"))))))</f>
        <v>Среда</v>
      </c>
    </row>
    <row r="469" spans="1:12" x14ac:dyDescent="0.3">
      <c r="A469" s="19">
        <v>43973</v>
      </c>
      <c r="B469" s="17" t="s">
        <v>20</v>
      </c>
      <c r="C469">
        <v>30781.5</v>
      </c>
      <c r="D469">
        <v>2540715</v>
      </c>
      <c r="E469">
        <v>2108065.5690000001</v>
      </c>
      <c r="F469">
        <v>90381.169230769228</v>
      </c>
      <c r="G469" s="17">
        <v>0</v>
      </c>
      <c r="H469" s="17">
        <v>0</v>
      </c>
      <c r="I469" s="17">
        <v>0</v>
      </c>
      <c r="J469" s="20">
        <v>4</v>
      </c>
      <c r="K469" s="31">
        <v>96.442687620186859</v>
      </c>
      <c r="L469" s="17" t="str">
        <f>IF($J469=0, "Понедельник", IF($J469=1, "Вторник", IF($J469=2, "Среда", IF($J469=3, "Четверг", IF($J469=4, "Пятница", IF($J469=5, "Суббота", "Воскресенье"))))))</f>
        <v>Пятница</v>
      </c>
    </row>
    <row r="470" spans="1:12" x14ac:dyDescent="0.3">
      <c r="A470" s="19">
        <v>43983</v>
      </c>
      <c r="B470" s="17" t="s">
        <v>20</v>
      </c>
      <c r="C470">
        <v>27960</v>
      </c>
      <c r="D470">
        <v>2538967.5</v>
      </c>
      <c r="E470">
        <v>1983277.5959999997</v>
      </c>
      <c r="F470">
        <v>134168.53587692307</v>
      </c>
      <c r="G470" s="17">
        <v>0</v>
      </c>
      <c r="H470" s="17">
        <v>0</v>
      </c>
      <c r="I470" s="17">
        <v>0</v>
      </c>
      <c r="J470" s="20">
        <v>0</v>
      </c>
      <c r="K470" s="31">
        <v>94.715626100888514</v>
      </c>
      <c r="L470" s="17" t="str">
        <f>IF($J470=0, "Понедельник", IF($J470=1, "Вторник", IF($J470=2, "Среда", IF($J470=3, "Четверг", IF($J470=4, "Пятница", IF($J470=5, "Суббота", "Воскресенье"))))))</f>
        <v>Понедельник</v>
      </c>
    </row>
    <row r="471" spans="1:12" x14ac:dyDescent="0.3">
      <c r="A471" s="19">
        <v>43962</v>
      </c>
      <c r="B471" s="17" t="s">
        <v>20</v>
      </c>
      <c r="C471">
        <v>23629.5</v>
      </c>
      <c r="D471">
        <v>2164365</v>
      </c>
      <c r="E471">
        <v>1678039.8589999999</v>
      </c>
      <c r="F471">
        <v>151098.71538461538</v>
      </c>
      <c r="G471" s="17">
        <v>0</v>
      </c>
      <c r="H471" s="17">
        <v>0</v>
      </c>
      <c r="I471" s="17">
        <v>0</v>
      </c>
      <c r="J471" s="20">
        <v>0</v>
      </c>
      <c r="K471" s="31">
        <v>93.018796950393508</v>
      </c>
      <c r="L471" s="17" t="str">
        <f>IF($J471=0, "Понедельник", IF($J471=1, "Вторник", IF($J471=2, "Среда", IF($J471=3, "Четверг", IF($J471=4, "Пятница", IF($J471=5, "Суббота", "Воскресенье"))))))</f>
        <v>Понедельник</v>
      </c>
    </row>
    <row r="472" spans="1:12" x14ac:dyDescent="0.3">
      <c r="A472" s="19">
        <v>43980</v>
      </c>
      <c r="B472" s="17" t="s">
        <v>19</v>
      </c>
      <c r="C472">
        <v>17052</v>
      </c>
      <c r="D472">
        <v>1549020</v>
      </c>
      <c r="E472">
        <v>1246591.997</v>
      </c>
      <c r="F472">
        <v>104864.4846153846</v>
      </c>
      <c r="G472" s="17">
        <v>0</v>
      </c>
      <c r="H472" s="17">
        <v>0</v>
      </c>
      <c r="I472" s="17">
        <v>0</v>
      </c>
      <c r="J472" s="20">
        <v>4</v>
      </c>
      <c r="K472" s="31">
        <v>93.23026916273615</v>
      </c>
      <c r="L472" s="17" t="str">
        <f>IF($J472=0, "Понедельник", IF($J472=1, "Вторник", IF($J472=2, "Среда", IF($J472=3, "Четверг", IF($J472=4, "Пятница", IF($J472=5, "Суббота", "Воскресенье"))))))</f>
        <v>Пятница</v>
      </c>
    </row>
    <row r="473" spans="1:12" x14ac:dyDescent="0.3">
      <c r="A473" s="19">
        <v>43969</v>
      </c>
      <c r="B473" s="17" t="s">
        <v>20</v>
      </c>
      <c r="C473">
        <v>27181.5</v>
      </c>
      <c r="D473">
        <v>2324490</v>
      </c>
      <c r="E473">
        <v>1796459.4790000001</v>
      </c>
      <c r="F473">
        <v>129793.76153846155</v>
      </c>
      <c r="G473" s="17">
        <v>0</v>
      </c>
      <c r="H473" s="17">
        <v>0</v>
      </c>
      <c r="I473" s="17">
        <v>0</v>
      </c>
      <c r="J473" s="20">
        <v>0</v>
      </c>
      <c r="K473" s="31">
        <v>94.416247798938173</v>
      </c>
      <c r="L473" s="17" t="str">
        <f>IF($J473=0, "Понедельник", IF($J473=1, "Вторник", IF($J473=2, "Среда", IF($J473=3, "Четверг", IF($J473=4, "Пятница", IF($J473=5, "Суббота", "Воскресенье"))))))</f>
        <v>Понедельник</v>
      </c>
    </row>
    <row r="474" spans="1:12" x14ac:dyDescent="0.3">
      <c r="A474" s="19">
        <v>43965</v>
      </c>
      <c r="B474" s="17" t="s">
        <v>20</v>
      </c>
      <c r="C474">
        <v>25656</v>
      </c>
      <c r="D474">
        <v>2225341.5</v>
      </c>
      <c r="E474">
        <v>1766450.28</v>
      </c>
      <c r="F474">
        <v>91828.489107692309</v>
      </c>
      <c r="G474" s="17">
        <v>0</v>
      </c>
      <c r="H474" s="17">
        <v>0</v>
      </c>
      <c r="I474" s="17">
        <v>0</v>
      </c>
      <c r="J474" s="20">
        <v>3</v>
      </c>
      <c r="K474" s="31">
        <v>95.873510240666775</v>
      </c>
      <c r="L474" s="17" t="str">
        <f>IF($J474=0, "Понедельник", IF($J474=1, "Вторник", IF($J474=2, "Среда", IF($J474=3, "Четверг", IF($J474=4, "Пятница", IF($J474=5, "Суббота", "Воскресенье"))))))</f>
        <v>Четверг</v>
      </c>
    </row>
    <row r="475" spans="1:12" x14ac:dyDescent="0.3">
      <c r="A475" s="19">
        <v>43966</v>
      </c>
      <c r="B475" s="17" t="s">
        <v>20</v>
      </c>
      <c r="C475">
        <v>29283</v>
      </c>
      <c r="D475">
        <v>2477487</v>
      </c>
      <c r="E475">
        <v>2005719.3469999998</v>
      </c>
      <c r="F475">
        <v>77264.32873846154</v>
      </c>
      <c r="G475" s="17">
        <v>0</v>
      </c>
      <c r="H475" s="17">
        <v>0</v>
      </c>
      <c r="I475" s="17">
        <v>0</v>
      </c>
      <c r="J475" s="20">
        <v>4</v>
      </c>
      <c r="K475" s="31">
        <v>96.881342717904801</v>
      </c>
      <c r="L475" s="17" t="str">
        <f>IF($J475=0, "Понедельник", IF($J475=1, "Вторник", IF($J475=2, "Среда", IF($J475=3, "Четверг", IF($J475=4, "Пятница", IF($J475=5, "Суббота", "Воскресенье"))))))</f>
        <v>Пятница</v>
      </c>
    </row>
    <row r="476" spans="1:12" x14ac:dyDescent="0.3">
      <c r="A476" s="19">
        <v>43980</v>
      </c>
      <c r="B476" s="17" t="s">
        <v>20</v>
      </c>
      <c r="C476">
        <v>32782.5</v>
      </c>
      <c r="D476">
        <v>2854741.5</v>
      </c>
      <c r="E476">
        <v>2293738.9569999999</v>
      </c>
      <c r="F476">
        <v>58400.799200000001</v>
      </c>
      <c r="G476" s="17">
        <v>0</v>
      </c>
      <c r="H476" s="17">
        <v>0</v>
      </c>
      <c r="I476" s="17">
        <v>0</v>
      </c>
      <c r="J476" s="20">
        <v>4</v>
      </c>
      <c r="K476" s="31">
        <v>97.954252628477917</v>
      </c>
      <c r="L476" s="17" t="str">
        <f>IF($J476=0, "Понедельник", IF($J476=1, "Вторник", IF($J476=2, "Среда", IF($J476=3, "Четверг", IF($J476=4, "Пятница", IF($J476=5, "Суббота", "Воскресенье"))))))</f>
        <v>Пятница</v>
      </c>
    </row>
    <row r="477" spans="1:12" x14ac:dyDescent="0.3">
      <c r="A477" s="19">
        <v>43978</v>
      </c>
      <c r="B477" s="17" t="s">
        <v>21</v>
      </c>
      <c r="C477">
        <v>215592</v>
      </c>
      <c r="D477">
        <v>22342300.5</v>
      </c>
      <c r="E477">
        <v>16240834.603999998</v>
      </c>
      <c r="F477">
        <v>285591.72307692305</v>
      </c>
      <c r="G477" s="17">
        <v>0</v>
      </c>
      <c r="H477" s="17">
        <v>0</v>
      </c>
      <c r="I477" s="17">
        <v>0</v>
      </c>
      <c r="J477" s="20">
        <v>2</v>
      </c>
      <c r="K477" s="31">
        <v>98.721744329430521</v>
      </c>
      <c r="L477" s="17" t="str">
        <f>IF($J477=0, "Понедельник", IF($J477=1, "Вторник", IF($J477=2, "Среда", IF($J477=3, "Четверг", IF($J477=4, "Пятница", IF($J477=5, "Суббота", "Воскресенье"))))))</f>
        <v>Среда</v>
      </c>
    </row>
    <row r="478" spans="1:12" x14ac:dyDescent="0.3">
      <c r="A478" s="19">
        <v>43973</v>
      </c>
      <c r="B478" s="17" t="s">
        <v>21</v>
      </c>
      <c r="C478">
        <v>228334.5</v>
      </c>
      <c r="D478">
        <v>22380772.5</v>
      </c>
      <c r="E478">
        <v>17031004.072999999</v>
      </c>
      <c r="F478">
        <v>275436.23846153845</v>
      </c>
      <c r="G478" s="17">
        <v>0</v>
      </c>
      <c r="H478" s="17">
        <v>0</v>
      </c>
      <c r="I478" s="17">
        <v>0</v>
      </c>
      <c r="J478" s="20">
        <v>4</v>
      </c>
      <c r="K478" s="31">
        <v>98.769317553888996</v>
      </c>
      <c r="L478" s="17" t="str">
        <f>IF($J478=0, "Понедельник", IF($J478=1, "Вторник", IF($J478=2, "Среда", IF($J478=3, "Четверг", IF($J478=4, "Пятница", IF($J478=5, "Суббота", "Воскресенье"))))))</f>
        <v>Пятница</v>
      </c>
    </row>
    <row r="479" spans="1:12" x14ac:dyDescent="0.3">
      <c r="A479" s="19">
        <v>43983</v>
      </c>
      <c r="B479" s="17" t="s">
        <v>21</v>
      </c>
      <c r="C479">
        <v>188776.5</v>
      </c>
      <c r="D479">
        <v>19465372.5</v>
      </c>
      <c r="E479">
        <v>14354207.141999999</v>
      </c>
      <c r="F479">
        <v>467483.70729230763</v>
      </c>
      <c r="G479" s="17">
        <v>0</v>
      </c>
      <c r="H479" s="17">
        <v>0</v>
      </c>
      <c r="I479" s="17">
        <v>0</v>
      </c>
      <c r="J479" s="20">
        <v>0</v>
      </c>
      <c r="K479" s="31">
        <v>97.598382937227086</v>
      </c>
      <c r="L479" s="17" t="str">
        <f>IF($J479=0, "Понедельник", IF($J479=1, "Вторник", IF($J479=2, "Среда", IF($J479=3, "Четверг", IF($J479=4, "Пятница", IF($J479=5, "Суббота", "Воскресенье"))))))</f>
        <v>Понедельник</v>
      </c>
    </row>
    <row r="480" spans="1:12" x14ac:dyDescent="0.3">
      <c r="A480" s="19">
        <v>43962</v>
      </c>
      <c r="B480" s="17" t="s">
        <v>21</v>
      </c>
      <c r="C480">
        <v>175293</v>
      </c>
      <c r="D480">
        <v>17919144</v>
      </c>
      <c r="E480">
        <v>12903628.608999999</v>
      </c>
      <c r="F480">
        <v>355401.60769230768</v>
      </c>
      <c r="G480" s="17">
        <v>0</v>
      </c>
      <c r="H480" s="17">
        <v>0</v>
      </c>
      <c r="I480" s="17">
        <v>0</v>
      </c>
      <c r="J480" s="20">
        <v>0</v>
      </c>
      <c r="K480" s="31">
        <v>98.016637358948017</v>
      </c>
      <c r="L480" s="17" t="str">
        <f>IF($J480=0, "Понедельник", IF($J480=1, "Вторник", IF($J480=2, "Среда", IF($J480=3, "Четверг", IF($J480=4, "Пятница", IF($J480=5, "Суббота", "Воскресенье"))))))</f>
        <v>Понедельник</v>
      </c>
    </row>
    <row r="481" spans="1:12" x14ac:dyDescent="0.3">
      <c r="A481" s="19">
        <v>43969</v>
      </c>
      <c r="B481" s="17" t="s">
        <v>21</v>
      </c>
      <c r="C481">
        <v>201999</v>
      </c>
      <c r="D481">
        <v>20422435.5</v>
      </c>
      <c r="E481">
        <v>14541626.939999998</v>
      </c>
      <c r="F481">
        <v>279597.86153846153</v>
      </c>
      <c r="G481" s="17">
        <v>0</v>
      </c>
      <c r="H481" s="17">
        <v>0</v>
      </c>
      <c r="I481" s="17">
        <v>0</v>
      </c>
      <c r="J481" s="20">
        <v>0</v>
      </c>
      <c r="K481" s="31">
        <v>98.63092792464218</v>
      </c>
      <c r="L481" s="17" t="str">
        <f>IF($J481=0, "Понедельник", IF($J481=1, "Вторник", IF($J481=2, "Среда", IF($J481=3, "Четверг", IF($J481=4, "Пятница", IF($J481=5, "Суббота", "Воскресенье"))))))</f>
        <v>Понедельник</v>
      </c>
    </row>
    <row r="482" spans="1:12" x14ac:dyDescent="0.3">
      <c r="A482" s="19">
        <v>43965</v>
      </c>
      <c r="B482" s="17" t="s">
        <v>21</v>
      </c>
      <c r="C482">
        <v>197946</v>
      </c>
      <c r="D482">
        <v>19942435.5</v>
      </c>
      <c r="E482">
        <v>14561721.772999998</v>
      </c>
      <c r="F482">
        <v>363750.55692307692</v>
      </c>
      <c r="G482" s="17">
        <v>0</v>
      </c>
      <c r="H482" s="17">
        <v>0</v>
      </c>
      <c r="I482" s="17">
        <v>0</v>
      </c>
      <c r="J482" s="20">
        <v>3</v>
      </c>
      <c r="K482" s="31">
        <v>98.17599732528619</v>
      </c>
      <c r="L482" s="17" t="str">
        <f>IF($J482=0, "Понедельник", IF($J482=1, "Вторник", IF($J482=2, "Среда", IF($J482=3, "Четверг", IF($J482=4, "Пятница", IF($J482=5, "Суббота", "Воскресенье"))))))</f>
        <v>Четверг</v>
      </c>
    </row>
    <row r="483" spans="1:12" x14ac:dyDescent="0.3">
      <c r="A483" s="19">
        <v>43966</v>
      </c>
      <c r="B483" s="17" t="s">
        <v>21</v>
      </c>
      <c r="C483">
        <v>230896.5</v>
      </c>
      <c r="D483">
        <v>23085222</v>
      </c>
      <c r="E483">
        <v>17099721.813000001</v>
      </c>
      <c r="F483">
        <v>329754.63076923077</v>
      </c>
      <c r="G483" s="17">
        <v>0</v>
      </c>
      <c r="H483" s="17">
        <v>0</v>
      </c>
      <c r="I483" s="17">
        <v>0</v>
      </c>
      <c r="J483" s="20">
        <v>4</v>
      </c>
      <c r="K483" s="31">
        <v>98.571576956161692</v>
      </c>
      <c r="L483" s="17" t="str">
        <f>IF($J483=0, "Понедельник", IF($J483=1, "Вторник", IF($J483=2, "Среда", IF($J483=3, "Четверг", IF($J483=4, "Пятница", IF($J483=5, "Суббота", "Воскресенье"))))))</f>
        <v>Пятница</v>
      </c>
    </row>
    <row r="484" spans="1:12" x14ac:dyDescent="0.3">
      <c r="A484" s="19">
        <v>43978</v>
      </c>
      <c r="B484" s="17" t="s">
        <v>22</v>
      </c>
      <c r="C484">
        <v>203532</v>
      </c>
      <c r="D484">
        <v>20953324.5</v>
      </c>
      <c r="E484">
        <v>15301120.521000002</v>
      </c>
      <c r="F484">
        <v>356339.00384615385</v>
      </c>
      <c r="G484" s="17">
        <v>0</v>
      </c>
      <c r="H484" s="17">
        <v>0</v>
      </c>
      <c r="I484" s="17">
        <v>0</v>
      </c>
      <c r="J484" s="20">
        <v>2</v>
      </c>
      <c r="K484" s="31">
        <v>98.299367702503943</v>
      </c>
      <c r="L484" s="17" t="str">
        <f>IF($J484=0, "Понедельник", IF($J484=1, "Вторник", IF($J484=2, "Среда", IF($J484=3, "Четверг", IF($J484=4, "Пятница", IF($J484=5, "Суббота", "Воскресенье"))))))</f>
        <v>Среда</v>
      </c>
    </row>
    <row r="485" spans="1:12" x14ac:dyDescent="0.3">
      <c r="A485" s="19">
        <v>43973</v>
      </c>
      <c r="B485" s="17" t="s">
        <v>22</v>
      </c>
      <c r="C485">
        <v>214428</v>
      </c>
      <c r="D485">
        <v>20812585.5</v>
      </c>
      <c r="E485">
        <v>15857489.721000001</v>
      </c>
      <c r="F485">
        <v>256649.16153846151</v>
      </c>
      <c r="G485" s="17">
        <v>0</v>
      </c>
      <c r="H485" s="17">
        <v>0</v>
      </c>
      <c r="I485" s="17">
        <v>0</v>
      </c>
      <c r="J485" s="20">
        <v>4</v>
      </c>
      <c r="K485" s="31">
        <v>98.766855941379973</v>
      </c>
      <c r="L485" s="17" t="str">
        <f>IF($J485=0, "Понедельник", IF($J485=1, "Вторник", IF($J485=2, "Среда", IF($J485=3, "Четверг", IF($J485=4, "Пятница", IF($J485=5, "Суббота", "Воскресенье"))))))</f>
        <v>Пятница</v>
      </c>
    </row>
    <row r="486" spans="1:12" x14ac:dyDescent="0.3">
      <c r="A486" s="19">
        <v>43983</v>
      </c>
      <c r="B486" s="17" t="s">
        <v>22</v>
      </c>
      <c r="C486">
        <v>183228</v>
      </c>
      <c r="D486">
        <v>18914194.5</v>
      </c>
      <c r="E486">
        <v>13959979.012</v>
      </c>
      <c r="F486">
        <v>464232.54846153839</v>
      </c>
      <c r="G486" s="17">
        <v>0</v>
      </c>
      <c r="H486" s="17">
        <v>0</v>
      </c>
      <c r="I486" s="17">
        <v>0</v>
      </c>
      <c r="J486" s="20">
        <v>0</v>
      </c>
      <c r="K486" s="31">
        <v>97.545586472310319</v>
      </c>
      <c r="L486" s="17" t="str">
        <f>IF($J486=0, "Понедельник", IF($J486=1, "Вторник", IF($J486=2, "Среда", IF($J486=3, "Четверг", IF($J486=4, "Пятница", IF($J486=5, "Суббота", "Воскресенье"))))))</f>
        <v>Понедельник</v>
      </c>
    </row>
    <row r="487" spans="1:12" x14ac:dyDescent="0.3">
      <c r="A487" s="19">
        <v>43962</v>
      </c>
      <c r="B487" s="17" t="s">
        <v>22</v>
      </c>
      <c r="C487">
        <v>166948.5</v>
      </c>
      <c r="D487">
        <v>16971231</v>
      </c>
      <c r="E487">
        <v>12200989.641000001</v>
      </c>
      <c r="F487">
        <v>416475.07692307688</v>
      </c>
      <c r="G487" s="17">
        <v>0</v>
      </c>
      <c r="H487" s="17">
        <v>0</v>
      </c>
      <c r="I487" s="17">
        <v>0</v>
      </c>
      <c r="J487" s="20">
        <v>0</v>
      </c>
      <c r="K487" s="31">
        <v>97.545993705918704</v>
      </c>
      <c r="L487" s="17" t="str">
        <f>IF($J487=0, "Понедельник", IF($J487=1, "Вторник", IF($J487=2, "Среда", IF($J487=3, "Четверг", IF($J487=4, "Пятница", IF($J487=5, "Суббота", "Воскресенье"))))))</f>
        <v>Понедельник</v>
      </c>
    </row>
    <row r="488" spans="1:12" x14ac:dyDescent="0.3">
      <c r="A488" s="19">
        <v>43980</v>
      </c>
      <c r="B488" s="17" t="s">
        <v>21</v>
      </c>
      <c r="C488">
        <v>232102.5</v>
      </c>
      <c r="D488">
        <v>23120443.5</v>
      </c>
      <c r="E488">
        <v>17632080.519000001</v>
      </c>
      <c r="F488">
        <v>331721.66923076921</v>
      </c>
      <c r="G488" s="17">
        <v>0</v>
      </c>
      <c r="H488" s="17">
        <v>0</v>
      </c>
      <c r="I488" s="17">
        <v>0</v>
      </c>
      <c r="J488" s="20">
        <v>4</v>
      </c>
      <c r="K488" s="31">
        <v>98.56524521585942</v>
      </c>
      <c r="L488" s="17" t="str">
        <f>IF($J488=0, "Понедельник", IF($J488=1, "Вторник", IF($J488=2, "Среда", IF($J488=3, "Четверг", IF($J488=4, "Пятница", IF($J488=5, "Суббота", "Воскресенье"))))))</f>
        <v>Пятница</v>
      </c>
    </row>
    <row r="489" spans="1:12" x14ac:dyDescent="0.3">
      <c r="A489" s="19">
        <v>43969</v>
      </c>
      <c r="B489" s="17" t="s">
        <v>22</v>
      </c>
      <c r="C489">
        <v>196560</v>
      </c>
      <c r="D489">
        <v>19855122</v>
      </c>
      <c r="E489">
        <v>14172342.450999999</v>
      </c>
      <c r="F489">
        <v>269626.30769230769</v>
      </c>
      <c r="G489" s="17">
        <v>0</v>
      </c>
      <c r="H489" s="17">
        <v>0</v>
      </c>
      <c r="I489" s="17">
        <v>0</v>
      </c>
      <c r="J489" s="20">
        <v>0</v>
      </c>
      <c r="K489" s="31">
        <v>98.642031473328103</v>
      </c>
      <c r="L489" s="17" t="str">
        <f>IF($J489=0, "Понедельник", IF($J489=1, "Вторник", IF($J489=2, "Среда", IF($J489=3, "Четверг", IF($J489=4, "Пятница", IF($J489=5, "Суббота", "Воскресенье"))))))</f>
        <v>Понедельник</v>
      </c>
    </row>
    <row r="490" spans="1:12" x14ac:dyDescent="0.3">
      <c r="A490" s="19">
        <v>43965</v>
      </c>
      <c r="B490" s="17" t="s">
        <v>22</v>
      </c>
      <c r="C490">
        <v>186496.5</v>
      </c>
      <c r="D490">
        <v>18640998</v>
      </c>
      <c r="E490">
        <v>13641908.620999999</v>
      </c>
      <c r="F490">
        <v>364896.93846153846</v>
      </c>
      <c r="G490" s="17">
        <v>0</v>
      </c>
      <c r="H490" s="17">
        <v>0</v>
      </c>
      <c r="I490" s="17">
        <v>0</v>
      </c>
      <c r="J490" s="20">
        <v>3</v>
      </c>
      <c r="K490" s="31">
        <v>98.042503204702143</v>
      </c>
      <c r="L490" s="17" t="str">
        <f>IF($J490=0, "Понедельник", IF($J490=1, "Вторник", IF($J490=2, "Среда", IF($J490=3, "Четверг", IF($J490=4, "Пятница", IF($J490=5, "Суббота", "Воскресенье"))))))</f>
        <v>Четверг</v>
      </c>
    </row>
    <row r="491" spans="1:12" x14ac:dyDescent="0.3">
      <c r="A491" s="19">
        <v>43966</v>
      </c>
      <c r="B491" s="17" t="s">
        <v>22</v>
      </c>
      <c r="C491">
        <v>219772.5</v>
      </c>
      <c r="D491">
        <v>21895294.5</v>
      </c>
      <c r="E491">
        <v>16241999.308</v>
      </c>
      <c r="F491">
        <v>317179.04615384614</v>
      </c>
      <c r="G491" s="17">
        <v>0</v>
      </c>
      <c r="H491" s="17">
        <v>0</v>
      </c>
      <c r="I491" s="17">
        <v>0</v>
      </c>
      <c r="J491" s="20">
        <v>4</v>
      </c>
      <c r="K491" s="31">
        <v>98.551382598878277</v>
      </c>
      <c r="L491" s="17" t="str">
        <f>IF($J491=0, "Понедельник", IF($J491=1, "Вторник", IF($J491=2, "Среда", IF($J491=3, "Четверг", IF($J491=4, "Пятница", IF($J491=5, "Суббота", "Воскресенье"))))))</f>
        <v>Пятница</v>
      </c>
    </row>
    <row r="492" spans="1:12" x14ac:dyDescent="0.3">
      <c r="A492" s="19">
        <v>43980</v>
      </c>
      <c r="B492" s="17" t="s">
        <v>22</v>
      </c>
      <c r="C492">
        <v>226476</v>
      </c>
      <c r="D492">
        <v>22416151.5</v>
      </c>
      <c r="E492">
        <v>17175270.221000001</v>
      </c>
      <c r="F492">
        <v>306548.18846153846</v>
      </c>
      <c r="G492" s="17">
        <v>0</v>
      </c>
      <c r="H492" s="17">
        <v>0</v>
      </c>
      <c r="I492" s="17">
        <v>0</v>
      </c>
      <c r="J492" s="20">
        <v>4</v>
      </c>
      <c r="K492" s="31">
        <v>98.632467359700271</v>
      </c>
      <c r="L492" s="17" t="str">
        <f>IF($J492=0, "Понедельник", IF($J492=1, "Вторник", IF($J492=2, "Среда", IF($J492=3, "Четверг", IF($J492=4, "Пятница", IF($J492=5, "Суббота", "Воскресенье"))))))</f>
        <v>Пятница</v>
      </c>
    </row>
    <row r="493" spans="1:12" x14ac:dyDescent="0.3">
      <c r="A493" s="19">
        <v>43978</v>
      </c>
      <c r="B493" s="17" t="s">
        <v>24</v>
      </c>
      <c r="C493">
        <v>8362.5</v>
      </c>
      <c r="D493">
        <v>687684</v>
      </c>
      <c r="E493">
        <v>597300.38899999997</v>
      </c>
      <c r="F493">
        <v>48380.499253846152</v>
      </c>
      <c r="G493" s="17">
        <v>0</v>
      </c>
      <c r="H493" s="17">
        <v>0</v>
      </c>
      <c r="I493" s="17">
        <v>0</v>
      </c>
      <c r="J493" s="20">
        <v>2</v>
      </c>
      <c r="K493" s="31">
        <v>92.964719369093046</v>
      </c>
      <c r="L493" s="17" t="str">
        <f>IF($J493=0, "Понедельник", IF($J493=1, "Вторник", IF($J493=2, "Среда", IF($J493=3, "Четверг", IF($J493=4, "Пятница", IF($J493=5, "Суббота", "Воскресенье"))))))</f>
        <v>Среда</v>
      </c>
    </row>
    <row r="494" spans="1:12" x14ac:dyDescent="0.3">
      <c r="A494" s="19">
        <v>43973</v>
      </c>
      <c r="B494" s="17" t="s">
        <v>23</v>
      </c>
      <c r="C494">
        <v>17008.5</v>
      </c>
      <c r="D494">
        <v>1398771</v>
      </c>
      <c r="E494">
        <v>1144986.3970000001</v>
      </c>
      <c r="F494">
        <v>158820.4117</v>
      </c>
      <c r="G494" s="17">
        <v>0</v>
      </c>
      <c r="H494" s="17">
        <v>0</v>
      </c>
      <c r="I494" s="17">
        <v>0</v>
      </c>
      <c r="J494" s="20">
        <v>4</v>
      </c>
      <c r="K494" s="31">
        <v>88.645717440524578</v>
      </c>
      <c r="L494" s="17" t="str">
        <f>IF($J494=0, "Понедельник", IF($J494=1, "Вторник", IF($J494=2, "Среда", IF($J494=3, "Четверг", IF($J494=4, "Пятница", IF($J494=5, "Суббота", "Воскресенье"))))))</f>
        <v>Пятница</v>
      </c>
    </row>
    <row r="495" spans="1:12" x14ac:dyDescent="0.3">
      <c r="A495" s="19">
        <v>43983</v>
      </c>
      <c r="B495" s="17" t="s">
        <v>25</v>
      </c>
      <c r="C495">
        <v>5166</v>
      </c>
      <c r="D495">
        <v>389013</v>
      </c>
      <c r="E495">
        <v>357353.07299999997</v>
      </c>
      <c r="F495">
        <v>141592.70844615385</v>
      </c>
      <c r="G495" s="17">
        <v>0</v>
      </c>
      <c r="H495" s="17">
        <v>0</v>
      </c>
      <c r="I495" s="17">
        <v>0</v>
      </c>
      <c r="J495" s="20">
        <v>0</v>
      </c>
      <c r="K495" s="31">
        <v>63.602062541315107</v>
      </c>
      <c r="L495" s="17" t="str">
        <f>IF($J495=0, "Понедельник", IF($J495=1, "Вторник", IF($J495=2, "Среда", IF($J495=3, "Четверг", IF($J495=4, "Пятница", IF($J495=5, "Суббота", "Воскресенье"))))))</f>
        <v>Понедельник</v>
      </c>
    </row>
    <row r="496" spans="1:12" x14ac:dyDescent="0.3">
      <c r="A496" s="19">
        <v>43962</v>
      </c>
      <c r="B496" s="17" t="s">
        <v>23</v>
      </c>
      <c r="C496">
        <v>10941</v>
      </c>
      <c r="D496">
        <v>880356</v>
      </c>
      <c r="E496">
        <v>723289.05500000005</v>
      </c>
      <c r="F496">
        <v>166333.57363076921</v>
      </c>
      <c r="G496" s="17">
        <v>0</v>
      </c>
      <c r="H496" s="17">
        <v>0</v>
      </c>
      <c r="I496" s="17">
        <v>0</v>
      </c>
      <c r="J496" s="20">
        <v>0</v>
      </c>
      <c r="K496" s="31">
        <v>81.106100982924033</v>
      </c>
      <c r="L496" s="17" t="str">
        <f>IF($J496=0, "Понедельник", IF($J496=1, "Вторник", IF($J496=2, "Среда", IF($J496=3, "Четверг", IF($J496=4, "Пятница", IF($J496=5, "Суббота", "Воскресенье"))))))</f>
        <v>Понедельник</v>
      </c>
    </row>
    <row r="497" spans="1:12" x14ac:dyDescent="0.3">
      <c r="A497" s="19">
        <v>43969</v>
      </c>
      <c r="B497" s="17" t="s">
        <v>23</v>
      </c>
      <c r="C497">
        <v>14497.5</v>
      </c>
      <c r="D497">
        <v>1230711</v>
      </c>
      <c r="E497">
        <v>1005560.455</v>
      </c>
      <c r="F497">
        <v>171097.83406153845</v>
      </c>
      <c r="G497" s="17">
        <v>0</v>
      </c>
      <c r="H497" s="17">
        <v>0</v>
      </c>
      <c r="I497" s="17">
        <v>0</v>
      </c>
      <c r="J497" s="20">
        <v>0</v>
      </c>
      <c r="K497" s="31">
        <v>86.0976432272452</v>
      </c>
      <c r="L497" s="17" t="str">
        <f>IF($J497=0, "Понедельник", IF($J497=1, "Вторник", IF($J497=2, "Среда", IF($J497=3, "Четверг", IF($J497=4, "Пятница", IF($J497=5, "Суббота", "Воскресенье"))))))</f>
        <v>Понедельник</v>
      </c>
    </row>
    <row r="498" spans="1:12" x14ac:dyDescent="0.3">
      <c r="A498" s="19">
        <v>43965</v>
      </c>
      <c r="B498" s="17" t="s">
        <v>23</v>
      </c>
      <c r="C498">
        <v>13810.5</v>
      </c>
      <c r="D498">
        <v>1131676.5</v>
      </c>
      <c r="E498">
        <v>966968.63599999994</v>
      </c>
      <c r="F498">
        <v>195740.02307692307</v>
      </c>
      <c r="G498" s="17">
        <v>0</v>
      </c>
      <c r="H498" s="17">
        <v>0</v>
      </c>
      <c r="I498" s="17">
        <v>0</v>
      </c>
      <c r="J498" s="20">
        <v>3</v>
      </c>
      <c r="K498" s="31">
        <v>82.703535588401536</v>
      </c>
      <c r="L498" s="17" t="str">
        <f>IF($J498=0, "Понедельник", IF($J498=1, "Вторник", IF($J498=2, "Среда", IF($J498=3, "Четверг", IF($J498=4, "Пятница", IF($J498=5, "Суббота", "Воскресенье"))))))</f>
        <v>Четверг</v>
      </c>
    </row>
    <row r="499" spans="1:12" x14ac:dyDescent="0.3">
      <c r="A499" s="19">
        <v>43966</v>
      </c>
      <c r="B499" s="17" t="s">
        <v>23</v>
      </c>
      <c r="C499">
        <v>13752</v>
      </c>
      <c r="D499">
        <v>1091040</v>
      </c>
      <c r="E499">
        <v>898790.64599999995</v>
      </c>
      <c r="F499">
        <v>149313.46028461537</v>
      </c>
      <c r="G499" s="17">
        <v>0</v>
      </c>
      <c r="H499" s="17">
        <v>0</v>
      </c>
      <c r="I499" s="17">
        <v>0</v>
      </c>
      <c r="J499" s="20">
        <v>4</v>
      </c>
      <c r="K499" s="31">
        <v>86.314575058236599</v>
      </c>
      <c r="L499" s="17" t="str">
        <f>IF($J499=0, "Понедельник", IF($J499=1, "Вторник", IF($J499=2, "Среда", IF($J499=3, "Четверг", IF($J499=4, "Пятница", IF($J499=5, "Суббота", "Воскресенье"))))))</f>
        <v>Пятница</v>
      </c>
    </row>
    <row r="500" spans="1:12" x14ac:dyDescent="0.3">
      <c r="A500" s="19">
        <v>43978</v>
      </c>
      <c r="B500" s="17" t="s">
        <v>23</v>
      </c>
      <c r="C500">
        <v>15276</v>
      </c>
      <c r="D500">
        <v>1350199.5</v>
      </c>
      <c r="E500">
        <v>1100106.21</v>
      </c>
      <c r="F500">
        <v>107692.85196923077</v>
      </c>
      <c r="G500" s="17">
        <v>0</v>
      </c>
      <c r="H500" s="17">
        <v>0</v>
      </c>
      <c r="I500" s="17">
        <v>0</v>
      </c>
      <c r="J500" s="20">
        <v>2</v>
      </c>
      <c r="K500" s="31">
        <v>92.023930391825004</v>
      </c>
      <c r="L500" s="17" t="str">
        <f>IF($J500=0, "Понедельник", IF($J500=1, "Вторник", IF($J500=2, "Среда", IF($J500=3, "Четверг", IF($J500=4, "Пятница", IF($J500=5, "Суббота", "Воскресенье"))))))</f>
        <v>Среда</v>
      </c>
    </row>
    <row r="501" spans="1:12" x14ac:dyDescent="0.3">
      <c r="A501" s="19">
        <v>43983</v>
      </c>
      <c r="B501" s="17" t="s">
        <v>26</v>
      </c>
      <c r="C501">
        <v>4408.5</v>
      </c>
      <c r="D501">
        <v>410892</v>
      </c>
      <c r="E501">
        <v>346029.05</v>
      </c>
      <c r="F501">
        <v>36168.753846153842</v>
      </c>
      <c r="G501" s="17">
        <v>0</v>
      </c>
      <c r="H501" s="17">
        <v>0</v>
      </c>
      <c r="I501" s="17">
        <v>0</v>
      </c>
      <c r="J501" s="20">
        <v>0</v>
      </c>
      <c r="K501" s="31">
        <v>91.197503517675244</v>
      </c>
      <c r="L501" s="17" t="str">
        <f>IF($J501=0, "Понедельник", IF($J501=1, "Вторник", IF($J501=2, "Среда", IF($J501=3, "Четверг", IF($J501=4, "Пятница", IF($J501=5, "Суббота", "Воскресенье"))))))</f>
        <v>Понедельник</v>
      </c>
    </row>
    <row r="502" spans="1:12" x14ac:dyDescent="0.3">
      <c r="A502" s="19">
        <v>43980</v>
      </c>
      <c r="B502" s="17" t="s">
        <v>24</v>
      </c>
      <c r="C502">
        <v>9927</v>
      </c>
      <c r="D502">
        <v>850840.5</v>
      </c>
      <c r="E502">
        <v>733232.38899999997</v>
      </c>
      <c r="F502">
        <v>51066.353846153841</v>
      </c>
      <c r="G502" s="17">
        <v>0</v>
      </c>
      <c r="H502" s="17">
        <v>0</v>
      </c>
      <c r="I502" s="17">
        <v>0</v>
      </c>
      <c r="J502" s="20">
        <v>4</v>
      </c>
      <c r="K502" s="31">
        <v>93.998128456960643</v>
      </c>
      <c r="L502" s="17" t="str">
        <f>IF($J502=0, "Понедельник", IF($J502=1, "Вторник", IF($J502=2, "Среда", IF($J502=3, "Четверг", IF($J502=4, "Пятница", IF($J502=5, "Суббота", "Воскресенье"))))))</f>
        <v>Пятница</v>
      </c>
    </row>
    <row r="503" spans="1:12" x14ac:dyDescent="0.3">
      <c r="A503" s="19">
        <v>43983</v>
      </c>
      <c r="B503" s="17" t="s">
        <v>24</v>
      </c>
      <c r="C503">
        <v>9474</v>
      </c>
      <c r="D503">
        <v>802447.5</v>
      </c>
      <c r="E503">
        <v>682814.14599999995</v>
      </c>
      <c r="F503">
        <v>81560.983369230773</v>
      </c>
      <c r="G503" s="17">
        <v>0</v>
      </c>
      <c r="H503" s="17">
        <v>0</v>
      </c>
      <c r="I503" s="17">
        <v>0</v>
      </c>
      <c r="J503" s="20">
        <v>0</v>
      </c>
      <c r="K503" s="31">
        <v>89.835972650019997</v>
      </c>
      <c r="L503" s="17" t="str">
        <f>IF($J503=0, "Понедельник", IF($J503=1, "Вторник", IF($J503=2, "Среда", IF($J503=3, "Четверг", IF($J503=4, "Пятница", IF($J503=5, "Суббота", "Воскресенье"))))))</f>
        <v>Понедельник</v>
      </c>
    </row>
    <row r="504" spans="1:12" x14ac:dyDescent="0.3">
      <c r="A504" s="19">
        <v>43980</v>
      </c>
      <c r="B504" s="17" t="s">
        <v>23</v>
      </c>
      <c r="C504">
        <v>16878</v>
      </c>
      <c r="D504">
        <v>1438255.5</v>
      </c>
      <c r="E504">
        <v>1180692.7039999999</v>
      </c>
      <c r="F504">
        <v>102040.10621538461</v>
      </c>
      <c r="G504" s="17">
        <v>0</v>
      </c>
      <c r="H504" s="17">
        <v>0</v>
      </c>
      <c r="I504" s="17">
        <v>0</v>
      </c>
      <c r="J504" s="20">
        <v>4</v>
      </c>
      <c r="K504" s="31">
        <v>92.905286563104781</v>
      </c>
      <c r="L504" s="17" t="str">
        <f>IF($J504=0, "Понедельник", IF($J504=1, "Вторник", IF($J504=2, "Среда", IF($J504=3, "Четверг", IF($J504=4, "Пятница", IF($J504=5, "Суббота", "Воскресенье"))))))</f>
        <v>Пятница</v>
      </c>
    </row>
    <row r="505" spans="1:12" x14ac:dyDescent="0.3">
      <c r="A505" s="19">
        <v>43983</v>
      </c>
      <c r="B505" s="17" t="s">
        <v>23</v>
      </c>
      <c r="C505">
        <v>14238</v>
      </c>
      <c r="D505">
        <v>1293219</v>
      </c>
      <c r="E505">
        <v>1006008.1159999999</v>
      </c>
      <c r="F505">
        <v>129348.2923076923</v>
      </c>
      <c r="G505" s="17">
        <v>0</v>
      </c>
      <c r="H505" s="17">
        <v>0</v>
      </c>
      <c r="I505" s="17">
        <v>0</v>
      </c>
      <c r="J505" s="20">
        <v>0</v>
      </c>
      <c r="K505" s="31">
        <v>89.997959177239721</v>
      </c>
      <c r="L505" s="17" t="str">
        <f>IF($J505=0, "Понедельник", IF($J505=1, "Вторник", IF($J505=2, "Среда", IF($J505=3, "Четверг", IF($J505=4, "Пятница", IF($J505=5, "Суббота", "Воскресенье"))))))</f>
        <v>Понедельник</v>
      </c>
    </row>
    <row r="506" spans="1:12" x14ac:dyDescent="0.3">
      <c r="A506" s="19">
        <v>43949</v>
      </c>
      <c r="B506" s="17" t="s">
        <v>16</v>
      </c>
      <c r="C506">
        <v>0</v>
      </c>
      <c r="D506">
        <v>0</v>
      </c>
      <c r="E506">
        <v>0</v>
      </c>
      <c r="F506">
        <v>0</v>
      </c>
      <c r="G506" s="17">
        <v>36</v>
      </c>
      <c r="H506" s="17">
        <v>4923</v>
      </c>
      <c r="I506" s="17">
        <v>4560</v>
      </c>
      <c r="J506" s="20">
        <v>1</v>
      </c>
      <c r="K506" s="31">
        <f>IFERROR(Таблица1_1[[#This Row],[Количество заказов]]/0,0)</f>
        <v>0</v>
      </c>
      <c r="L506" s="17" t="str">
        <f>IF($J506=0, "Понедельник", IF($J506=1, "Вторник", IF($J506=2, "Среда", IF($J506=3, "Четверг", IF($J506=4, "Пятница", IF($J506=5, "Суббота", "Воскресенье"))))))</f>
        <v>Вторник</v>
      </c>
    </row>
    <row r="507" spans="1:12" x14ac:dyDescent="0.3">
      <c r="A507" s="19">
        <v>43949</v>
      </c>
      <c r="B507" s="17" t="s">
        <v>11</v>
      </c>
      <c r="C507">
        <v>0</v>
      </c>
      <c r="D507">
        <v>0</v>
      </c>
      <c r="E507">
        <v>0</v>
      </c>
      <c r="F507">
        <v>0</v>
      </c>
      <c r="G507" s="17">
        <v>31</v>
      </c>
      <c r="H507" s="17">
        <v>5465</v>
      </c>
      <c r="I507" s="17">
        <v>5096</v>
      </c>
      <c r="J507" s="20">
        <v>1</v>
      </c>
      <c r="K507" s="31">
        <f>IFERROR(Таблица1_1[[#This Row],[Количество заказов]]/0,0)</f>
        <v>0</v>
      </c>
      <c r="L507" s="17" t="str">
        <f>IF($J507=0, "Понедельник", IF($J507=1, "Вторник", IF($J507=2, "Среда", IF($J507=3, "Четверг", IF($J507=4, "Пятница", IF($J507=5, "Суббота", "Воскресенье"))))))</f>
        <v>Вторник</v>
      </c>
    </row>
    <row r="508" spans="1:12" x14ac:dyDescent="0.3">
      <c r="A508" s="19">
        <v>43949</v>
      </c>
      <c r="B508" s="17" t="s">
        <v>17</v>
      </c>
      <c r="C508">
        <v>0</v>
      </c>
      <c r="D508">
        <v>0</v>
      </c>
      <c r="E508">
        <v>0</v>
      </c>
      <c r="F508">
        <v>0</v>
      </c>
      <c r="G508" s="17">
        <v>19</v>
      </c>
      <c r="H508" s="17">
        <v>1846</v>
      </c>
      <c r="I508" s="17">
        <v>1681</v>
      </c>
      <c r="J508" s="20">
        <v>1</v>
      </c>
      <c r="K508" s="31">
        <f>IFERROR(Таблица1_1[[#This Row],[Количество заказов]]/0,0)</f>
        <v>0</v>
      </c>
      <c r="L508" s="17" t="str">
        <f>IF($J508=0, "Понедельник", IF($J508=1, "Вторник", IF($J508=2, "Среда", IF($J508=3, "Четверг", IF($J508=4, "Пятница", IF($J508=5, "Суббота", "Воскресенье"))))))</f>
        <v>Вторник</v>
      </c>
    </row>
    <row r="509" spans="1:12" x14ac:dyDescent="0.3">
      <c r="A509" s="19">
        <v>43949</v>
      </c>
      <c r="B509" s="17" t="s">
        <v>10</v>
      </c>
      <c r="C509">
        <v>0</v>
      </c>
      <c r="D509">
        <v>0</v>
      </c>
      <c r="E509">
        <v>0</v>
      </c>
      <c r="F509">
        <v>0</v>
      </c>
      <c r="G509" s="17">
        <v>18</v>
      </c>
      <c r="H509" s="17">
        <v>1539</v>
      </c>
      <c r="I509" s="17">
        <v>1404</v>
      </c>
      <c r="J509" s="20">
        <v>1</v>
      </c>
      <c r="K509" s="31">
        <f>IFERROR(Таблица1_1[[#This Row],[Количество заказов]]/0,0)</f>
        <v>0</v>
      </c>
      <c r="L509" s="17" t="str">
        <f>IF($J509=0, "Понедельник", IF($J509=1, "Вторник", IF($J509=2, "Среда", IF($J509=3, "Четверг", IF($J509=4, "Пятница", IF($J509=5, "Суббота", "Воскресенье"))))))</f>
        <v>Вторник</v>
      </c>
    </row>
    <row r="510" spans="1:12" x14ac:dyDescent="0.3">
      <c r="A510" s="19">
        <v>43949</v>
      </c>
      <c r="B510" s="17" t="s">
        <v>20</v>
      </c>
      <c r="C510">
        <v>0</v>
      </c>
      <c r="D510">
        <v>0</v>
      </c>
      <c r="E510">
        <v>0</v>
      </c>
      <c r="F510">
        <v>0</v>
      </c>
      <c r="G510" s="17">
        <v>18</v>
      </c>
      <c r="H510" s="17">
        <v>1505</v>
      </c>
      <c r="I510" s="17">
        <v>1368</v>
      </c>
      <c r="J510" s="20">
        <v>1</v>
      </c>
      <c r="K510" s="31">
        <f>IFERROR(Таблица1_1[[#This Row],[Количество заказов]]/0,0)</f>
        <v>0</v>
      </c>
      <c r="L510" s="17" t="str">
        <f>IF($J510=0, "Понедельник", IF($J510=1, "Вторник", IF($J510=2, "Среда", IF($J510=3, "Четверг", IF($J510=4, "Пятница", IF($J510=5, "Суббота", "Воскресенье"))))))</f>
        <v>Вторник</v>
      </c>
    </row>
    <row r="511" spans="1:12" x14ac:dyDescent="0.3">
      <c r="A511" s="19">
        <v>43949</v>
      </c>
      <c r="B511" s="17" t="s">
        <v>22</v>
      </c>
      <c r="C511">
        <v>0</v>
      </c>
      <c r="D511">
        <v>0</v>
      </c>
      <c r="E511">
        <v>0</v>
      </c>
      <c r="F511">
        <v>0</v>
      </c>
      <c r="G511" s="17">
        <v>54</v>
      </c>
      <c r="H511" s="17">
        <v>12306</v>
      </c>
      <c r="I511" s="17">
        <v>11532</v>
      </c>
      <c r="J511" s="20">
        <v>1</v>
      </c>
      <c r="K511" s="31">
        <f>IFERROR(Таблица1_1[[#This Row],[Количество заказов]]/0,0)</f>
        <v>0</v>
      </c>
      <c r="L511" s="17" t="str">
        <f>IF($J511=0, "Понедельник", IF($J511=1, "Вторник", IF($J511=2, "Среда", IF($J511=3, "Четверг", IF($J511=4, "Пятница", IF($J511=5, "Суббота", "Воскресенье"))))))</f>
        <v>Вторник</v>
      </c>
    </row>
    <row r="512" spans="1:12" x14ac:dyDescent="0.3">
      <c r="A512" s="19">
        <v>43949</v>
      </c>
      <c r="B512" s="17" t="s">
        <v>21</v>
      </c>
      <c r="C512">
        <v>0</v>
      </c>
      <c r="D512">
        <v>0</v>
      </c>
      <c r="E512">
        <v>0</v>
      </c>
      <c r="F512">
        <v>0</v>
      </c>
      <c r="G512" s="17">
        <v>59</v>
      </c>
      <c r="H512" s="17">
        <v>12943</v>
      </c>
      <c r="I512" s="17">
        <v>12072</v>
      </c>
      <c r="J512" s="20">
        <v>1</v>
      </c>
      <c r="K512" s="31">
        <f>IFERROR(Таблица1_1[[#This Row],[Количество заказов]]/0,0)</f>
        <v>0</v>
      </c>
      <c r="L512" s="17" t="str">
        <f>IF($J512=0, "Понедельник", IF($J512=1, "Вторник", IF($J512=2, "Среда", IF($J512=3, "Четверг", IF($J512=4, "Пятница", IF($J512=5, "Суббота", "Воскресенье"))))))</f>
        <v>Вторник</v>
      </c>
    </row>
    <row r="513" spans="1:12" x14ac:dyDescent="0.3">
      <c r="A513" s="19">
        <v>43949</v>
      </c>
      <c r="B513" s="17" t="s">
        <v>13</v>
      </c>
      <c r="C513">
        <v>0</v>
      </c>
      <c r="D513">
        <v>0</v>
      </c>
      <c r="E513">
        <v>0</v>
      </c>
      <c r="F513">
        <v>0</v>
      </c>
      <c r="G513" s="17">
        <v>17</v>
      </c>
      <c r="H513" s="17">
        <v>1439</v>
      </c>
      <c r="I513" s="17">
        <v>1265</v>
      </c>
      <c r="J513" s="20">
        <v>1</v>
      </c>
      <c r="K513" s="31">
        <f>IFERROR(Таблица1_1[[#This Row],[Количество заказов]]/0,0)</f>
        <v>0</v>
      </c>
      <c r="L513" s="17" t="str">
        <f>IF($J513=0, "Понедельник", IF($J513=1, "Вторник", IF($J513=2, "Среда", IF($J513=3, "Четверг", IF($J513=4, "Пятница", IF($J513=5, "Суббота", "Воскресенье"))))))</f>
        <v>Вторник</v>
      </c>
    </row>
    <row r="514" spans="1:12" x14ac:dyDescent="0.3">
      <c r="A514" s="19">
        <v>43949</v>
      </c>
      <c r="B514" s="17" t="s">
        <v>23</v>
      </c>
      <c r="C514">
        <v>0</v>
      </c>
      <c r="D514">
        <v>0</v>
      </c>
      <c r="E514">
        <v>0</v>
      </c>
      <c r="F514">
        <v>0</v>
      </c>
      <c r="G514" s="17">
        <v>15</v>
      </c>
      <c r="H514" s="17">
        <v>636</v>
      </c>
      <c r="I514" s="17">
        <v>547</v>
      </c>
      <c r="J514" s="20">
        <v>1</v>
      </c>
      <c r="K514" s="31">
        <f>IFERROR(Таблица1_1[[#This Row],[Количество заказов]]/0,0)</f>
        <v>0</v>
      </c>
      <c r="L514" s="17" t="str">
        <f>IF($J514=0, "Понедельник", IF($J514=1, "Вторник", IF($J514=2, "Среда", IF($J514=3, "Четверг", IF($J514=4, "Пятница", IF($J514=5, "Суббота", "Воскресенье"))))))</f>
        <v>Вторник</v>
      </c>
    </row>
    <row r="515" spans="1:12" x14ac:dyDescent="0.3">
      <c r="A515" s="19">
        <v>43949</v>
      </c>
      <c r="B515" s="17" t="s">
        <v>18</v>
      </c>
      <c r="C515">
        <v>0</v>
      </c>
      <c r="D515">
        <v>0</v>
      </c>
      <c r="E515">
        <v>0</v>
      </c>
      <c r="F515">
        <v>0</v>
      </c>
      <c r="G515" s="17">
        <v>15</v>
      </c>
      <c r="H515" s="17">
        <v>780</v>
      </c>
      <c r="I515" s="17">
        <v>690</v>
      </c>
      <c r="J515" s="20">
        <v>1</v>
      </c>
      <c r="K515" s="31">
        <f>IFERROR(Таблица1_1[[#This Row],[Количество заказов]]/0,0)</f>
        <v>0</v>
      </c>
      <c r="L515" s="17" t="str">
        <f>IF($J515=0, "Понедельник", IF($J515=1, "Вторник", IF($J515=2, "Среда", IF($J515=3, "Четверг", IF($J515=4, "Пятница", IF($J515=5, "Суббота", "Воскресенье"))))))</f>
        <v>Вторник</v>
      </c>
    </row>
    <row r="516" spans="1:12" x14ac:dyDescent="0.3">
      <c r="A516" s="19">
        <v>43949</v>
      </c>
      <c r="B516" s="17" t="s">
        <v>15</v>
      </c>
      <c r="C516">
        <v>0</v>
      </c>
      <c r="D516">
        <v>0</v>
      </c>
      <c r="E516">
        <v>0</v>
      </c>
      <c r="F516">
        <v>0</v>
      </c>
      <c r="G516" s="17">
        <v>125</v>
      </c>
      <c r="H516" s="17">
        <v>20914</v>
      </c>
      <c r="I516" s="17">
        <v>19479</v>
      </c>
      <c r="J516" s="20">
        <v>1</v>
      </c>
      <c r="K516" s="31">
        <f>IFERROR(Таблица1_1[[#This Row],[Количество заказов]]/0,0)</f>
        <v>0</v>
      </c>
      <c r="L516" s="17" t="str">
        <f>IF($J516=0, "Понедельник", IF($J516=1, "Вторник", IF($J516=2, "Среда", IF($J516=3, "Четверг", IF($J516=4, "Пятница", IF($J516=5, "Суббота", "Воскресенье"))))))</f>
        <v>Вторник</v>
      </c>
    </row>
    <row r="517" spans="1:12" x14ac:dyDescent="0.3">
      <c r="A517" s="19">
        <v>43949</v>
      </c>
      <c r="B517" s="17" t="s">
        <v>14</v>
      </c>
      <c r="C517">
        <v>0</v>
      </c>
      <c r="D517">
        <v>0</v>
      </c>
      <c r="E517">
        <v>0</v>
      </c>
      <c r="F517">
        <v>0</v>
      </c>
      <c r="G517" s="17">
        <v>128</v>
      </c>
      <c r="H517" s="17">
        <v>16450</v>
      </c>
      <c r="I517" s="17">
        <v>15320</v>
      </c>
      <c r="J517" s="20">
        <v>1</v>
      </c>
      <c r="K517" s="31">
        <f>IFERROR(Таблица1_1[[#This Row],[Количество заказов]]/0,0)</f>
        <v>0</v>
      </c>
      <c r="L517" s="17" t="str">
        <f>IF($J517=0, "Понедельник", IF($J517=1, "Вторник", IF($J517=2, "Среда", IF($J517=3, "Четверг", IF($J517=4, "Пятница", IF($J517=5, "Суббота", "Воскресенье"))))))</f>
        <v>Вторник</v>
      </c>
    </row>
    <row r="518" spans="1:12" x14ac:dyDescent="0.3">
      <c r="A518" s="19">
        <v>43949</v>
      </c>
      <c r="B518" s="17" t="s">
        <v>12</v>
      </c>
      <c r="C518">
        <v>0</v>
      </c>
      <c r="D518">
        <v>0</v>
      </c>
      <c r="E518">
        <v>0</v>
      </c>
      <c r="F518">
        <v>0</v>
      </c>
      <c r="G518" s="17">
        <v>10</v>
      </c>
      <c r="H518" s="17">
        <v>580</v>
      </c>
      <c r="I518" s="17">
        <v>506</v>
      </c>
      <c r="J518" s="20">
        <v>1</v>
      </c>
      <c r="K518" s="31">
        <f>IFERROR(Таблица1_1[[#This Row],[Количество заказов]]/0,0)</f>
        <v>0</v>
      </c>
      <c r="L518" s="17" t="str">
        <f>IF($J518=0, "Понедельник", IF($J518=1, "Вторник", IF($J518=2, "Среда", IF($J518=3, "Четверг", IF($J518=4, "Пятница", IF($J518=5, "Суббота", "Воскресенье"))))))</f>
        <v>Вторник</v>
      </c>
    </row>
    <row r="519" spans="1:12" x14ac:dyDescent="0.3">
      <c r="A519" s="19">
        <v>43950</v>
      </c>
      <c r="B519" s="17" t="s">
        <v>16</v>
      </c>
      <c r="C519">
        <v>0</v>
      </c>
      <c r="D519">
        <v>0</v>
      </c>
      <c r="E519">
        <v>0</v>
      </c>
      <c r="F519">
        <v>0</v>
      </c>
      <c r="G519" s="17">
        <v>36</v>
      </c>
      <c r="H519" s="17">
        <v>4937</v>
      </c>
      <c r="I519" s="17">
        <v>4561</v>
      </c>
      <c r="J519" s="20">
        <v>2</v>
      </c>
      <c r="K519" s="31">
        <f>IFERROR(Таблица1_1[[#This Row],[Количество заказов]]/0,0)</f>
        <v>0</v>
      </c>
      <c r="L519" s="17" t="str">
        <f>IF($J519=0, "Понедельник", IF($J519=1, "Вторник", IF($J519=2, "Среда", IF($J519=3, "Четверг", IF($J519=4, "Пятница", IF($J519=5, "Суббота", "Воскресенье"))))))</f>
        <v>Среда</v>
      </c>
    </row>
    <row r="520" spans="1:12" x14ac:dyDescent="0.3">
      <c r="A520" s="19">
        <v>43950</v>
      </c>
      <c r="B520" s="17" t="s">
        <v>11</v>
      </c>
      <c r="C520">
        <v>0</v>
      </c>
      <c r="D520">
        <v>0</v>
      </c>
      <c r="E520">
        <v>0</v>
      </c>
      <c r="F520">
        <v>0</v>
      </c>
      <c r="G520" s="17">
        <v>31</v>
      </c>
      <c r="H520" s="17">
        <v>5378</v>
      </c>
      <c r="I520" s="17">
        <v>4985</v>
      </c>
      <c r="J520" s="20">
        <v>2</v>
      </c>
      <c r="K520" s="31">
        <f>IFERROR(Таблица1_1[[#This Row],[Количество заказов]]/0,0)</f>
        <v>0</v>
      </c>
      <c r="L520" s="17" t="str">
        <f>IF($J520=0, "Понедельник", IF($J520=1, "Вторник", IF($J520=2, "Среда", IF($J520=3, "Четверг", IF($J520=4, "Пятница", IF($J520=5, "Суббота", "Воскресенье"))))))</f>
        <v>Среда</v>
      </c>
    </row>
    <row r="521" spans="1:12" x14ac:dyDescent="0.3">
      <c r="A521" s="19">
        <v>43950</v>
      </c>
      <c r="B521" s="17" t="s">
        <v>17</v>
      </c>
      <c r="C521">
        <v>0</v>
      </c>
      <c r="D521">
        <v>0</v>
      </c>
      <c r="E521">
        <v>0</v>
      </c>
      <c r="F521">
        <v>0</v>
      </c>
      <c r="G521" s="17">
        <v>19</v>
      </c>
      <c r="H521" s="17">
        <v>1676</v>
      </c>
      <c r="I521" s="17">
        <v>1516</v>
      </c>
      <c r="J521" s="20">
        <v>2</v>
      </c>
      <c r="K521" s="31">
        <f>IFERROR(Таблица1_1[[#This Row],[Количество заказов]]/0,0)</f>
        <v>0</v>
      </c>
      <c r="L521" s="17" t="str">
        <f>IF($J521=0, "Понедельник", IF($J521=1, "Вторник", IF($J521=2, "Среда", IF($J521=3, "Четверг", IF($J521=4, "Пятница", IF($J521=5, "Суббота", "Воскресенье"))))))</f>
        <v>Среда</v>
      </c>
    </row>
    <row r="522" spans="1:12" x14ac:dyDescent="0.3">
      <c r="A522" s="19">
        <v>43950</v>
      </c>
      <c r="B522" s="17" t="s">
        <v>10</v>
      </c>
      <c r="C522">
        <v>0</v>
      </c>
      <c r="D522">
        <v>0</v>
      </c>
      <c r="E522">
        <v>0</v>
      </c>
      <c r="F522">
        <v>0</v>
      </c>
      <c r="G522" s="17">
        <v>18</v>
      </c>
      <c r="H522" s="17">
        <v>1684</v>
      </c>
      <c r="I522" s="17">
        <v>1528</v>
      </c>
      <c r="J522" s="20">
        <v>2</v>
      </c>
      <c r="K522" s="31">
        <f>IFERROR(Таблица1_1[[#This Row],[Количество заказов]]/0,0)</f>
        <v>0</v>
      </c>
      <c r="L522" s="17" t="str">
        <f>IF($J522=0, "Понедельник", IF($J522=1, "Вторник", IF($J522=2, "Среда", IF($J522=3, "Четверг", IF($J522=4, "Пятница", IF($J522=5, "Суббота", "Воскресенье"))))))</f>
        <v>Среда</v>
      </c>
    </row>
    <row r="523" spans="1:12" x14ac:dyDescent="0.3">
      <c r="A523" s="19">
        <v>43950</v>
      </c>
      <c r="B523" s="17" t="s">
        <v>20</v>
      </c>
      <c r="C523">
        <v>0</v>
      </c>
      <c r="D523">
        <v>0</v>
      </c>
      <c r="E523">
        <v>0</v>
      </c>
      <c r="F523">
        <v>0</v>
      </c>
      <c r="G523" s="17">
        <v>18</v>
      </c>
      <c r="H523" s="17">
        <v>1599</v>
      </c>
      <c r="I523" s="17">
        <v>1450</v>
      </c>
      <c r="J523" s="20">
        <v>2</v>
      </c>
      <c r="K523" s="31">
        <f>IFERROR(Таблица1_1[[#This Row],[Количество заказов]]/0,0)</f>
        <v>0</v>
      </c>
      <c r="L523" s="17" t="str">
        <f>IF($J523=0, "Понедельник", IF($J523=1, "Вторник", IF($J523=2, "Среда", IF($J523=3, "Четверг", IF($J523=4, "Пятница", IF($J523=5, "Суббота", "Воскресенье"))))))</f>
        <v>Среда</v>
      </c>
    </row>
    <row r="524" spans="1:12" x14ac:dyDescent="0.3">
      <c r="A524" s="19">
        <v>43950</v>
      </c>
      <c r="B524" s="17" t="s">
        <v>22</v>
      </c>
      <c r="C524">
        <v>0</v>
      </c>
      <c r="D524">
        <v>0</v>
      </c>
      <c r="E524">
        <v>0</v>
      </c>
      <c r="F524">
        <v>0</v>
      </c>
      <c r="G524" s="17">
        <v>54</v>
      </c>
      <c r="H524" s="17">
        <v>12747</v>
      </c>
      <c r="I524" s="17">
        <v>11884</v>
      </c>
      <c r="J524" s="20">
        <v>2</v>
      </c>
      <c r="K524" s="31">
        <f>IFERROR(Таблица1_1[[#This Row],[Количество заказов]]/0,0)</f>
        <v>0</v>
      </c>
      <c r="L524" s="17" t="str">
        <f>IF($J524=0, "Понедельник", IF($J524=1, "Вторник", IF($J524=2, "Среда", IF($J524=3, "Четверг", IF($J524=4, "Пятница", IF($J524=5, "Суббота", "Воскресенье"))))))</f>
        <v>Среда</v>
      </c>
    </row>
    <row r="525" spans="1:12" x14ac:dyDescent="0.3">
      <c r="A525" s="19">
        <v>43950</v>
      </c>
      <c r="B525" s="17" t="s">
        <v>21</v>
      </c>
      <c r="C525">
        <v>0</v>
      </c>
      <c r="D525">
        <v>0</v>
      </c>
      <c r="E525">
        <v>0</v>
      </c>
      <c r="F525">
        <v>0</v>
      </c>
      <c r="G525" s="17">
        <v>59</v>
      </c>
      <c r="H525" s="17">
        <v>13186</v>
      </c>
      <c r="I525" s="17">
        <v>12251</v>
      </c>
      <c r="J525" s="20">
        <v>2</v>
      </c>
      <c r="K525" s="31">
        <f>IFERROR(Таблица1_1[[#This Row],[Количество заказов]]/0,0)</f>
        <v>0</v>
      </c>
      <c r="L525" s="17" t="str">
        <f>IF($J525=0, "Понедельник", IF($J525=1, "Вторник", IF($J525=2, "Среда", IF($J525=3, "Четверг", IF($J525=4, "Пятница", IF($J525=5, "Суббота", "Воскресенье"))))))</f>
        <v>Среда</v>
      </c>
    </row>
    <row r="526" spans="1:12" x14ac:dyDescent="0.3">
      <c r="A526" s="19">
        <v>43950</v>
      </c>
      <c r="B526" s="17" t="s">
        <v>13</v>
      </c>
      <c r="C526">
        <v>0</v>
      </c>
      <c r="D526">
        <v>0</v>
      </c>
      <c r="E526">
        <v>0</v>
      </c>
      <c r="F526">
        <v>0</v>
      </c>
      <c r="G526" s="17">
        <v>18</v>
      </c>
      <c r="H526" s="17">
        <v>1534</v>
      </c>
      <c r="I526" s="17">
        <v>1369</v>
      </c>
      <c r="J526" s="20">
        <v>2</v>
      </c>
      <c r="K526" s="31">
        <f>IFERROR(Таблица1_1[[#This Row],[Количество заказов]]/0,0)</f>
        <v>0</v>
      </c>
      <c r="L526" s="17" t="str">
        <f>IF($J526=0, "Понедельник", IF($J526=1, "Вторник", IF($J526=2, "Среда", IF($J526=3, "Четверг", IF($J526=4, "Пятница", IF($J526=5, "Суббота", "Воскресенье"))))))</f>
        <v>Среда</v>
      </c>
    </row>
    <row r="527" spans="1:12" x14ac:dyDescent="0.3">
      <c r="A527" s="19">
        <v>43950</v>
      </c>
      <c r="B527" s="17" t="s">
        <v>23</v>
      </c>
      <c r="C527">
        <v>0</v>
      </c>
      <c r="D527">
        <v>0</v>
      </c>
      <c r="E527">
        <v>0</v>
      </c>
      <c r="F527">
        <v>0</v>
      </c>
      <c r="G527" s="17">
        <v>15</v>
      </c>
      <c r="H527" s="17">
        <v>659</v>
      </c>
      <c r="I527" s="17">
        <v>575</v>
      </c>
      <c r="J527" s="20">
        <v>2</v>
      </c>
      <c r="K527" s="31">
        <f>IFERROR(Таблица1_1[[#This Row],[Количество заказов]]/0,0)</f>
        <v>0</v>
      </c>
      <c r="L527" s="17" t="str">
        <f>IF($J527=0, "Понедельник", IF($J527=1, "Вторник", IF($J527=2, "Среда", IF($J527=3, "Четверг", IF($J527=4, "Пятница", IF($J527=5, "Суббота", "Воскресенье"))))))</f>
        <v>Среда</v>
      </c>
    </row>
    <row r="528" spans="1:12" x14ac:dyDescent="0.3">
      <c r="A528" s="19">
        <v>43950</v>
      </c>
      <c r="B528" s="17" t="s">
        <v>18</v>
      </c>
      <c r="C528">
        <v>0</v>
      </c>
      <c r="D528">
        <v>0</v>
      </c>
      <c r="E528">
        <v>0</v>
      </c>
      <c r="F528">
        <v>0</v>
      </c>
      <c r="G528" s="17">
        <v>15</v>
      </c>
      <c r="H528" s="17">
        <v>786</v>
      </c>
      <c r="I528" s="17">
        <v>695</v>
      </c>
      <c r="J528" s="20">
        <v>2</v>
      </c>
      <c r="K528" s="31">
        <f>IFERROR(Таблица1_1[[#This Row],[Количество заказов]]/0,0)</f>
        <v>0</v>
      </c>
      <c r="L528" s="17" t="str">
        <f>IF($J528=0, "Понедельник", IF($J528=1, "Вторник", IF($J528=2, "Среда", IF($J528=3, "Четверг", IF($J528=4, "Пятница", IF($J528=5, "Суббота", "Воскресенье"))))))</f>
        <v>Среда</v>
      </c>
    </row>
    <row r="529" spans="1:12" x14ac:dyDescent="0.3">
      <c r="A529" s="19">
        <v>43950</v>
      </c>
      <c r="B529" s="17" t="s">
        <v>15</v>
      </c>
      <c r="C529">
        <v>0</v>
      </c>
      <c r="D529">
        <v>0</v>
      </c>
      <c r="E529">
        <v>0</v>
      </c>
      <c r="F529">
        <v>0</v>
      </c>
      <c r="G529" s="17">
        <v>125</v>
      </c>
      <c r="H529" s="17">
        <v>21863</v>
      </c>
      <c r="I529" s="17">
        <v>20160</v>
      </c>
      <c r="J529" s="20">
        <v>2</v>
      </c>
      <c r="K529" s="31">
        <f>IFERROR(Таблица1_1[[#This Row],[Количество заказов]]/0,0)</f>
        <v>0</v>
      </c>
      <c r="L529" s="17" t="str">
        <f>IF($J529=0, "Понедельник", IF($J529=1, "Вторник", IF($J529=2, "Среда", IF($J529=3, "Четверг", IF($J529=4, "Пятница", IF($J529=5, "Суббота", "Воскресенье"))))))</f>
        <v>Среда</v>
      </c>
    </row>
    <row r="530" spans="1:12" x14ac:dyDescent="0.3">
      <c r="A530" s="19">
        <v>43950</v>
      </c>
      <c r="B530" s="17" t="s">
        <v>14</v>
      </c>
      <c r="C530">
        <v>0</v>
      </c>
      <c r="D530">
        <v>0</v>
      </c>
      <c r="E530">
        <v>0</v>
      </c>
      <c r="F530">
        <v>0</v>
      </c>
      <c r="G530" s="17">
        <v>128</v>
      </c>
      <c r="H530" s="17">
        <v>17368</v>
      </c>
      <c r="I530" s="17">
        <v>16077</v>
      </c>
      <c r="J530" s="20">
        <v>2</v>
      </c>
      <c r="K530" s="31">
        <f>IFERROR(Таблица1_1[[#This Row],[Количество заказов]]/0,0)</f>
        <v>0</v>
      </c>
      <c r="L530" s="17" t="str">
        <f>IF($J530=0, "Понедельник", IF($J530=1, "Вторник", IF($J530=2, "Среда", IF($J530=3, "Четверг", IF($J530=4, "Пятница", IF($J530=5, "Суббота", "Воскресенье"))))))</f>
        <v>Среда</v>
      </c>
    </row>
    <row r="531" spans="1:12" x14ac:dyDescent="0.3">
      <c r="A531" s="19">
        <v>43950</v>
      </c>
      <c r="B531" s="17" t="s">
        <v>12</v>
      </c>
      <c r="C531">
        <v>0</v>
      </c>
      <c r="D531">
        <v>0</v>
      </c>
      <c r="E531">
        <v>0</v>
      </c>
      <c r="F531">
        <v>0</v>
      </c>
      <c r="G531" s="17">
        <v>10</v>
      </c>
      <c r="H531" s="17">
        <v>502</v>
      </c>
      <c r="I531" s="17">
        <v>433</v>
      </c>
      <c r="J531" s="20">
        <v>2</v>
      </c>
      <c r="K531" s="31">
        <f>IFERROR(Таблица1_1[[#This Row],[Количество заказов]]/0,0)</f>
        <v>0</v>
      </c>
      <c r="L531" s="17" t="str">
        <f>IF($J531=0, "Понедельник", IF($J531=1, "Вторник", IF($J531=2, "Среда", IF($J531=3, "Четверг", IF($J531=4, "Пятница", IF($J531=5, "Суббота", "Воскресенье"))))))</f>
        <v>Среда</v>
      </c>
    </row>
    <row r="532" spans="1:12" x14ac:dyDescent="0.3">
      <c r="A532" s="19">
        <v>43951</v>
      </c>
      <c r="B532" s="17" t="s">
        <v>16</v>
      </c>
      <c r="C532">
        <v>0</v>
      </c>
      <c r="D532">
        <v>0</v>
      </c>
      <c r="E532">
        <v>0</v>
      </c>
      <c r="F532">
        <v>0</v>
      </c>
      <c r="G532" s="17">
        <v>36</v>
      </c>
      <c r="H532" s="17">
        <v>5143</v>
      </c>
      <c r="I532" s="17">
        <v>4715</v>
      </c>
      <c r="J532" s="20">
        <v>3</v>
      </c>
      <c r="K532" s="31">
        <f>IFERROR(Таблица1_1[[#This Row],[Количество заказов]]/0,0)</f>
        <v>0</v>
      </c>
      <c r="L532" s="17" t="str">
        <f>IF($J532=0, "Понедельник", IF($J532=1, "Вторник", IF($J532=2, "Среда", IF($J532=3, "Четверг", IF($J532=4, "Пятница", IF($J532=5, "Суббота", "Воскресенье"))))))</f>
        <v>Четверг</v>
      </c>
    </row>
    <row r="533" spans="1:12" x14ac:dyDescent="0.3">
      <c r="A533" s="19">
        <v>43951</v>
      </c>
      <c r="B533" s="17" t="s">
        <v>11</v>
      </c>
      <c r="C533">
        <v>0</v>
      </c>
      <c r="D533">
        <v>0</v>
      </c>
      <c r="E533">
        <v>0</v>
      </c>
      <c r="F533">
        <v>0</v>
      </c>
      <c r="G533" s="17">
        <v>31</v>
      </c>
      <c r="H533" s="17">
        <v>5120</v>
      </c>
      <c r="I533" s="17">
        <v>4737</v>
      </c>
      <c r="J533" s="20">
        <v>3</v>
      </c>
      <c r="K533" s="31">
        <f>IFERROR(Таблица1_1[[#This Row],[Количество заказов]]/0,0)</f>
        <v>0</v>
      </c>
      <c r="L533" s="17" t="str">
        <f>IF($J533=0, "Понедельник", IF($J533=1, "Вторник", IF($J533=2, "Среда", IF($J533=3, "Четверг", IF($J533=4, "Пятница", IF($J533=5, "Суббота", "Воскресенье"))))))</f>
        <v>Четверг</v>
      </c>
    </row>
    <row r="534" spans="1:12" x14ac:dyDescent="0.3">
      <c r="A534" s="19">
        <v>43951</v>
      </c>
      <c r="B534" s="17" t="s">
        <v>17</v>
      </c>
      <c r="C534">
        <v>0</v>
      </c>
      <c r="D534">
        <v>0</v>
      </c>
      <c r="E534">
        <v>0</v>
      </c>
      <c r="F534">
        <v>0</v>
      </c>
      <c r="G534" s="17">
        <v>20</v>
      </c>
      <c r="H534" s="17">
        <v>1756</v>
      </c>
      <c r="I534" s="17">
        <v>1586</v>
      </c>
      <c r="J534" s="20">
        <v>3</v>
      </c>
      <c r="K534" s="31">
        <f>IFERROR(Таблица1_1[[#This Row],[Количество заказов]]/0,0)</f>
        <v>0</v>
      </c>
      <c r="L534" s="17" t="str">
        <f>IF($J534=0, "Понедельник", IF($J534=1, "Вторник", IF($J534=2, "Среда", IF($J534=3, "Четверг", IF($J534=4, "Пятница", IF($J534=5, "Суббота", "Воскресенье"))))))</f>
        <v>Четверг</v>
      </c>
    </row>
    <row r="535" spans="1:12" x14ac:dyDescent="0.3">
      <c r="A535" s="19">
        <v>43951</v>
      </c>
      <c r="B535" s="17" t="s">
        <v>10</v>
      </c>
      <c r="C535">
        <v>0</v>
      </c>
      <c r="D535">
        <v>0</v>
      </c>
      <c r="E535">
        <v>0</v>
      </c>
      <c r="F535">
        <v>0</v>
      </c>
      <c r="G535" s="17">
        <v>19</v>
      </c>
      <c r="H535" s="17">
        <v>1712</v>
      </c>
      <c r="I535" s="17">
        <v>1552</v>
      </c>
      <c r="J535" s="20">
        <v>3</v>
      </c>
      <c r="K535" s="31">
        <f>IFERROR(Таблица1_1[[#This Row],[Количество заказов]]/0,0)</f>
        <v>0</v>
      </c>
      <c r="L535" s="17" t="str">
        <f>IF($J535=0, "Понедельник", IF($J535=1, "Вторник", IF($J535=2, "Среда", IF($J535=3, "Четверг", IF($J535=4, "Пятница", IF($J535=5, "Суббота", "Воскресенье"))))))</f>
        <v>Четверг</v>
      </c>
    </row>
    <row r="536" spans="1:12" x14ac:dyDescent="0.3">
      <c r="A536" s="19">
        <v>43951</v>
      </c>
      <c r="B536" s="17" t="s">
        <v>20</v>
      </c>
      <c r="C536">
        <v>0</v>
      </c>
      <c r="D536">
        <v>0</v>
      </c>
      <c r="E536">
        <v>0</v>
      </c>
      <c r="F536">
        <v>0</v>
      </c>
      <c r="G536" s="17">
        <v>19</v>
      </c>
      <c r="H536" s="17">
        <v>1662</v>
      </c>
      <c r="I536" s="17">
        <v>1506</v>
      </c>
      <c r="J536" s="20">
        <v>3</v>
      </c>
      <c r="K536" s="31">
        <f>IFERROR(Таблица1_1[[#This Row],[Количество заказов]]/0,0)</f>
        <v>0</v>
      </c>
      <c r="L536" s="17" t="str">
        <f>IF($J536=0, "Понедельник", IF($J536=1, "Вторник", IF($J536=2, "Среда", IF($J536=3, "Четверг", IF($J536=4, "Пятница", IF($J536=5, "Суббота", "Воскресенье"))))))</f>
        <v>Четверг</v>
      </c>
    </row>
    <row r="537" spans="1:12" x14ac:dyDescent="0.3">
      <c r="A537" s="19">
        <v>43951</v>
      </c>
      <c r="B537" s="17" t="s">
        <v>22</v>
      </c>
      <c r="C537">
        <v>0</v>
      </c>
      <c r="D537">
        <v>0</v>
      </c>
      <c r="E537">
        <v>0</v>
      </c>
      <c r="F537">
        <v>0</v>
      </c>
      <c r="G537" s="17">
        <v>54</v>
      </c>
      <c r="H537" s="17">
        <v>12817</v>
      </c>
      <c r="I537" s="17">
        <v>11865</v>
      </c>
      <c r="J537" s="20">
        <v>3</v>
      </c>
      <c r="K537" s="31">
        <f>IFERROR(Таблица1_1[[#This Row],[Количество заказов]]/0,0)</f>
        <v>0</v>
      </c>
      <c r="L537" s="17" t="str">
        <f>IF($J537=0, "Понедельник", IF($J537=1, "Вторник", IF($J537=2, "Среда", IF($J537=3, "Четверг", IF($J537=4, "Пятница", IF($J537=5, "Суббота", "Воскресенье"))))))</f>
        <v>Четверг</v>
      </c>
    </row>
    <row r="538" spans="1:12" x14ac:dyDescent="0.3">
      <c r="A538" s="19">
        <v>43951</v>
      </c>
      <c r="B538" s="17" t="s">
        <v>21</v>
      </c>
      <c r="C538">
        <v>0</v>
      </c>
      <c r="D538">
        <v>0</v>
      </c>
      <c r="E538">
        <v>0</v>
      </c>
      <c r="F538">
        <v>0</v>
      </c>
      <c r="G538" s="17">
        <v>59</v>
      </c>
      <c r="H538" s="17">
        <v>13251</v>
      </c>
      <c r="I538" s="17">
        <v>12255</v>
      </c>
      <c r="J538" s="20">
        <v>3</v>
      </c>
      <c r="K538" s="31">
        <f>IFERROR(Таблица1_1[[#This Row],[Количество заказов]]/0,0)</f>
        <v>0</v>
      </c>
      <c r="L538" s="17" t="str">
        <f>IF($J538=0, "Понедельник", IF($J538=1, "Вторник", IF($J538=2, "Среда", IF($J538=3, "Четверг", IF($J538=4, "Пятница", IF($J538=5, "Суббота", "Воскресенье"))))))</f>
        <v>Четверг</v>
      </c>
    </row>
    <row r="539" spans="1:12" x14ac:dyDescent="0.3">
      <c r="A539" s="19">
        <v>43951</v>
      </c>
      <c r="B539" s="17" t="s">
        <v>13</v>
      </c>
      <c r="C539">
        <v>0</v>
      </c>
      <c r="D539">
        <v>0</v>
      </c>
      <c r="E539">
        <v>0</v>
      </c>
      <c r="F539">
        <v>0</v>
      </c>
      <c r="G539" s="17">
        <v>19</v>
      </c>
      <c r="H539" s="17">
        <v>1499</v>
      </c>
      <c r="I539" s="17">
        <v>1322</v>
      </c>
      <c r="J539" s="20">
        <v>3</v>
      </c>
      <c r="K539" s="31">
        <f>IFERROR(Таблица1_1[[#This Row],[Количество заказов]]/0,0)</f>
        <v>0</v>
      </c>
      <c r="L539" s="17" t="str">
        <f>IF($J539=0, "Понедельник", IF($J539=1, "Вторник", IF($J539=2, "Среда", IF($J539=3, "Четверг", IF($J539=4, "Пятница", IF($J539=5, "Суббота", "Воскресенье"))))))</f>
        <v>Четверг</v>
      </c>
    </row>
    <row r="540" spans="1:12" x14ac:dyDescent="0.3">
      <c r="A540" s="19">
        <v>43951</v>
      </c>
      <c r="B540" s="17" t="s">
        <v>23</v>
      </c>
      <c r="C540">
        <v>0</v>
      </c>
      <c r="D540">
        <v>0</v>
      </c>
      <c r="E540">
        <v>0</v>
      </c>
      <c r="F540">
        <v>0</v>
      </c>
      <c r="G540" s="17">
        <v>15</v>
      </c>
      <c r="H540" s="17">
        <v>644</v>
      </c>
      <c r="I540" s="17">
        <v>550</v>
      </c>
      <c r="J540" s="20">
        <v>3</v>
      </c>
      <c r="K540" s="31">
        <f>IFERROR(Таблица1_1[[#This Row],[Количество заказов]]/0,0)</f>
        <v>0</v>
      </c>
      <c r="L540" s="17" t="str">
        <f>IF($J540=0, "Понедельник", IF($J540=1, "Вторник", IF($J540=2, "Среда", IF($J540=3, "Четверг", IF($J540=4, "Пятница", IF($J540=5, "Суббота", "Воскресенье"))))))</f>
        <v>Четверг</v>
      </c>
    </row>
    <row r="541" spans="1:12" x14ac:dyDescent="0.3">
      <c r="A541" s="19">
        <v>43951</v>
      </c>
      <c r="B541" s="17" t="s">
        <v>18</v>
      </c>
      <c r="C541">
        <v>0</v>
      </c>
      <c r="D541">
        <v>0</v>
      </c>
      <c r="E541">
        <v>0</v>
      </c>
      <c r="F541">
        <v>0</v>
      </c>
      <c r="G541" s="17">
        <v>15</v>
      </c>
      <c r="H541" s="17">
        <v>791</v>
      </c>
      <c r="I541" s="17">
        <v>691</v>
      </c>
      <c r="J541" s="20">
        <v>3</v>
      </c>
      <c r="K541" s="31">
        <f>IFERROR(Таблица1_1[[#This Row],[Количество заказов]]/0,0)</f>
        <v>0</v>
      </c>
      <c r="L541" s="17" t="str">
        <f>IF($J541=0, "Понедельник", IF($J541=1, "Вторник", IF($J541=2, "Среда", IF($J541=3, "Четверг", IF($J541=4, "Пятница", IF($J541=5, "Суббота", "Воскресенье"))))))</f>
        <v>Четверг</v>
      </c>
    </row>
    <row r="542" spans="1:12" x14ac:dyDescent="0.3">
      <c r="A542" s="19">
        <v>43951</v>
      </c>
      <c r="B542" s="17" t="s">
        <v>19</v>
      </c>
      <c r="C542">
        <v>0</v>
      </c>
      <c r="D542">
        <v>0</v>
      </c>
      <c r="E542">
        <v>0</v>
      </c>
      <c r="F542">
        <v>0</v>
      </c>
      <c r="G542" s="17">
        <v>15</v>
      </c>
      <c r="H542" s="17">
        <v>262</v>
      </c>
      <c r="I542" s="17">
        <v>195</v>
      </c>
      <c r="J542" s="20">
        <v>3</v>
      </c>
      <c r="K542" s="31">
        <f>IFERROR(Таблица1_1[[#This Row],[Количество заказов]]/0,0)</f>
        <v>0</v>
      </c>
      <c r="L542" s="17" t="str">
        <f>IF($J542=0, "Понедельник", IF($J542=1, "Вторник", IF($J542=2, "Среда", IF($J542=3, "Четверг", IF($J542=4, "Пятница", IF($J542=5, "Суббота", "Воскресенье"))))))</f>
        <v>Четверг</v>
      </c>
    </row>
    <row r="543" spans="1:12" x14ac:dyDescent="0.3">
      <c r="A543" s="19">
        <v>43951</v>
      </c>
      <c r="B543" s="17" t="s">
        <v>15</v>
      </c>
      <c r="C543">
        <v>0</v>
      </c>
      <c r="D543">
        <v>0</v>
      </c>
      <c r="E543">
        <v>0</v>
      </c>
      <c r="F543">
        <v>0</v>
      </c>
      <c r="G543" s="17">
        <v>125</v>
      </c>
      <c r="H543" s="17">
        <v>22368</v>
      </c>
      <c r="I543" s="17">
        <v>20625</v>
      </c>
      <c r="J543" s="20">
        <v>3</v>
      </c>
      <c r="K543" s="31">
        <f>IFERROR(Таблица1_1[[#This Row],[Количество заказов]]/0,0)</f>
        <v>0</v>
      </c>
      <c r="L543" s="17" t="str">
        <f>IF($J543=0, "Понедельник", IF($J543=1, "Вторник", IF($J543=2, "Среда", IF($J543=3, "Четверг", IF($J543=4, "Пятница", IF($J543=5, "Суббота", "Воскресенье"))))))</f>
        <v>Четверг</v>
      </c>
    </row>
    <row r="544" spans="1:12" x14ac:dyDescent="0.3">
      <c r="A544" s="19">
        <v>43951</v>
      </c>
      <c r="B544" s="17" t="s">
        <v>14</v>
      </c>
      <c r="C544">
        <v>0</v>
      </c>
      <c r="D544">
        <v>0</v>
      </c>
      <c r="E544">
        <v>0</v>
      </c>
      <c r="F544">
        <v>0</v>
      </c>
      <c r="G544" s="17">
        <v>129</v>
      </c>
      <c r="H544" s="17">
        <v>18042</v>
      </c>
      <c r="I544" s="17">
        <v>16631</v>
      </c>
      <c r="J544" s="20">
        <v>3</v>
      </c>
      <c r="K544" s="31">
        <f>IFERROR(Таблица1_1[[#This Row],[Количество заказов]]/0,0)</f>
        <v>0</v>
      </c>
      <c r="L544" s="17" t="str">
        <f>IF($J544=0, "Понедельник", IF($J544=1, "Вторник", IF($J544=2, "Среда", IF($J544=3, "Четверг", IF($J544=4, "Пятница", IF($J544=5, "Суббота", "Воскресенье"))))))</f>
        <v>Четверг</v>
      </c>
    </row>
    <row r="545" spans="1:12" x14ac:dyDescent="0.3">
      <c r="A545" s="19">
        <v>43951</v>
      </c>
      <c r="B545" s="17" t="s">
        <v>12</v>
      </c>
      <c r="C545">
        <v>0</v>
      </c>
      <c r="D545">
        <v>0</v>
      </c>
      <c r="E545">
        <v>0</v>
      </c>
      <c r="F545">
        <v>0</v>
      </c>
      <c r="G545" s="17">
        <v>10</v>
      </c>
      <c r="H545" s="17">
        <v>448</v>
      </c>
      <c r="I545" s="17">
        <v>376</v>
      </c>
      <c r="J545" s="20">
        <v>3</v>
      </c>
      <c r="K545" s="31">
        <f>IFERROR(Таблица1_1[[#This Row],[Количество заказов]]/0,0)</f>
        <v>0</v>
      </c>
      <c r="L545" s="17" t="str">
        <f>IF($J545=0, "Понедельник", IF($J545=1, "Вторник", IF($J545=2, "Среда", IF($J545=3, "Четверг", IF($J545=4, "Пятница", IF($J545=5, "Суббота", "Воскресенье"))))))</f>
        <v>Четверг</v>
      </c>
    </row>
    <row r="546" spans="1:12" x14ac:dyDescent="0.3">
      <c r="A546" s="19">
        <v>43952</v>
      </c>
      <c r="B546" s="17" t="s">
        <v>16</v>
      </c>
      <c r="C546">
        <v>0</v>
      </c>
      <c r="D546">
        <v>0</v>
      </c>
      <c r="E546">
        <v>0</v>
      </c>
      <c r="F546">
        <v>0</v>
      </c>
      <c r="G546" s="17">
        <v>36</v>
      </c>
      <c r="H546" s="17">
        <v>5457</v>
      </c>
      <c r="I546" s="17">
        <v>4916</v>
      </c>
      <c r="J546" s="20">
        <v>4</v>
      </c>
      <c r="K546" s="31">
        <f>IFERROR(Таблица1_1[[#This Row],[Количество заказов]]/0,0)</f>
        <v>0</v>
      </c>
      <c r="L546" s="17" t="str">
        <f>IF($J546=0, "Понедельник", IF($J546=1, "Вторник", IF($J546=2, "Среда", IF($J546=3, "Четверг", IF($J546=4, "Пятница", IF($J546=5, "Суббота", "Воскресенье"))))))</f>
        <v>Пятница</v>
      </c>
    </row>
    <row r="547" spans="1:12" x14ac:dyDescent="0.3">
      <c r="A547" s="19">
        <v>43952</v>
      </c>
      <c r="B547" s="17" t="s">
        <v>11</v>
      </c>
      <c r="C547">
        <v>0</v>
      </c>
      <c r="D547">
        <v>0</v>
      </c>
      <c r="E547">
        <v>0</v>
      </c>
      <c r="F547">
        <v>0</v>
      </c>
      <c r="G547" s="17">
        <v>31</v>
      </c>
      <c r="H547" s="17">
        <v>6118</v>
      </c>
      <c r="I547" s="17">
        <v>5564</v>
      </c>
      <c r="J547" s="20">
        <v>4</v>
      </c>
      <c r="K547" s="31">
        <f>IFERROR(Таблица1_1[[#This Row],[Количество заказов]]/0,0)</f>
        <v>0</v>
      </c>
      <c r="L547" s="17" t="str">
        <f>IF($J547=0, "Понедельник", IF($J547=1, "Вторник", IF($J547=2, "Среда", IF($J547=3, "Четверг", IF($J547=4, "Пятница", IF($J547=5, "Суббота", "Воскресенье"))))))</f>
        <v>Пятница</v>
      </c>
    </row>
    <row r="548" spans="1:12" x14ac:dyDescent="0.3">
      <c r="A548" s="19">
        <v>43952</v>
      </c>
      <c r="B548" s="17" t="s">
        <v>17</v>
      </c>
      <c r="C548">
        <v>0</v>
      </c>
      <c r="D548">
        <v>0</v>
      </c>
      <c r="E548">
        <v>0</v>
      </c>
      <c r="F548">
        <v>0</v>
      </c>
      <c r="G548" s="17">
        <v>20</v>
      </c>
      <c r="H548" s="17">
        <v>2468</v>
      </c>
      <c r="I548" s="17">
        <v>2221</v>
      </c>
      <c r="J548" s="20">
        <v>4</v>
      </c>
      <c r="K548" s="31">
        <f>IFERROR(Таблица1_1[[#This Row],[Количество заказов]]/0,0)</f>
        <v>0</v>
      </c>
      <c r="L548" s="17" t="str">
        <f>IF($J548=0, "Понедельник", IF($J548=1, "Вторник", IF($J548=2, "Среда", IF($J548=3, "Четверг", IF($J548=4, "Пятница", IF($J548=5, "Суббота", "Воскресенье"))))))</f>
        <v>Пятница</v>
      </c>
    </row>
    <row r="549" spans="1:12" x14ac:dyDescent="0.3">
      <c r="A549" s="19">
        <v>43952</v>
      </c>
      <c r="B549" s="17" t="s">
        <v>10</v>
      </c>
      <c r="C549">
        <v>0</v>
      </c>
      <c r="D549">
        <v>0</v>
      </c>
      <c r="E549">
        <v>0</v>
      </c>
      <c r="F549">
        <v>0</v>
      </c>
      <c r="G549" s="17">
        <v>18</v>
      </c>
      <c r="H549" s="17">
        <v>1826</v>
      </c>
      <c r="I549" s="17">
        <v>1633</v>
      </c>
      <c r="J549" s="20">
        <v>4</v>
      </c>
      <c r="K549" s="31">
        <f>IFERROR(Таблица1_1[[#This Row],[Количество заказов]]/0,0)</f>
        <v>0</v>
      </c>
      <c r="L549" s="17" t="str">
        <f>IF($J549=0, "Понедельник", IF($J549=1, "Вторник", IF($J549=2, "Среда", IF($J549=3, "Четверг", IF($J549=4, "Пятница", IF($J549=5, "Суббота", "Воскресенье"))))))</f>
        <v>Пятница</v>
      </c>
    </row>
    <row r="550" spans="1:12" x14ac:dyDescent="0.3">
      <c r="A550" s="19">
        <v>43952</v>
      </c>
      <c r="B550" s="17" t="s">
        <v>20</v>
      </c>
      <c r="C550">
        <v>0</v>
      </c>
      <c r="D550">
        <v>0</v>
      </c>
      <c r="E550">
        <v>0</v>
      </c>
      <c r="F550">
        <v>0</v>
      </c>
      <c r="G550" s="17">
        <v>19</v>
      </c>
      <c r="H550" s="17">
        <v>1987</v>
      </c>
      <c r="I550" s="17">
        <v>1791</v>
      </c>
      <c r="J550" s="20">
        <v>4</v>
      </c>
      <c r="K550" s="31">
        <f>IFERROR(Таблица1_1[[#This Row],[Количество заказов]]/0,0)</f>
        <v>0</v>
      </c>
      <c r="L550" s="17" t="str">
        <f>IF($J550=0, "Понедельник", IF($J550=1, "Вторник", IF($J550=2, "Среда", IF($J550=3, "Четверг", IF($J550=4, "Пятница", IF($J550=5, "Суббота", "Воскресенье"))))))</f>
        <v>Пятница</v>
      </c>
    </row>
    <row r="551" spans="1:12" x14ac:dyDescent="0.3">
      <c r="A551" s="19">
        <v>43952</v>
      </c>
      <c r="B551" s="17" t="s">
        <v>22</v>
      </c>
      <c r="C551">
        <v>0</v>
      </c>
      <c r="D551">
        <v>0</v>
      </c>
      <c r="E551">
        <v>0</v>
      </c>
      <c r="F551">
        <v>0</v>
      </c>
      <c r="G551" s="17">
        <v>54</v>
      </c>
      <c r="H551" s="17">
        <v>14205</v>
      </c>
      <c r="I551" s="17">
        <v>13026</v>
      </c>
      <c r="J551" s="20">
        <v>4</v>
      </c>
      <c r="K551" s="31">
        <f>IFERROR(Таблица1_1[[#This Row],[Количество заказов]]/0,0)</f>
        <v>0</v>
      </c>
      <c r="L551" s="17" t="str">
        <f>IF($J551=0, "Понедельник", IF($J551=1, "Вторник", IF($J551=2, "Среда", IF($J551=3, "Четверг", IF($J551=4, "Пятница", IF($J551=5, "Суббота", "Воскресенье"))))))</f>
        <v>Пятница</v>
      </c>
    </row>
    <row r="552" spans="1:12" x14ac:dyDescent="0.3">
      <c r="A552" s="19">
        <v>43952</v>
      </c>
      <c r="B552" s="17" t="s">
        <v>21</v>
      </c>
      <c r="C552">
        <v>0</v>
      </c>
      <c r="D552">
        <v>0</v>
      </c>
      <c r="E552">
        <v>0</v>
      </c>
      <c r="F552">
        <v>0</v>
      </c>
      <c r="G552" s="17">
        <v>59</v>
      </c>
      <c r="H552" s="17">
        <v>15222</v>
      </c>
      <c r="I552" s="17">
        <v>13873</v>
      </c>
      <c r="J552" s="20">
        <v>4</v>
      </c>
      <c r="K552" s="31">
        <f>IFERROR(Таблица1_1[[#This Row],[Количество заказов]]/0,0)</f>
        <v>0</v>
      </c>
      <c r="L552" s="17" t="str">
        <f>IF($J552=0, "Понедельник", IF($J552=1, "Вторник", IF($J552=2, "Среда", IF($J552=3, "Четверг", IF($J552=4, "Пятница", IF($J552=5, "Суббота", "Воскресенье"))))))</f>
        <v>Пятница</v>
      </c>
    </row>
    <row r="553" spans="1:12" x14ac:dyDescent="0.3">
      <c r="A553" s="19">
        <v>43952</v>
      </c>
      <c r="B553" s="17" t="s">
        <v>13</v>
      </c>
      <c r="C553">
        <v>0</v>
      </c>
      <c r="D553">
        <v>0</v>
      </c>
      <c r="E553">
        <v>0</v>
      </c>
      <c r="F553">
        <v>0</v>
      </c>
      <c r="G553" s="17">
        <v>19</v>
      </c>
      <c r="H553" s="17">
        <v>1497</v>
      </c>
      <c r="I553" s="17">
        <v>1291</v>
      </c>
      <c r="J553" s="20">
        <v>4</v>
      </c>
      <c r="K553" s="31">
        <f>IFERROR(Таблица1_1[[#This Row],[Количество заказов]]/0,0)</f>
        <v>0</v>
      </c>
      <c r="L553" s="17" t="str">
        <f>IF($J553=0, "Понедельник", IF($J553=1, "Вторник", IF($J553=2, "Среда", IF($J553=3, "Четверг", IF($J553=4, "Пятница", IF($J553=5, "Суббота", "Воскресенье"))))))</f>
        <v>Пятница</v>
      </c>
    </row>
    <row r="554" spans="1:12" x14ac:dyDescent="0.3">
      <c r="A554" s="19">
        <v>43952</v>
      </c>
      <c r="B554" s="17" t="s">
        <v>23</v>
      </c>
      <c r="C554">
        <v>0</v>
      </c>
      <c r="D554">
        <v>0</v>
      </c>
      <c r="E554">
        <v>0</v>
      </c>
      <c r="F554">
        <v>0</v>
      </c>
      <c r="G554" s="17">
        <v>15</v>
      </c>
      <c r="H554" s="17">
        <v>721</v>
      </c>
      <c r="I554" s="17">
        <v>625</v>
      </c>
      <c r="J554" s="20">
        <v>4</v>
      </c>
      <c r="K554" s="31">
        <f>IFERROR(Таблица1_1[[#This Row],[Количество заказов]]/0,0)</f>
        <v>0</v>
      </c>
      <c r="L554" s="17" t="str">
        <f>IF($J554=0, "Понедельник", IF($J554=1, "Вторник", IF($J554=2, "Среда", IF($J554=3, "Четверг", IF($J554=4, "Пятница", IF($J554=5, "Суббота", "Воскресенье"))))))</f>
        <v>Пятница</v>
      </c>
    </row>
    <row r="555" spans="1:12" x14ac:dyDescent="0.3">
      <c r="A555" s="19">
        <v>43952</v>
      </c>
      <c r="B555" s="17" t="s">
        <v>18</v>
      </c>
      <c r="C555">
        <v>0</v>
      </c>
      <c r="D555">
        <v>0</v>
      </c>
      <c r="E555">
        <v>0</v>
      </c>
      <c r="F555">
        <v>0</v>
      </c>
      <c r="G555" s="17">
        <v>15</v>
      </c>
      <c r="H555" s="17">
        <v>996</v>
      </c>
      <c r="I555" s="17">
        <v>888</v>
      </c>
      <c r="J555" s="20">
        <v>4</v>
      </c>
      <c r="K555" s="31">
        <f>IFERROR(Таблица1_1[[#This Row],[Количество заказов]]/0,0)</f>
        <v>0</v>
      </c>
      <c r="L555" s="17" t="str">
        <f>IF($J555=0, "Понедельник", IF($J555=1, "Вторник", IF($J555=2, "Среда", IF($J555=3, "Четверг", IF($J555=4, "Пятница", IF($J555=5, "Суббота", "Воскресенье"))))))</f>
        <v>Пятница</v>
      </c>
    </row>
    <row r="556" spans="1:12" x14ac:dyDescent="0.3">
      <c r="A556" s="19">
        <v>43952</v>
      </c>
      <c r="B556" s="17" t="s">
        <v>19</v>
      </c>
      <c r="C556">
        <v>0</v>
      </c>
      <c r="D556">
        <v>0</v>
      </c>
      <c r="E556">
        <v>0</v>
      </c>
      <c r="F556">
        <v>0</v>
      </c>
      <c r="G556" s="17">
        <v>15</v>
      </c>
      <c r="H556" s="17">
        <v>294</v>
      </c>
      <c r="I556" s="17">
        <v>225</v>
      </c>
      <c r="J556" s="20">
        <v>4</v>
      </c>
      <c r="K556" s="31">
        <f>IFERROR(Таблица1_1[[#This Row],[Количество заказов]]/0,0)</f>
        <v>0</v>
      </c>
      <c r="L556" s="17" t="str">
        <f>IF($J556=0, "Понедельник", IF($J556=1, "Вторник", IF($J556=2, "Среда", IF($J556=3, "Четверг", IF($J556=4, "Пятница", IF($J556=5, "Суббота", "Воскресенье"))))))</f>
        <v>Пятница</v>
      </c>
    </row>
    <row r="557" spans="1:12" x14ac:dyDescent="0.3">
      <c r="A557" s="19">
        <v>43952</v>
      </c>
      <c r="B557" s="17" t="s">
        <v>15</v>
      </c>
      <c r="C557">
        <v>0</v>
      </c>
      <c r="D557">
        <v>0</v>
      </c>
      <c r="E557">
        <v>0</v>
      </c>
      <c r="F557">
        <v>0</v>
      </c>
      <c r="G557" s="17">
        <v>125</v>
      </c>
      <c r="H557" s="17">
        <v>20602</v>
      </c>
      <c r="I557" s="17">
        <v>18845</v>
      </c>
      <c r="J557" s="20">
        <v>4</v>
      </c>
      <c r="K557" s="31">
        <f>IFERROR(Таблица1_1[[#This Row],[Количество заказов]]/0,0)</f>
        <v>0</v>
      </c>
      <c r="L557" s="17" t="str">
        <f>IF($J557=0, "Понедельник", IF($J557=1, "Вторник", IF($J557=2, "Среда", IF($J557=3, "Четверг", IF($J557=4, "Пятница", IF($J557=5, "Суббота", "Воскресенье"))))))</f>
        <v>Пятница</v>
      </c>
    </row>
    <row r="558" spans="1:12" x14ac:dyDescent="0.3">
      <c r="A558" s="19">
        <v>43952</v>
      </c>
      <c r="B558" s="17" t="s">
        <v>14</v>
      </c>
      <c r="C558">
        <v>0</v>
      </c>
      <c r="D558">
        <v>0</v>
      </c>
      <c r="E558">
        <v>0</v>
      </c>
      <c r="F558">
        <v>0</v>
      </c>
      <c r="G558" s="17">
        <v>129</v>
      </c>
      <c r="H558" s="17">
        <v>17002</v>
      </c>
      <c r="I558" s="17">
        <v>15570</v>
      </c>
      <c r="J558" s="20">
        <v>4</v>
      </c>
      <c r="K558" s="31">
        <f>IFERROR(Таблица1_1[[#This Row],[Количество заказов]]/0,0)</f>
        <v>0</v>
      </c>
      <c r="L558" s="17" t="str">
        <f>IF($J558=0, "Понедельник", IF($J558=1, "Вторник", IF($J558=2, "Среда", IF($J558=3, "Четверг", IF($J558=4, "Пятница", IF($J558=5, "Суббота", "Воскресенье"))))))</f>
        <v>Пятница</v>
      </c>
    </row>
    <row r="559" spans="1:12" x14ac:dyDescent="0.3">
      <c r="A559" s="19">
        <v>43952</v>
      </c>
      <c r="B559" s="17" t="s">
        <v>12</v>
      </c>
      <c r="C559">
        <v>0</v>
      </c>
      <c r="D559">
        <v>0</v>
      </c>
      <c r="E559">
        <v>0</v>
      </c>
      <c r="F559">
        <v>0</v>
      </c>
      <c r="G559" s="17">
        <v>10</v>
      </c>
      <c r="H559" s="17">
        <v>554</v>
      </c>
      <c r="I559" s="17">
        <v>472</v>
      </c>
      <c r="J559" s="20">
        <v>4</v>
      </c>
      <c r="K559" s="31">
        <f>IFERROR(Таблица1_1[[#This Row],[Количество заказов]]/0,0)</f>
        <v>0</v>
      </c>
      <c r="L559" s="17" t="str">
        <f>IF($J559=0, "Понедельник", IF($J559=1, "Вторник", IF($J559=2, "Среда", IF($J559=3, "Четверг", IF($J559=4, "Пятница", IF($J559=5, "Суббота", "Воскресенье"))))))</f>
        <v>Пятница</v>
      </c>
    </row>
    <row r="560" spans="1:12" x14ac:dyDescent="0.3">
      <c r="A560" s="19">
        <v>43953</v>
      </c>
      <c r="B560" s="17" t="s">
        <v>16</v>
      </c>
      <c r="C560">
        <v>0</v>
      </c>
      <c r="D560">
        <v>0</v>
      </c>
      <c r="E560">
        <v>0</v>
      </c>
      <c r="F560">
        <v>0</v>
      </c>
      <c r="G560" s="17">
        <v>36</v>
      </c>
      <c r="H560" s="17">
        <v>3442</v>
      </c>
      <c r="I560" s="17">
        <v>3147</v>
      </c>
      <c r="J560" s="20">
        <v>5</v>
      </c>
      <c r="K560" s="31">
        <f>IFERROR(Таблица1_1[[#This Row],[Количество заказов]]/0,0)</f>
        <v>0</v>
      </c>
      <c r="L560" s="17" t="str">
        <f>IF($J560=0, "Понедельник", IF($J560=1, "Вторник", IF($J560=2, "Среда", IF($J560=3, "Четверг", IF($J560=4, "Пятница", IF($J560=5, "Суббота", "Воскресенье"))))))</f>
        <v>Суббота</v>
      </c>
    </row>
    <row r="561" spans="1:12" x14ac:dyDescent="0.3">
      <c r="A561" s="19">
        <v>43953</v>
      </c>
      <c r="B561" s="17" t="s">
        <v>11</v>
      </c>
      <c r="C561">
        <v>0</v>
      </c>
      <c r="D561">
        <v>0</v>
      </c>
      <c r="E561">
        <v>0</v>
      </c>
      <c r="F561">
        <v>0</v>
      </c>
      <c r="G561" s="17">
        <v>31</v>
      </c>
      <c r="H561" s="17">
        <v>4157</v>
      </c>
      <c r="I561" s="17">
        <v>3823</v>
      </c>
      <c r="J561" s="20">
        <v>5</v>
      </c>
      <c r="K561" s="31">
        <f>IFERROR(Таблица1_1[[#This Row],[Количество заказов]]/0,0)</f>
        <v>0</v>
      </c>
      <c r="L561" s="17" t="str">
        <f>IF($J561=0, "Понедельник", IF($J561=1, "Вторник", IF($J561=2, "Среда", IF($J561=3, "Четверг", IF($J561=4, "Пятница", IF($J561=5, "Суббота", "Воскресенье"))))))</f>
        <v>Суббота</v>
      </c>
    </row>
    <row r="562" spans="1:12" x14ac:dyDescent="0.3">
      <c r="A562" s="19">
        <v>43953</v>
      </c>
      <c r="B562" s="17" t="s">
        <v>17</v>
      </c>
      <c r="C562">
        <v>0</v>
      </c>
      <c r="D562">
        <v>0</v>
      </c>
      <c r="E562">
        <v>0</v>
      </c>
      <c r="F562">
        <v>0</v>
      </c>
      <c r="G562" s="17">
        <v>20</v>
      </c>
      <c r="H562" s="17">
        <v>1613</v>
      </c>
      <c r="I562" s="17">
        <v>1457</v>
      </c>
      <c r="J562" s="20">
        <v>5</v>
      </c>
      <c r="K562" s="31">
        <f>IFERROR(Таблица1_1[[#This Row],[Количество заказов]]/0,0)</f>
        <v>0</v>
      </c>
      <c r="L562" s="17" t="str">
        <f>IF($J562=0, "Понедельник", IF($J562=1, "Вторник", IF($J562=2, "Среда", IF($J562=3, "Четверг", IF($J562=4, "Пятница", IF($J562=5, "Суббота", "Воскресенье"))))))</f>
        <v>Суббота</v>
      </c>
    </row>
    <row r="563" spans="1:12" x14ac:dyDescent="0.3">
      <c r="A563" s="19">
        <v>43953</v>
      </c>
      <c r="B563" s="17" t="s">
        <v>10</v>
      </c>
      <c r="C563">
        <v>0</v>
      </c>
      <c r="D563">
        <v>0</v>
      </c>
      <c r="E563">
        <v>0</v>
      </c>
      <c r="F563">
        <v>0</v>
      </c>
      <c r="G563" s="17">
        <v>18</v>
      </c>
      <c r="H563" s="17">
        <v>1708</v>
      </c>
      <c r="I563" s="17">
        <v>1534</v>
      </c>
      <c r="J563" s="20">
        <v>5</v>
      </c>
      <c r="K563" s="31">
        <f>IFERROR(Таблица1_1[[#This Row],[Количество заказов]]/0,0)</f>
        <v>0</v>
      </c>
      <c r="L563" s="17" t="str">
        <f>IF($J563=0, "Понедельник", IF($J563=1, "Вторник", IF($J563=2, "Среда", IF($J563=3, "Четверг", IF($J563=4, "Пятница", IF($J563=5, "Суббота", "Воскресенье"))))))</f>
        <v>Суббота</v>
      </c>
    </row>
    <row r="564" spans="1:12" x14ac:dyDescent="0.3">
      <c r="A564" s="19">
        <v>43953</v>
      </c>
      <c r="B564" s="17" t="s">
        <v>20</v>
      </c>
      <c r="C564">
        <v>0</v>
      </c>
      <c r="D564">
        <v>0</v>
      </c>
      <c r="E564">
        <v>0</v>
      </c>
      <c r="F564">
        <v>0</v>
      </c>
      <c r="G564" s="17">
        <v>19</v>
      </c>
      <c r="H564" s="17">
        <v>1206</v>
      </c>
      <c r="I564" s="17">
        <v>1080</v>
      </c>
      <c r="J564" s="20">
        <v>5</v>
      </c>
      <c r="K564" s="31">
        <f>IFERROR(Таблица1_1[[#This Row],[Количество заказов]]/0,0)</f>
        <v>0</v>
      </c>
      <c r="L564" s="17" t="str">
        <f>IF($J564=0, "Понедельник", IF($J564=1, "Вторник", IF($J564=2, "Среда", IF($J564=3, "Четверг", IF($J564=4, "Пятница", IF($J564=5, "Суббота", "Воскресенье"))))))</f>
        <v>Суббота</v>
      </c>
    </row>
    <row r="565" spans="1:12" x14ac:dyDescent="0.3">
      <c r="A565" s="19">
        <v>43953</v>
      </c>
      <c r="B565" s="17" t="s">
        <v>22</v>
      </c>
      <c r="C565">
        <v>0</v>
      </c>
      <c r="D565">
        <v>0</v>
      </c>
      <c r="E565">
        <v>0</v>
      </c>
      <c r="F565">
        <v>0</v>
      </c>
      <c r="G565" s="17">
        <v>54</v>
      </c>
      <c r="H565" s="17">
        <v>11622</v>
      </c>
      <c r="I565" s="17">
        <v>10754</v>
      </c>
      <c r="J565" s="20">
        <v>5</v>
      </c>
      <c r="K565" s="31">
        <f>IFERROR(Таблица1_1[[#This Row],[Количество заказов]]/0,0)</f>
        <v>0</v>
      </c>
      <c r="L565" s="17" t="str">
        <f>IF($J565=0, "Понедельник", IF($J565=1, "Вторник", IF($J565=2, "Среда", IF($J565=3, "Четверг", IF($J565=4, "Пятница", IF($J565=5, "Суббота", "Воскресенье"))))))</f>
        <v>Суббота</v>
      </c>
    </row>
    <row r="566" spans="1:12" x14ac:dyDescent="0.3">
      <c r="A566" s="19">
        <v>43953</v>
      </c>
      <c r="B566" s="17" t="s">
        <v>21</v>
      </c>
      <c r="C566">
        <v>0</v>
      </c>
      <c r="D566">
        <v>0</v>
      </c>
      <c r="E566">
        <v>0</v>
      </c>
      <c r="F566">
        <v>0</v>
      </c>
      <c r="G566" s="17">
        <v>59</v>
      </c>
      <c r="H566" s="17">
        <v>12429</v>
      </c>
      <c r="I566" s="17">
        <v>11477</v>
      </c>
      <c r="J566" s="20">
        <v>5</v>
      </c>
      <c r="K566" s="31">
        <f>IFERROR(Таблица1_1[[#This Row],[Количество заказов]]/0,0)</f>
        <v>0</v>
      </c>
      <c r="L566" s="17" t="str">
        <f>IF($J566=0, "Понедельник", IF($J566=1, "Вторник", IF($J566=2, "Среда", IF($J566=3, "Четверг", IF($J566=4, "Пятница", IF($J566=5, "Суббота", "Воскресенье"))))))</f>
        <v>Суббота</v>
      </c>
    </row>
    <row r="567" spans="1:12" x14ac:dyDescent="0.3">
      <c r="A567" s="19">
        <v>43953</v>
      </c>
      <c r="B567" s="17" t="s">
        <v>13</v>
      </c>
      <c r="C567">
        <v>0</v>
      </c>
      <c r="D567">
        <v>0</v>
      </c>
      <c r="E567">
        <v>0</v>
      </c>
      <c r="F567">
        <v>0</v>
      </c>
      <c r="G567" s="17">
        <v>19</v>
      </c>
      <c r="H567" s="17">
        <v>1217</v>
      </c>
      <c r="I567" s="17">
        <v>1048</v>
      </c>
      <c r="J567" s="20">
        <v>5</v>
      </c>
      <c r="K567" s="31">
        <f>IFERROR(Таблица1_1[[#This Row],[Количество заказов]]/0,0)</f>
        <v>0</v>
      </c>
      <c r="L567" s="17" t="str">
        <f>IF($J567=0, "Понедельник", IF($J567=1, "Вторник", IF($J567=2, "Среда", IF($J567=3, "Четверг", IF($J567=4, "Пятница", IF($J567=5, "Суббота", "Воскресенье"))))))</f>
        <v>Суббота</v>
      </c>
    </row>
    <row r="568" spans="1:12" x14ac:dyDescent="0.3">
      <c r="A568" s="19">
        <v>43953</v>
      </c>
      <c r="B568" s="17" t="s">
        <v>23</v>
      </c>
      <c r="C568">
        <v>0</v>
      </c>
      <c r="D568">
        <v>0</v>
      </c>
      <c r="E568">
        <v>0</v>
      </c>
      <c r="F568">
        <v>0</v>
      </c>
      <c r="G568" s="17">
        <v>15</v>
      </c>
      <c r="H568" s="17">
        <v>567</v>
      </c>
      <c r="I568" s="17">
        <v>493</v>
      </c>
      <c r="J568" s="20">
        <v>5</v>
      </c>
      <c r="K568" s="31">
        <f>IFERROR(Таблица1_1[[#This Row],[Количество заказов]]/0,0)</f>
        <v>0</v>
      </c>
      <c r="L568" s="17" t="str">
        <f>IF($J568=0, "Понедельник", IF($J568=1, "Вторник", IF($J568=2, "Среда", IF($J568=3, "Четверг", IF($J568=4, "Пятница", IF($J568=5, "Суббота", "Воскресенье"))))))</f>
        <v>Суббота</v>
      </c>
    </row>
    <row r="569" spans="1:12" x14ac:dyDescent="0.3">
      <c r="A569" s="19">
        <v>43953</v>
      </c>
      <c r="B569" s="17" t="s">
        <v>18</v>
      </c>
      <c r="C569">
        <v>0</v>
      </c>
      <c r="D569">
        <v>0</v>
      </c>
      <c r="E569">
        <v>0</v>
      </c>
      <c r="F569">
        <v>0</v>
      </c>
      <c r="G569" s="17">
        <v>15</v>
      </c>
      <c r="H569" s="17">
        <v>751</v>
      </c>
      <c r="I569" s="17">
        <v>651</v>
      </c>
      <c r="J569" s="20">
        <v>5</v>
      </c>
      <c r="K569" s="31">
        <f>IFERROR(Таблица1_1[[#This Row],[Количество заказов]]/0,0)</f>
        <v>0</v>
      </c>
      <c r="L569" s="17" t="str">
        <f>IF($J569=0, "Понедельник", IF($J569=1, "Вторник", IF($J569=2, "Среда", IF($J569=3, "Четверг", IF($J569=4, "Пятница", IF($J569=5, "Суббота", "Воскресенье"))))))</f>
        <v>Суббота</v>
      </c>
    </row>
    <row r="570" spans="1:12" x14ac:dyDescent="0.3">
      <c r="A570" s="19">
        <v>43953</v>
      </c>
      <c r="B570" s="17" t="s">
        <v>19</v>
      </c>
      <c r="C570">
        <v>0</v>
      </c>
      <c r="D570">
        <v>0</v>
      </c>
      <c r="E570">
        <v>0</v>
      </c>
      <c r="F570">
        <v>0</v>
      </c>
      <c r="G570" s="17">
        <v>15</v>
      </c>
      <c r="H570" s="17">
        <v>274</v>
      </c>
      <c r="I570" s="17">
        <v>203</v>
      </c>
      <c r="J570" s="20">
        <v>5</v>
      </c>
      <c r="K570" s="31">
        <f>IFERROR(Таблица1_1[[#This Row],[Количество заказов]]/0,0)</f>
        <v>0</v>
      </c>
      <c r="L570" s="17" t="str">
        <f>IF($J570=0, "Понедельник", IF($J570=1, "Вторник", IF($J570=2, "Среда", IF($J570=3, "Четверг", IF($J570=4, "Пятница", IF($J570=5, "Суббота", "Воскресенье"))))))</f>
        <v>Суббота</v>
      </c>
    </row>
    <row r="571" spans="1:12" x14ac:dyDescent="0.3">
      <c r="A571" s="19">
        <v>43953</v>
      </c>
      <c r="B571" s="17" t="s">
        <v>15</v>
      </c>
      <c r="C571">
        <v>0</v>
      </c>
      <c r="D571">
        <v>0</v>
      </c>
      <c r="E571">
        <v>0</v>
      </c>
      <c r="F571">
        <v>0</v>
      </c>
      <c r="G571" s="17">
        <v>125</v>
      </c>
      <c r="H571" s="17">
        <v>16932</v>
      </c>
      <c r="I571" s="17">
        <v>15601</v>
      </c>
      <c r="J571" s="20">
        <v>5</v>
      </c>
      <c r="K571" s="31">
        <f>IFERROR(Таблица1_1[[#This Row],[Количество заказов]]/0,0)</f>
        <v>0</v>
      </c>
      <c r="L571" s="17" t="str">
        <f>IF($J571=0, "Понедельник", IF($J571=1, "Вторник", IF($J571=2, "Среда", IF($J571=3, "Четверг", IF($J571=4, "Пятница", IF($J571=5, "Суббота", "Воскресенье"))))))</f>
        <v>Суббота</v>
      </c>
    </row>
    <row r="572" spans="1:12" x14ac:dyDescent="0.3">
      <c r="A572" s="19">
        <v>43953</v>
      </c>
      <c r="B572" s="17" t="s">
        <v>14</v>
      </c>
      <c r="C572">
        <v>0</v>
      </c>
      <c r="D572">
        <v>0</v>
      </c>
      <c r="E572">
        <v>0</v>
      </c>
      <c r="F572">
        <v>0</v>
      </c>
      <c r="G572" s="17">
        <v>129</v>
      </c>
      <c r="H572" s="17">
        <v>14009</v>
      </c>
      <c r="I572" s="17">
        <v>12920</v>
      </c>
      <c r="J572" s="20">
        <v>5</v>
      </c>
      <c r="K572" s="31">
        <f>IFERROR(Таблица1_1[[#This Row],[Количество заказов]]/0,0)</f>
        <v>0</v>
      </c>
      <c r="L572" s="17" t="str">
        <f>IF($J572=0, "Понедельник", IF($J572=1, "Вторник", IF($J572=2, "Среда", IF($J572=3, "Четверг", IF($J572=4, "Пятница", IF($J572=5, "Суббота", "Воскресенье"))))))</f>
        <v>Суббота</v>
      </c>
    </row>
    <row r="573" spans="1:12" x14ac:dyDescent="0.3">
      <c r="A573" s="19">
        <v>43953</v>
      </c>
      <c r="B573" s="17" t="s">
        <v>12</v>
      </c>
      <c r="C573">
        <v>0</v>
      </c>
      <c r="D573">
        <v>0</v>
      </c>
      <c r="E573">
        <v>0</v>
      </c>
      <c r="F573">
        <v>0</v>
      </c>
      <c r="G573" s="17">
        <v>10</v>
      </c>
      <c r="H573" s="17">
        <v>416</v>
      </c>
      <c r="I573" s="17">
        <v>341</v>
      </c>
      <c r="J573" s="20">
        <v>5</v>
      </c>
      <c r="K573" s="31">
        <f>IFERROR(Таблица1_1[[#This Row],[Количество заказов]]/0,0)</f>
        <v>0</v>
      </c>
      <c r="L573" s="17" t="str">
        <f>IF($J573=0, "Понедельник", IF($J573=1, "Вторник", IF($J573=2, "Среда", IF($J573=3, "Четверг", IF($J573=4, "Пятница", IF($J573=5, "Суббота", "Воскресенье"))))))</f>
        <v>Суббота</v>
      </c>
    </row>
    <row r="574" spans="1:12" x14ac:dyDescent="0.3">
      <c r="A574" s="19">
        <v>43954</v>
      </c>
      <c r="B574" s="17" t="s">
        <v>16</v>
      </c>
      <c r="C574">
        <v>0</v>
      </c>
      <c r="D574">
        <v>0</v>
      </c>
      <c r="E574">
        <v>0</v>
      </c>
      <c r="F574">
        <v>0</v>
      </c>
      <c r="G574" s="17">
        <v>36</v>
      </c>
      <c r="H574" s="17">
        <v>4751</v>
      </c>
      <c r="I574" s="17">
        <v>4370</v>
      </c>
      <c r="J574" s="20">
        <v>6</v>
      </c>
      <c r="K574" s="31">
        <f>IFERROR(Таблица1_1[[#This Row],[Количество заказов]]/0,0)</f>
        <v>0</v>
      </c>
      <c r="L574" s="17" t="str">
        <f>IF($J574=0, "Понедельник", IF($J574=1, "Вторник", IF($J574=2, "Среда", IF($J574=3, "Четверг", IF($J574=4, "Пятница", IF($J574=5, "Суббота", "Воскресенье"))))))</f>
        <v>Воскресенье</v>
      </c>
    </row>
    <row r="575" spans="1:12" x14ac:dyDescent="0.3">
      <c r="A575" s="19">
        <v>43954</v>
      </c>
      <c r="B575" s="17" t="s">
        <v>11</v>
      </c>
      <c r="C575">
        <v>0</v>
      </c>
      <c r="D575">
        <v>0</v>
      </c>
      <c r="E575">
        <v>0</v>
      </c>
      <c r="F575">
        <v>0</v>
      </c>
      <c r="G575" s="17">
        <v>31</v>
      </c>
      <c r="H575" s="17">
        <v>5155</v>
      </c>
      <c r="I575" s="17">
        <v>4762</v>
      </c>
      <c r="J575" s="20">
        <v>6</v>
      </c>
      <c r="K575" s="31">
        <f>IFERROR(Таблица1_1[[#This Row],[Количество заказов]]/0,0)</f>
        <v>0</v>
      </c>
      <c r="L575" s="17" t="str">
        <f>IF($J575=0, "Понедельник", IF($J575=1, "Вторник", IF($J575=2, "Среда", IF($J575=3, "Четверг", IF($J575=4, "Пятница", IF($J575=5, "Суббота", "Воскресенье"))))))</f>
        <v>Воскресенье</v>
      </c>
    </row>
    <row r="576" spans="1:12" x14ac:dyDescent="0.3">
      <c r="A576" s="19">
        <v>43954</v>
      </c>
      <c r="B576" s="17" t="s">
        <v>17</v>
      </c>
      <c r="C576">
        <v>0</v>
      </c>
      <c r="D576">
        <v>0</v>
      </c>
      <c r="E576">
        <v>0</v>
      </c>
      <c r="F576">
        <v>0</v>
      </c>
      <c r="G576" s="17">
        <v>20</v>
      </c>
      <c r="H576" s="17">
        <v>1716</v>
      </c>
      <c r="I576" s="17">
        <v>1561</v>
      </c>
      <c r="J576" s="20">
        <v>6</v>
      </c>
      <c r="K576" s="31">
        <f>IFERROR(Таблица1_1[[#This Row],[Количество заказов]]/0,0)</f>
        <v>0</v>
      </c>
      <c r="L576" s="17" t="str">
        <f>IF($J576=0, "Понедельник", IF($J576=1, "Вторник", IF($J576=2, "Среда", IF($J576=3, "Четверг", IF($J576=4, "Пятница", IF($J576=5, "Суббота", "Воскресенье"))))))</f>
        <v>Воскресенье</v>
      </c>
    </row>
    <row r="577" spans="1:12" x14ac:dyDescent="0.3">
      <c r="A577" s="19">
        <v>43954</v>
      </c>
      <c r="B577" s="17" t="s">
        <v>10</v>
      </c>
      <c r="C577">
        <v>0</v>
      </c>
      <c r="D577">
        <v>0</v>
      </c>
      <c r="E577">
        <v>0</v>
      </c>
      <c r="F577">
        <v>0</v>
      </c>
      <c r="G577" s="17">
        <v>20</v>
      </c>
      <c r="H577" s="17">
        <v>1520</v>
      </c>
      <c r="I577" s="17">
        <v>1373</v>
      </c>
      <c r="J577" s="20">
        <v>6</v>
      </c>
      <c r="K577" s="31">
        <f>IFERROR(Таблица1_1[[#This Row],[Количество заказов]]/0,0)</f>
        <v>0</v>
      </c>
      <c r="L577" s="17" t="str">
        <f>IF($J577=0, "Понедельник", IF($J577=1, "Вторник", IF($J577=2, "Среда", IF($J577=3, "Четверг", IF($J577=4, "Пятница", IF($J577=5, "Суббота", "Воскресенье"))))))</f>
        <v>Воскресенье</v>
      </c>
    </row>
    <row r="578" spans="1:12" x14ac:dyDescent="0.3">
      <c r="A578" s="19">
        <v>43954</v>
      </c>
      <c r="B578" s="17" t="s">
        <v>20</v>
      </c>
      <c r="C578">
        <v>0</v>
      </c>
      <c r="D578">
        <v>0</v>
      </c>
      <c r="E578">
        <v>0</v>
      </c>
      <c r="F578">
        <v>0</v>
      </c>
      <c r="G578" s="17">
        <v>19</v>
      </c>
      <c r="H578" s="17">
        <v>1314</v>
      </c>
      <c r="I578" s="17">
        <v>1192</v>
      </c>
      <c r="J578" s="20">
        <v>6</v>
      </c>
      <c r="K578" s="31">
        <f>IFERROR(Таблица1_1[[#This Row],[Количество заказов]]/0,0)</f>
        <v>0</v>
      </c>
      <c r="L578" s="17" t="str">
        <f>IF($J578=0, "Понедельник", IF($J578=1, "Вторник", IF($J578=2, "Среда", IF($J578=3, "Четверг", IF($J578=4, "Пятница", IF($J578=5, "Суббота", "Воскресенье"))))))</f>
        <v>Воскресенье</v>
      </c>
    </row>
    <row r="579" spans="1:12" x14ac:dyDescent="0.3">
      <c r="A579" s="19">
        <v>43954</v>
      </c>
      <c r="B579" s="17" t="s">
        <v>22</v>
      </c>
      <c r="C579">
        <v>0</v>
      </c>
      <c r="D579">
        <v>0</v>
      </c>
      <c r="E579">
        <v>0</v>
      </c>
      <c r="F579">
        <v>0</v>
      </c>
      <c r="G579" s="17">
        <v>54</v>
      </c>
      <c r="H579" s="17">
        <v>14823</v>
      </c>
      <c r="I579" s="17">
        <v>13751</v>
      </c>
      <c r="J579" s="20">
        <v>6</v>
      </c>
      <c r="K579" s="31">
        <f>IFERROR(Таблица1_1[[#This Row],[Количество заказов]]/0,0)</f>
        <v>0</v>
      </c>
      <c r="L579" s="17" t="str">
        <f>IF($J579=0, "Понедельник", IF($J579=1, "Вторник", IF($J579=2, "Среда", IF($J579=3, "Четверг", IF($J579=4, "Пятница", IF($J579=5, "Суббота", "Воскресенье"))))))</f>
        <v>Воскресенье</v>
      </c>
    </row>
    <row r="580" spans="1:12" x14ac:dyDescent="0.3">
      <c r="A580" s="19">
        <v>43954</v>
      </c>
      <c r="B580" s="17" t="s">
        <v>21</v>
      </c>
      <c r="C580">
        <v>0</v>
      </c>
      <c r="D580">
        <v>0</v>
      </c>
      <c r="E580">
        <v>0</v>
      </c>
      <c r="F580">
        <v>0</v>
      </c>
      <c r="G580" s="17">
        <v>59</v>
      </c>
      <c r="H580" s="17">
        <v>15277</v>
      </c>
      <c r="I580" s="17">
        <v>14163</v>
      </c>
      <c r="J580" s="20">
        <v>6</v>
      </c>
      <c r="K580" s="31">
        <f>IFERROR(Таблица1_1[[#This Row],[Количество заказов]]/0,0)</f>
        <v>0</v>
      </c>
      <c r="L580" s="17" t="str">
        <f>IF($J580=0, "Понедельник", IF($J580=1, "Вторник", IF($J580=2, "Среда", IF($J580=3, "Четверг", IF($J580=4, "Пятница", IF($J580=5, "Суббота", "Воскресенье"))))))</f>
        <v>Воскресенье</v>
      </c>
    </row>
    <row r="581" spans="1:12" x14ac:dyDescent="0.3">
      <c r="A581" s="19">
        <v>43954</v>
      </c>
      <c r="B581" s="17" t="s">
        <v>13</v>
      </c>
      <c r="C581">
        <v>0</v>
      </c>
      <c r="D581">
        <v>0</v>
      </c>
      <c r="E581">
        <v>0</v>
      </c>
      <c r="F581">
        <v>0</v>
      </c>
      <c r="G581" s="17">
        <v>19</v>
      </c>
      <c r="H581" s="17">
        <v>1402</v>
      </c>
      <c r="I581" s="17">
        <v>1234</v>
      </c>
      <c r="J581" s="20">
        <v>6</v>
      </c>
      <c r="K581" s="31">
        <f>IFERROR(Таблица1_1[[#This Row],[Количество заказов]]/0,0)</f>
        <v>0</v>
      </c>
      <c r="L581" s="17" t="str">
        <f>IF($J581=0, "Понедельник", IF($J581=1, "Вторник", IF($J581=2, "Среда", IF($J581=3, "Четверг", IF($J581=4, "Пятница", IF($J581=5, "Суббота", "Воскресенье"))))))</f>
        <v>Воскресенье</v>
      </c>
    </row>
    <row r="582" spans="1:12" x14ac:dyDescent="0.3">
      <c r="A582" s="19">
        <v>43954</v>
      </c>
      <c r="B582" s="17" t="s">
        <v>23</v>
      </c>
      <c r="C582">
        <v>0</v>
      </c>
      <c r="D582">
        <v>0</v>
      </c>
      <c r="E582">
        <v>0</v>
      </c>
      <c r="F582">
        <v>0</v>
      </c>
      <c r="G582" s="17">
        <v>15</v>
      </c>
      <c r="H582" s="17">
        <v>585</v>
      </c>
      <c r="I582" s="17">
        <v>502</v>
      </c>
      <c r="J582" s="20">
        <v>6</v>
      </c>
      <c r="K582" s="31">
        <f>IFERROR(Таблица1_1[[#This Row],[Количество заказов]]/0,0)</f>
        <v>0</v>
      </c>
      <c r="L582" s="17" t="str">
        <f>IF($J582=0, "Понедельник", IF($J582=1, "Вторник", IF($J582=2, "Среда", IF($J582=3, "Четверг", IF($J582=4, "Пятница", IF($J582=5, "Суббота", "Воскресенье"))))))</f>
        <v>Воскресенье</v>
      </c>
    </row>
    <row r="583" spans="1:12" x14ac:dyDescent="0.3">
      <c r="A583" s="19">
        <v>43954</v>
      </c>
      <c r="B583" s="17" t="s">
        <v>18</v>
      </c>
      <c r="C583">
        <v>0</v>
      </c>
      <c r="D583">
        <v>0</v>
      </c>
      <c r="E583">
        <v>0</v>
      </c>
      <c r="F583">
        <v>0</v>
      </c>
      <c r="G583" s="17">
        <v>15</v>
      </c>
      <c r="H583" s="17">
        <v>784</v>
      </c>
      <c r="I583" s="17">
        <v>696</v>
      </c>
      <c r="J583" s="20">
        <v>6</v>
      </c>
      <c r="K583" s="31">
        <f>IFERROR(Таблица1_1[[#This Row],[Количество заказов]]/0,0)</f>
        <v>0</v>
      </c>
      <c r="L583" s="17" t="str">
        <f>IF($J583=0, "Понедельник", IF($J583=1, "Вторник", IF($J583=2, "Среда", IF($J583=3, "Четверг", IF($J583=4, "Пятница", IF($J583=5, "Суббота", "Воскресенье"))))))</f>
        <v>Воскресенье</v>
      </c>
    </row>
    <row r="584" spans="1:12" x14ac:dyDescent="0.3">
      <c r="A584" s="19">
        <v>43954</v>
      </c>
      <c r="B584" s="17" t="s">
        <v>19</v>
      </c>
      <c r="C584">
        <v>0</v>
      </c>
      <c r="D584">
        <v>0</v>
      </c>
      <c r="E584">
        <v>0</v>
      </c>
      <c r="F584">
        <v>0</v>
      </c>
      <c r="G584" s="17">
        <v>15</v>
      </c>
      <c r="H584" s="17">
        <v>455</v>
      </c>
      <c r="I584" s="17">
        <v>384</v>
      </c>
      <c r="J584" s="20">
        <v>6</v>
      </c>
      <c r="K584" s="31">
        <f>IFERROR(Таблица1_1[[#This Row],[Количество заказов]]/0,0)</f>
        <v>0</v>
      </c>
      <c r="L584" s="17" t="str">
        <f>IF($J584=0, "Понедельник", IF($J584=1, "Вторник", IF($J584=2, "Среда", IF($J584=3, "Четверг", IF($J584=4, "Пятница", IF($J584=5, "Суббота", "Воскресенье"))))))</f>
        <v>Воскресенье</v>
      </c>
    </row>
    <row r="585" spans="1:12" x14ac:dyDescent="0.3">
      <c r="A585" s="19">
        <v>43954</v>
      </c>
      <c r="B585" s="17" t="s">
        <v>15</v>
      </c>
      <c r="C585">
        <v>0</v>
      </c>
      <c r="D585">
        <v>0</v>
      </c>
      <c r="E585">
        <v>0</v>
      </c>
      <c r="F585">
        <v>0</v>
      </c>
      <c r="G585" s="17">
        <v>125</v>
      </c>
      <c r="H585" s="17">
        <v>18861</v>
      </c>
      <c r="I585" s="17">
        <v>17420</v>
      </c>
      <c r="J585" s="20">
        <v>6</v>
      </c>
      <c r="K585" s="31">
        <f>IFERROR(Таблица1_1[[#This Row],[Количество заказов]]/0,0)</f>
        <v>0</v>
      </c>
      <c r="L585" s="17" t="str">
        <f>IF($J585=0, "Понедельник", IF($J585=1, "Вторник", IF($J585=2, "Среда", IF($J585=3, "Четверг", IF($J585=4, "Пятница", IF($J585=5, "Суббота", "Воскресенье"))))))</f>
        <v>Воскресенье</v>
      </c>
    </row>
    <row r="586" spans="1:12" x14ac:dyDescent="0.3">
      <c r="A586" s="19">
        <v>43954</v>
      </c>
      <c r="B586" s="17" t="s">
        <v>14</v>
      </c>
      <c r="C586">
        <v>0</v>
      </c>
      <c r="D586">
        <v>0</v>
      </c>
      <c r="E586">
        <v>0</v>
      </c>
      <c r="F586">
        <v>0</v>
      </c>
      <c r="G586" s="17">
        <v>129</v>
      </c>
      <c r="H586" s="17">
        <v>15778</v>
      </c>
      <c r="I586" s="17">
        <v>14624</v>
      </c>
      <c r="J586" s="20">
        <v>6</v>
      </c>
      <c r="K586" s="31">
        <f>IFERROR(Таблица1_1[[#This Row],[Количество заказов]]/0,0)</f>
        <v>0</v>
      </c>
      <c r="L586" s="17" t="str">
        <f>IF($J586=0, "Понедельник", IF($J586=1, "Вторник", IF($J586=2, "Среда", IF($J586=3, "Четверг", IF($J586=4, "Пятница", IF($J586=5, "Суббота", "Воскресенье"))))))</f>
        <v>Воскресенье</v>
      </c>
    </row>
    <row r="587" spans="1:12" x14ac:dyDescent="0.3">
      <c r="A587" s="19">
        <v>43954</v>
      </c>
      <c r="B587" s="17" t="s">
        <v>12</v>
      </c>
      <c r="C587">
        <v>0</v>
      </c>
      <c r="D587">
        <v>0</v>
      </c>
      <c r="E587">
        <v>0</v>
      </c>
      <c r="F587">
        <v>0</v>
      </c>
      <c r="G587" s="17">
        <v>10</v>
      </c>
      <c r="H587" s="17">
        <v>402</v>
      </c>
      <c r="I587" s="17">
        <v>333</v>
      </c>
      <c r="J587" s="20">
        <v>6</v>
      </c>
      <c r="K587" s="31">
        <f>IFERROR(Таблица1_1[[#This Row],[Количество заказов]]/0,0)</f>
        <v>0</v>
      </c>
      <c r="L587" s="17" t="str">
        <f>IF($J587=0, "Понедельник", IF($J587=1, "Вторник", IF($J587=2, "Среда", IF($J587=3, "Четверг", IF($J587=4, "Пятница", IF($J587=5, "Суббота", "Воскресенье"))))))</f>
        <v>Воскресенье</v>
      </c>
    </row>
    <row r="588" spans="1:12" x14ac:dyDescent="0.3">
      <c r="A588" s="19">
        <v>43955</v>
      </c>
      <c r="B588" s="17" t="s">
        <v>16</v>
      </c>
      <c r="C588">
        <v>0</v>
      </c>
      <c r="D588">
        <v>0</v>
      </c>
      <c r="E588">
        <v>0</v>
      </c>
      <c r="F588">
        <v>0</v>
      </c>
      <c r="G588" s="17">
        <v>36</v>
      </c>
      <c r="H588" s="17">
        <v>4508</v>
      </c>
      <c r="I588" s="17">
        <v>4149</v>
      </c>
      <c r="J588" s="20">
        <v>0</v>
      </c>
      <c r="K588" s="31">
        <f>IFERROR(Таблица1_1[[#This Row],[Количество заказов]]/0,0)</f>
        <v>0</v>
      </c>
      <c r="L588" s="17" t="str">
        <f>IF($J588=0, "Понедельник", IF($J588=1, "Вторник", IF($J588=2, "Среда", IF($J588=3, "Четверг", IF($J588=4, "Пятница", IF($J588=5, "Суббота", "Воскресенье"))))))</f>
        <v>Понедельник</v>
      </c>
    </row>
    <row r="589" spans="1:12" x14ac:dyDescent="0.3">
      <c r="A589" s="19">
        <v>43955</v>
      </c>
      <c r="B589" s="17" t="s">
        <v>11</v>
      </c>
      <c r="C589">
        <v>0</v>
      </c>
      <c r="D589">
        <v>0</v>
      </c>
      <c r="E589">
        <v>0</v>
      </c>
      <c r="F589">
        <v>0</v>
      </c>
      <c r="G589" s="17">
        <v>31</v>
      </c>
      <c r="H589" s="17">
        <v>4968</v>
      </c>
      <c r="I589" s="17">
        <v>4596</v>
      </c>
      <c r="J589" s="20">
        <v>0</v>
      </c>
      <c r="K589" s="31">
        <f>IFERROR(Таблица1_1[[#This Row],[Количество заказов]]/0,0)</f>
        <v>0</v>
      </c>
      <c r="L589" s="17" t="str">
        <f>IF($J589=0, "Понедельник", IF($J589=1, "Вторник", IF($J589=2, "Среда", IF($J589=3, "Четверг", IF($J589=4, "Пятница", IF($J589=5, "Суббота", "Воскресенье"))))))</f>
        <v>Понедельник</v>
      </c>
    </row>
    <row r="590" spans="1:12" x14ac:dyDescent="0.3">
      <c r="A590" s="19">
        <v>43955</v>
      </c>
      <c r="B590" s="17" t="s">
        <v>17</v>
      </c>
      <c r="C590">
        <v>0</v>
      </c>
      <c r="D590">
        <v>0</v>
      </c>
      <c r="E590">
        <v>0</v>
      </c>
      <c r="F590">
        <v>0</v>
      </c>
      <c r="G590" s="17">
        <v>20</v>
      </c>
      <c r="H590" s="17">
        <v>1804</v>
      </c>
      <c r="I590" s="17">
        <v>1638</v>
      </c>
      <c r="J590" s="20">
        <v>0</v>
      </c>
      <c r="K590" s="31">
        <f>IFERROR(Таблица1_1[[#This Row],[Количество заказов]]/0,0)</f>
        <v>0</v>
      </c>
      <c r="L590" s="17" t="str">
        <f>IF($J590=0, "Понедельник", IF($J590=1, "Вторник", IF($J590=2, "Среда", IF($J590=3, "Четверг", IF($J590=4, "Пятница", IF($J590=5, "Суббота", "Воскресенье"))))))</f>
        <v>Понедельник</v>
      </c>
    </row>
    <row r="591" spans="1:12" x14ac:dyDescent="0.3">
      <c r="A591" s="19">
        <v>43955</v>
      </c>
      <c r="B591" s="17" t="s">
        <v>10</v>
      </c>
      <c r="C591">
        <v>0</v>
      </c>
      <c r="D591">
        <v>0</v>
      </c>
      <c r="E591">
        <v>0</v>
      </c>
      <c r="F591">
        <v>0</v>
      </c>
      <c r="G591" s="17">
        <v>20</v>
      </c>
      <c r="H591" s="17">
        <v>1519</v>
      </c>
      <c r="I591" s="17">
        <v>1372</v>
      </c>
      <c r="J591" s="20">
        <v>0</v>
      </c>
      <c r="K591" s="31">
        <f>IFERROR(Таблица1_1[[#This Row],[Количество заказов]]/0,0)</f>
        <v>0</v>
      </c>
      <c r="L591" s="17" t="str">
        <f>IF($J591=0, "Понедельник", IF($J591=1, "Вторник", IF($J591=2, "Среда", IF($J591=3, "Четверг", IF($J591=4, "Пятница", IF($J591=5, "Суббота", "Воскресенье"))))))</f>
        <v>Понедельник</v>
      </c>
    </row>
    <row r="592" spans="1:12" x14ac:dyDescent="0.3">
      <c r="A592" s="19">
        <v>43955</v>
      </c>
      <c r="B592" s="17" t="s">
        <v>20</v>
      </c>
      <c r="C592">
        <v>0</v>
      </c>
      <c r="D592">
        <v>0</v>
      </c>
      <c r="E592">
        <v>0</v>
      </c>
      <c r="F592">
        <v>0</v>
      </c>
      <c r="G592" s="17">
        <v>19</v>
      </c>
      <c r="H592" s="17">
        <v>1479</v>
      </c>
      <c r="I592" s="17">
        <v>1346</v>
      </c>
      <c r="J592" s="20">
        <v>0</v>
      </c>
      <c r="K592" s="31">
        <f>IFERROR(Таблица1_1[[#This Row],[Количество заказов]]/0,0)</f>
        <v>0</v>
      </c>
      <c r="L592" s="17" t="str">
        <f>IF($J592=0, "Понедельник", IF($J592=1, "Вторник", IF($J592=2, "Среда", IF($J592=3, "Четверг", IF($J592=4, "Пятница", IF($J592=5, "Суббота", "Воскресенье"))))))</f>
        <v>Понедельник</v>
      </c>
    </row>
    <row r="593" spans="1:12" x14ac:dyDescent="0.3">
      <c r="A593" s="19">
        <v>43955</v>
      </c>
      <c r="B593" s="17" t="s">
        <v>22</v>
      </c>
      <c r="C593">
        <v>0</v>
      </c>
      <c r="D593">
        <v>0</v>
      </c>
      <c r="E593">
        <v>0</v>
      </c>
      <c r="F593">
        <v>0</v>
      </c>
      <c r="G593" s="17">
        <v>54</v>
      </c>
      <c r="H593" s="17">
        <v>13606</v>
      </c>
      <c r="I593" s="17">
        <v>12697</v>
      </c>
      <c r="J593" s="20">
        <v>0</v>
      </c>
      <c r="K593" s="31">
        <f>IFERROR(Таблица1_1[[#This Row],[Количество заказов]]/0,0)</f>
        <v>0</v>
      </c>
      <c r="L593" s="17" t="str">
        <f>IF($J593=0, "Понедельник", IF($J593=1, "Вторник", IF($J593=2, "Среда", IF($J593=3, "Четверг", IF($J593=4, "Пятница", IF($J593=5, "Суббота", "Воскресенье"))))))</f>
        <v>Понедельник</v>
      </c>
    </row>
    <row r="594" spans="1:12" x14ac:dyDescent="0.3">
      <c r="A594" s="19">
        <v>43955</v>
      </c>
      <c r="B594" s="17" t="s">
        <v>21</v>
      </c>
      <c r="C594">
        <v>0</v>
      </c>
      <c r="D594">
        <v>0</v>
      </c>
      <c r="E594">
        <v>0</v>
      </c>
      <c r="F594">
        <v>0</v>
      </c>
      <c r="G594" s="17">
        <v>59</v>
      </c>
      <c r="H594" s="17">
        <v>14423</v>
      </c>
      <c r="I594" s="17">
        <v>13432</v>
      </c>
      <c r="J594" s="20">
        <v>0</v>
      </c>
      <c r="K594" s="31">
        <f>IFERROR(Таблица1_1[[#This Row],[Количество заказов]]/0,0)</f>
        <v>0</v>
      </c>
      <c r="L594" s="17" t="str">
        <f>IF($J594=0, "Понедельник", IF($J594=1, "Вторник", IF($J594=2, "Среда", IF($J594=3, "Четверг", IF($J594=4, "Пятница", IF($J594=5, "Суббота", "Воскресенье"))))))</f>
        <v>Понедельник</v>
      </c>
    </row>
    <row r="595" spans="1:12" x14ac:dyDescent="0.3">
      <c r="A595" s="19">
        <v>43955</v>
      </c>
      <c r="B595" s="17" t="s">
        <v>13</v>
      </c>
      <c r="C595">
        <v>0</v>
      </c>
      <c r="D595">
        <v>0</v>
      </c>
      <c r="E595">
        <v>0</v>
      </c>
      <c r="F595">
        <v>0</v>
      </c>
      <c r="G595" s="17">
        <v>19</v>
      </c>
      <c r="H595" s="17">
        <v>1582</v>
      </c>
      <c r="I595" s="17">
        <v>1403</v>
      </c>
      <c r="J595" s="20">
        <v>0</v>
      </c>
      <c r="K595" s="31">
        <f>IFERROR(Таблица1_1[[#This Row],[Количество заказов]]/0,0)</f>
        <v>0</v>
      </c>
      <c r="L595" s="17" t="str">
        <f>IF($J595=0, "Понедельник", IF($J595=1, "Вторник", IF($J595=2, "Среда", IF($J595=3, "Четверг", IF($J595=4, "Пятница", IF($J595=5, "Суббота", "Воскресенье"))))))</f>
        <v>Понедельник</v>
      </c>
    </row>
    <row r="596" spans="1:12" x14ac:dyDescent="0.3">
      <c r="A596" s="19">
        <v>43955</v>
      </c>
      <c r="B596" s="17" t="s">
        <v>23</v>
      </c>
      <c r="C596">
        <v>0</v>
      </c>
      <c r="D596">
        <v>0</v>
      </c>
      <c r="E596">
        <v>0</v>
      </c>
      <c r="F596">
        <v>0</v>
      </c>
      <c r="G596" s="17">
        <v>15</v>
      </c>
      <c r="H596" s="17">
        <v>622</v>
      </c>
      <c r="I596" s="17">
        <v>538</v>
      </c>
      <c r="J596" s="20">
        <v>0</v>
      </c>
      <c r="K596" s="31">
        <f>IFERROR(Таблица1_1[[#This Row],[Количество заказов]]/0,0)</f>
        <v>0</v>
      </c>
      <c r="L596" s="17" t="str">
        <f>IF($J596=0, "Понедельник", IF($J596=1, "Вторник", IF($J596=2, "Среда", IF($J596=3, "Четверг", IF($J596=4, "Пятница", IF($J596=5, "Суббота", "Воскресенье"))))))</f>
        <v>Понедельник</v>
      </c>
    </row>
    <row r="597" spans="1:12" x14ac:dyDescent="0.3">
      <c r="A597" s="19">
        <v>43955</v>
      </c>
      <c r="B597" s="17" t="s">
        <v>18</v>
      </c>
      <c r="C597">
        <v>0</v>
      </c>
      <c r="D597">
        <v>0</v>
      </c>
      <c r="E597">
        <v>0</v>
      </c>
      <c r="F597">
        <v>0</v>
      </c>
      <c r="G597" s="17">
        <v>15</v>
      </c>
      <c r="H597" s="17">
        <v>750</v>
      </c>
      <c r="I597" s="17">
        <v>647</v>
      </c>
      <c r="J597" s="20">
        <v>0</v>
      </c>
      <c r="K597" s="31">
        <f>IFERROR(Таблица1_1[[#This Row],[Количество заказов]]/0,0)</f>
        <v>0</v>
      </c>
      <c r="L597" s="17" t="str">
        <f>IF($J597=0, "Понедельник", IF($J597=1, "Вторник", IF($J597=2, "Среда", IF($J597=3, "Четверг", IF($J597=4, "Пятница", IF($J597=5, "Суббота", "Воскресенье"))))))</f>
        <v>Понедельник</v>
      </c>
    </row>
    <row r="598" spans="1:12" x14ac:dyDescent="0.3">
      <c r="A598" s="19">
        <v>43955</v>
      </c>
      <c r="B598" s="17" t="s">
        <v>19</v>
      </c>
      <c r="C598">
        <v>0</v>
      </c>
      <c r="D598">
        <v>0</v>
      </c>
      <c r="E598">
        <v>0</v>
      </c>
      <c r="F598">
        <v>0</v>
      </c>
      <c r="G598" s="17">
        <v>15</v>
      </c>
      <c r="H598" s="17">
        <v>390</v>
      </c>
      <c r="I598" s="17">
        <v>315</v>
      </c>
      <c r="J598" s="20">
        <v>0</v>
      </c>
      <c r="K598" s="31">
        <f>IFERROR(Таблица1_1[[#This Row],[Количество заказов]]/0,0)</f>
        <v>0</v>
      </c>
      <c r="L598" s="17" t="str">
        <f>IF($J598=0, "Понедельник", IF($J598=1, "Вторник", IF($J598=2, "Среда", IF($J598=3, "Четверг", IF($J598=4, "Пятница", IF($J598=5, "Суббота", "Воскресенье"))))))</f>
        <v>Понедельник</v>
      </c>
    </row>
    <row r="599" spans="1:12" x14ac:dyDescent="0.3">
      <c r="A599" s="19">
        <v>43955</v>
      </c>
      <c r="B599" s="17" t="s">
        <v>15</v>
      </c>
      <c r="C599">
        <v>0</v>
      </c>
      <c r="D599">
        <v>0</v>
      </c>
      <c r="E599">
        <v>0</v>
      </c>
      <c r="F599">
        <v>0</v>
      </c>
      <c r="G599" s="17">
        <v>125</v>
      </c>
      <c r="H599" s="17">
        <v>20495</v>
      </c>
      <c r="I599" s="17">
        <v>18964</v>
      </c>
      <c r="J599" s="20">
        <v>0</v>
      </c>
      <c r="K599" s="31">
        <f>IFERROR(Таблица1_1[[#This Row],[Количество заказов]]/0,0)</f>
        <v>0</v>
      </c>
      <c r="L599" s="17" t="str">
        <f>IF($J599=0, "Понедельник", IF($J599=1, "Вторник", IF($J599=2, "Среда", IF($J599=3, "Четверг", IF($J599=4, "Пятница", IF($J599=5, "Суббота", "Воскресенье"))))))</f>
        <v>Понедельник</v>
      </c>
    </row>
    <row r="600" spans="1:12" x14ac:dyDescent="0.3">
      <c r="A600" s="19">
        <v>43955</v>
      </c>
      <c r="B600" s="17" t="s">
        <v>14</v>
      </c>
      <c r="C600">
        <v>0</v>
      </c>
      <c r="D600">
        <v>0</v>
      </c>
      <c r="E600">
        <v>0</v>
      </c>
      <c r="F600">
        <v>0</v>
      </c>
      <c r="G600" s="17">
        <v>129</v>
      </c>
      <c r="H600" s="17">
        <v>16525</v>
      </c>
      <c r="I600" s="17">
        <v>15310</v>
      </c>
      <c r="J600" s="20">
        <v>0</v>
      </c>
      <c r="K600" s="31">
        <f>IFERROR(Таблица1_1[[#This Row],[Количество заказов]]/0,0)</f>
        <v>0</v>
      </c>
      <c r="L600" s="17" t="str">
        <f>IF($J600=0, "Понедельник", IF($J600=1, "Вторник", IF($J600=2, "Среда", IF($J600=3, "Четверг", IF($J600=4, "Пятница", IF($J600=5, "Суббота", "Воскресенье"))))))</f>
        <v>Понедельник</v>
      </c>
    </row>
    <row r="601" spans="1:12" x14ac:dyDescent="0.3">
      <c r="A601" s="19">
        <v>43955</v>
      </c>
      <c r="B601" s="17" t="s">
        <v>12</v>
      </c>
      <c r="C601">
        <v>0</v>
      </c>
      <c r="D601">
        <v>0</v>
      </c>
      <c r="E601">
        <v>0</v>
      </c>
      <c r="F601">
        <v>0</v>
      </c>
      <c r="G601" s="17">
        <v>10</v>
      </c>
      <c r="H601" s="17">
        <v>462</v>
      </c>
      <c r="I601" s="17">
        <v>396</v>
      </c>
      <c r="J601" s="20">
        <v>0</v>
      </c>
      <c r="K601" s="31">
        <f>IFERROR(Таблица1_1[[#This Row],[Количество заказов]]/0,0)</f>
        <v>0</v>
      </c>
      <c r="L601" s="17" t="str">
        <f>IF($J601=0, "Понедельник", IF($J601=1, "Вторник", IF($J601=2, "Среда", IF($J601=3, "Четверг", IF($J601=4, "Пятница", IF($J601=5, "Суббота", "Воскресенье"))))))</f>
        <v>Понедельник</v>
      </c>
    </row>
    <row r="602" spans="1:12" x14ac:dyDescent="0.3">
      <c r="A602" s="19">
        <v>43956</v>
      </c>
      <c r="B602" s="17" t="s">
        <v>16</v>
      </c>
      <c r="C602">
        <v>0</v>
      </c>
      <c r="D602">
        <v>0</v>
      </c>
      <c r="E602">
        <v>0</v>
      </c>
      <c r="F602">
        <v>0</v>
      </c>
      <c r="G602" s="17">
        <v>36</v>
      </c>
      <c r="H602" s="17">
        <v>4575</v>
      </c>
      <c r="I602" s="17">
        <v>4206</v>
      </c>
      <c r="J602" s="20">
        <v>1</v>
      </c>
      <c r="K602" s="31">
        <f>IFERROR(Таблица1_1[[#This Row],[Количество заказов]]/0,0)</f>
        <v>0</v>
      </c>
      <c r="L602" s="17" t="str">
        <f>IF($J602=0, "Понедельник", IF($J602=1, "Вторник", IF($J602=2, "Среда", IF($J602=3, "Четверг", IF($J602=4, "Пятница", IF($J602=5, "Суббота", "Воскресенье"))))))</f>
        <v>Вторник</v>
      </c>
    </row>
    <row r="603" spans="1:12" x14ac:dyDescent="0.3">
      <c r="A603" s="19">
        <v>43956</v>
      </c>
      <c r="B603" s="17" t="s">
        <v>11</v>
      </c>
      <c r="C603">
        <v>0</v>
      </c>
      <c r="D603">
        <v>0</v>
      </c>
      <c r="E603">
        <v>0</v>
      </c>
      <c r="F603">
        <v>0</v>
      </c>
      <c r="G603" s="17">
        <v>31</v>
      </c>
      <c r="H603" s="17">
        <v>5188</v>
      </c>
      <c r="I603" s="17">
        <v>4800</v>
      </c>
      <c r="J603" s="20">
        <v>1</v>
      </c>
      <c r="K603" s="31">
        <f>IFERROR(Таблица1_1[[#This Row],[Количество заказов]]/0,0)</f>
        <v>0</v>
      </c>
      <c r="L603" s="17" t="str">
        <f>IF($J603=0, "Понедельник", IF($J603=1, "Вторник", IF($J603=2, "Среда", IF($J603=3, "Четверг", IF($J603=4, "Пятница", IF($J603=5, "Суббота", "Воскресенье"))))))</f>
        <v>Вторник</v>
      </c>
    </row>
    <row r="604" spans="1:12" x14ac:dyDescent="0.3">
      <c r="A604" s="19">
        <v>43956</v>
      </c>
      <c r="B604" s="17" t="s">
        <v>17</v>
      </c>
      <c r="C604">
        <v>0</v>
      </c>
      <c r="D604">
        <v>0</v>
      </c>
      <c r="E604">
        <v>0</v>
      </c>
      <c r="F604">
        <v>0</v>
      </c>
      <c r="G604" s="17">
        <v>20</v>
      </c>
      <c r="H604" s="17">
        <v>1757</v>
      </c>
      <c r="I604" s="17">
        <v>1596</v>
      </c>
      <c r="J604" s="20">
        <v>1</v>
      </c>
      <c r="K604" s="31">
        <f>IFERROR(Таблица1_1[[#This Row],[Количество заказов]]/0,0)</f>
        <v>0</v>
      </c>
      <c r="L604" s="17" t="str">
        <f>IF($J604=0, "Понедельник", IF($J604=1, "Вторник", IF($J604=2, "Среда", IF($J604=3, "Четверг", IF($J604=4, "Пятница", IF($J604=5, "Суббота", "Воскресенье"))))))</f>
        <v>Вторник</v>
      </c>
    </row>
    <row r="605" spans="1:12" x14ac:dyDescent="0.3">
      <c r="A605" s="19">
        <v>43956</v>
      </c>
      <c r="B605" s="17" t="s">
        <v>10</v>
      </c>
      <c r="C605">
        <v>0</v>
      </c>
      <c r="D605">
        <v>0</v>
      </c>
      <c r="E605">
        <v>0</v>
      </c>
      <c r="F605">
        <v>0</v>
      </c>
      <c r="G605" s="17">
        <v>20</v>
      </c>
      <c r="H605" s="17">
        <v>1773</v>
      </c>
      <c r="I605" s="17">
        <v>1604</v>
      </c>
      <c r="J605" s="20">
        <v>1</v>
      </c>
      <c r="K605" s="31">
        <f>IFERROR(Таблица1_1[[#This Row],[Количество заказов]]/0,0)</f>
        <v>0</v>
      </c>
      <c r="L605" s="17" t="str">
        <f>IF($J605=0, "Понедельник", IF($J605=1, "Вторник", IF($J605=2, "Среда", IF($J605=3, "Четверг", IF($J605=4, "Пятница", IF($J605=5, "Суббота", "Воскресенье"))))))</f>
        <v>Вторник</v>
      </c>
    </row>
    <row r="606" spans="1:12" x14ac:dyDescent="0.3">
      <c r="A606" s="19">
        <v>43956</v>
      </c>
      <c r="B606" s="17" t="s">
        <v>20</v>
      </c>
      <c r="C606">
        <v>0</v>
      </c>
      <c r="D606">
        <v>0</v>
      </c>
      <c r="E606">
        <v>0</v>
      </c>
      <c r="F606">
        <v>0</v>
      </c>
      <c r="G606" s="17">
        <v>19</v>
      </c>
      <c r="H606" s="17">
        <v>1622</v>
      </c>
      <c r="I606" s="17">
        <v>1482</v>
      </c>
      <c r="J606" s="20">
        <v>1</v>
      </c>
      <c r="K606" s="31">
        <f>IFERROR(Таблица1_1[[#This Row],[Количество заказов]]/0,0)</f>
        <v>0</v>
      </c>
      <c r="L606" s="17" t="str">
        <f>IF($J606=0, "Понедельник", IF($J606=1, "Вторник", IF($J606=2, "Среда", IF($J606=3, "Четверг", IF($J606=4, "Пятница", IF($J606=5, "Суббота", "Воскресенье"))))))</f>
        <v>Вторник</v>
      </c>
    </row>
    <row r="607" spans="1:12" x14ac:dyDescent="0.3">
      <c r="A607" s="19">
        <v>43956</v>
      </c>
      <c r="B607" s="17" t="s">
        <v>22</v>
      </c>
      <c r="C607">
        <v>0</v>
      </c>
      <c r="D607">
        <v>0</v>
      </c>
      <c r="E607">
        <v>0</v>
      </c>
      <c r="F607">
        <v>0</v>
      </c>
      <c r="G607" s="17">
        <v>54</v>
      </c>
      <c r="H607" s="17">
        <v>12775</v>
      </c>
      <c r="I607" s="17">
        <v>11887</v>
      </c>
      <c r="J607" s="20">
        <v>1</v>
      </c>
      <c r="K607" s="31">
        <f>IFERROR(Таблица1_1[[#This Row],[Количество заказов]]/0,0)</f>
        <v>0</v>
      </c>
      <c r="L607" s="17" t="str">
        <f>IF($J607=0, "Понедельник", IF($J607=1, "Вторник", IF($J607=2, "Среда", IF($J607=3, "Четверг", IF($J607=4, "Пятница", IF($J607=5, "Суббота", "Воскресенье"))))))</f>
        <v>Вторник</v>
      </c>
    </row>
    <row r="608" spans="1:12" x14ac:dyDescent="0.3">
      <c r="A608" s="19">
        <v>43956</v>
      </c>
      <c r="B608" s="17" t="s">
        <v>21</v>
      </c>
      <c r="C608">
        <v>0</v>
      </c>
      <c r="D608">
        <v>0</v>
      </c>
      <c r="E608">
        <v>0</v>
      </c>
      <c r="F608">
        <v>0</v>
      </c>
      <c r="G608" s="17">
        <v>59</v>
      </c>
      <c r="H608" s="17">
        <v>13469</v>
      </c>
      <c r="I608" s="17">
        <v>12486</v>
      </c>
      <c r="J608" s="20">
        <v>1</v>
      </c>
      <c r="K608" s="31">
        <f>IFERROR(Таблица1_1[[#This Row],[Количество заказов]]/0,0)</f>
        <v>0</v>
      </c>
      <c r="L608" s="17" t="str">
        <f>IF($J608=0, "Понедельник", IF($J608=1, "Вторник", IF($J608=2, "Среда", IF($J608=3, "Четверг", IF($J608=4, "Пятница", IF($J608=5, "Суббота", "Воскресенье"))))))</f>
        <v>Вторник</v>
      </c>
    </row>
    <row r="609" spans="1:12" x14ac:dyDescent="0.3">
      <c r="A609" s="19">
        <v>43956</v>
      </c>
      <c r="B609" s="17" t="s">
        <v>13</v>
      </c>
      <c r="C609">
        <v>0</v>
      </c>
      <c r="D609">
        <v>0</v>
      </c>
      <c r="E609">
        <v>0</v>
      </c>
      <c r="F609">
        <v>0</v>
      </c>
      <c r="G609" s="17">
        <v>19</v>
      </c>
      <c r="H609" s="17">
        <v>1417</v>
      </c>
      <c r="I609" s="17">
        <v>1245</v>
      </c>
      <c r="J609" s="20">
        <v>1</v>
      </c>
      <c r="K609" s="31">
        <f>IFERROR(Таблица1_1[[#This Row],[Количество заказов]]/0,0)</f>
        <v>0</v>
      </c>
      <c r="L609" s="17" t="str">
        <f>IF($J609=0, "Понедельник", IF($J609=1, "Вторник", IF($J609=2, "Среда", IF($J609=3, "Четверг", IF($J609=4, "Пятница", IF($J609=5, "Суббота", "Воскресенье"))))))</f>
        <v>Вторник</v>
      </c>
    </row>
    <row r="610" spans="1:12" x14ac:dyDescent="0.3">
      <c r="A610" s="19">
        <v>43956</v>
      </c>
      <c r="B610" s="17" t="s">
        <v>23</v>
      </c>
      <c r="C610">
        <v>0</v>
      </c>
      <c r="D610">
        <v>0</v>
      </c>
      <c r="E610">
        <v>0</v>
      </c>
      <c r="F610">
        <v>0</v>
      </c>
      <c r="G610" s="17">
        <v>15</v>
      </c>
      <c r="H610" s="17">
        <v>750</v>
      </c>
      <c r="I610" s="17">
        <v>658</v>
      </c>
      <c r="J610" s="20">
        <v>1</v>
      </c>
      <c r="K610" s="31">
        <f>IFERROR(Таблица1_1[[#This Row],[Количество заказов]]/0,0)</f>
        <v>0</v>
      </c>
      <c r="L610" s="17" t="str">
        <f>IF($J610=0, "Понедельник", IF($J610=1, "Вторник", IF($J610=2, "Среда", IF($J610=3, "Четверг", IF($J610=4, "Пятница", IF($J610=5, "Суббота", "Воскресенье"))))))</f>
        <v>Вторник</v>
      </c>
    </row>
    <row r="611" spans="1:12" x14ac:dyDescent="0.3">
      <c r="A611" s="19">
        <v>43956</v>
      </c>
      <c r="B611" s="17" t="s">
        <v>18</v>
      </c>
      <c r="C611">
        <v>0</v>
      </c>
      <c r="D611">
        <v>0</v>
      </c>
      <c r="E611">
        <v>0</v>
      </c>
      <c r="F611">
        <v>0</v>
      </c>
      <c r="G611" s="17">
        <v>15</v>
      </c>
      <c r="H611" s="17">
        <v>922</v>
      </c>
      <c r="I611" s="17">
        <v>823</v>
      </c>
      <c r="J611" s="20">
        <v>1</v>
      </c>
      <c r="K611" s="31">
        <f>IFERROR(Таблица1_1[[#This Row],[Количество заказов]]/0,0)</f>
        <v>0</v>
      </c>
      <c r="L611" s="17" t="str">
        <f>IF($J611=0, "Понедельник", IF($J611=1, "Вторник", IF($J611=2, "Среда", IF($J611=3, "Четверг", IF($J611=4, "Пятница", IF($J611=5, "Суббота", "Воскресенье"))))))</f>
        <v>Вторник</v>
      </c>
    </row>
    <row r="612" spans="1:12" x14ac:dyDescent="0.3">
      <c r="A612" s="19">
        <v>43956</v>
      </c>
      <c r="B612" s="17" t="s">
        <v>19</v>
      </c>
      <c r="C612">
        <v>0</v>
      </c>
      <c r="D612">
        <v>0</v>
      </c>
      <c r="E612">
        <v>0</v>
      </c>
      <c r="F612">
        <v>0</v>
      </c>
      <c r="G612" s="17">
        <v>15</v>
      </c>
      <c r="H612" s="17">
        <v>455</v>
      </c>
      <c r="I612" s="17">
        <v>381</v>
      </c>
      <c r="J612" s="20">
        <v>1</v>
      </c>
      <c r="K612" s="31">
        <f>IFERROR(Таблица1_1[[#This Row],[Количество заказов]]/0,0)</f>
        <v>0</v>
      </c>
      <c r="L612" s="17" t="str">
        <f>IF($J612=0, "Понедельник", IF($J612=1, "Вторник", IF($J612=2, "Среда", IF($J612=3, "Четверг", IF($J612=4, "Пятница", IF($J612=5, "Суббота", "Воскресенье"))))))</f>
        <v>Вторник</v>
      </c>
    </row>
    <row r="613" spans="1:12" x14ac:dyDescent="0.3">
      <c r="A613" s="19">
        <v>43956</v>
      </c>
      <c r="B613" s="17" t="s">
        <v>15</v>
      </c>
      <c r="C613">
        <v>0</v>
      </c>
      <c r="D613">
        <v>0</v>
      </c>
      <c r="E613">
        <v>0</v>
      </c>
      <c r="F613">
        <v>0</v>
      </c>
      <c r="G613" s="17">
        <v>125</v>
      </c>
      <c r="H613" s="17">
        <v>18944</v>
      </c>
      <c r="I613" s="17">
        <v>17541</v>
      </c>
      <c r="J613" s="20">
        <v>1</v>
      </c>
      <c r="K613" s="31">
        <f>IFERROR(Таблица1_1[[#This Row],[Количество заказов]]/0,0)</f>
        <v>0</v>
      </c>
      <c r="L613" s="17" t="str">
        <f>IF($J613=0, "Понедельник", IF($J613=1, "Вторник", IF($J613=2, "Среда", IF($J613=3, "Четверг", IF($J613=4, "Пятница", IF($J613=5, "Суббота", "Воскресенье"))))))</f>
        <v>Вторник</v>
      </c>
    </row>
    <row r="614" spans="1:12" x14ac:dyDescent="0.3">
      <c r="A614" s="19">
        <v>43956</v>
      </c>
      <c r="B614" s="17" t="s">
        <v>14</v>
      </c>
      <c r="C614">
        <v>0</v>
      </c>
      <c r="D614">
        <v>0</v>
      </c>
      <c r="E614">
        <v>0</v>
      </c>
      <c r="F614">
        <v>0</v>
      </c>
      <c r="G614" s="17">
        <v>129</v>
      </c>
      <c r="H614" s="17">
        <v>15665</v>
      </c>
      <c r="I614" s="17">
        <v>14501</v>
      </c>
      <c r="J614" s="20">
        <v>1</v>
      </c>
      <c r="K614" s="31">
        <f>IFERROR(Таблица1_1[[#This Row],[Количество заказов]]/0,0)</f>
        <v>0</v>
      </c>
      <c r="L614" s="17" t="str">
        <f>IF($J614=0, "Понедельник", IF($J614=1, "Вторник", IF($J614=2, "Среда", IF($J614=3, "Четверг", IF($J614=4, "Пятница", IF($J614=5, "Суббота", "Воскресенье"))))))</f>
        <v>Вторник</v>
      </c>
    </row>
    <row r="615" spans="1:12" x14ac:dyDescent="0.3">
      <c r="A615" s="19">
        <v>43956</v>
      </c>
      <c r="B615" s="17" t="s">
        <v>12</v>
      </c>
      <c r="C615">
        <v>0</v>
      </c>
      <c r="D615">
        <v>0</v>
      </c>
      <c r="E615">
        <v>0</v>
      </c>
      <c r="F615">
        <v>0</v>
      </c>
      <c r="G615" s="17">
        <v>10</v>
      </c>
      <c r="H615" s="17">
        <v>511</v>
      </c>
      <c r="I615" s="17">
        <v>437</v>
      </c>
      <c r="J615" s="20">
        <v>1</v>
      </c>
      <c r="K615" s="31">
        <f>IFERROR(Таблица1_1[[#This Row],[Количество заказов]]/0,0)</f>
        <v>0</v>
      </c>
      <c r="L615" s="17" t="str">
        <f>IF($J615=0, "Понедельник", IF($J615=1, "Вторник", IF($J615=2, "Среда", IF($J615=3, "Четверг", IF($J615=4, "Пятница", IF($J615=5, "Суббота", "Воскресенье"))))))</f>
        <v>Вторник</v>
      </c>
    </row>
    <row r="616" spans="1:12" x14ac:dyDescent="0.3">
      <c r="A616" s="19">
        <v>43957</v>
      </c>
      <c r="B616" s="17" t="s">
        <v>16</v>
      </c>
      <c r="C616">
        <v>0</v>
      </c>
      <c r="D616">
        <v>0</v>
      </c>
      <c r="E616">
        <v>0</v>
      </c>
      <c r="F616">
        <v>0</v>
      </c>
      <c r="G616" s="17">
        <v>36</v>
      </c>
      <c r="H616" s="17">
        <v>4384</v>
      </c>
      <c r="I616" s="17">
        <v>4025</v>
      </c>
      <c r="J616" s="20">
        <v>2</v>
      </c>
      <c r="K616" s="31">
        <f>IFERROR(Таблица1_1[[#This Row],[Количество заказов]]/0,0)</f>
        <v>0</v>
      </c>
      <c r="L616" s="17" t="str">
        <f>IF($J616=0, "Понедельник", IF($J616=1, "Вторник", IF($J616=2, "Среда", IF($J616=3, "Четверг", IF($J616=4, "Пятница", IF($J616=5, "Суббота", "Воскресенье"))))))</f>
        <v>Среда</v>
      </c>
    </row>
    <row r="617" spans="1:12" x14ac:dyDescent="0.3">
      <c r="A617" s="19">
        <v>43957</v>
      </c>
      <c r="B617" s="17" t="s">
        <v>11</v>
      </c>
      <c r="C617">
        <v>0</v>
      </c>
      <c r="D617">
        <v>0</v>
      </c>
      <c r="E617">
        <v>0</v>
      </c>
      <c r="F617">
        <v>0</v>
      </c>
      <c r="G617" s="17">
        <v>31</v>
      </c>
      <c r="H617" s="17">
        <v>4709</v>
      </c>
      <c r="I617" s="17">
        <v>4348</v>
      </c>
      <c r="J617" s="20">
        <v>2</v>
      </c>
      <c r="K617" s="31">
        <f>IFERROR(Таблица1_1[[#This Row],[Количество заказов]]/0,0)</f>
        <v>0</v>
      </c>
      <c r="L617" s="17" t="str">
        <f>IF($J617=0, "Понедельник", IF($J617=1, "Вторник", IF($J617=2, "Среда", IF($J617=3, "Четверг", IF($J617=4, "Пятница", IF($J617=5, "Суббота", "Воскресенье"))))))</f>
        <v>Среда</v>
      </c>
    </row>
    <row r="618" spans="1:12" x14ac:dyDescent="0.3">
      <c r="A618" s="19">
        <v>43957</v>
      </c>
      <c r="B618" s="17" t="s">
        <v>17</v>
      </c>
      <c r="C618">
        <v>0</v>
      </c>
      <c r="D618">
        <v>0</v>
      </c>
      <c r="E618">
        <v>0</v>
      </c>
      <c r="F618">
        <v>0</v>
      </c>
      <c r="G618" s="17">
        <v>20</v>
      </c>
      <c r="H618" s="17">
        <v>1747</v>
      </c>
      <c r="I618" s="17">
        <v>1570</v>
      </c>
      <c r="J618" s="20">
        <v>2</v>
      </c>
      <c r="K618" s="31">
        <f>IFERROR(Таблица1_1[[#This Row],[Количество заказов]]/0,0)</f>
        <v>0</v>
      </c>
      <c r="L618" s="17" t="str">
        <f>IF($J618=0, "Понедельник", IF($J618=1, "Вторник", IF($J618=2, "Среда", IF($J618=3, "Четверг", IF($J618=4, "Пятница", IF($J618=5, "Суббота", "Воскресенье"))))))</f>
        <v>Среда</v>
      </c>
    </row>
    <row r="619" spans="1:12" x14ac:dyDescent="0.3">
      <c r="A619" s="19">
        <v>43957</v>
      </c>
      <c r="B619" s="17" t="s">
        <v>10</v>
      </c>
      <c r="C619">
        <v>0</v>
      </c>
      <c r="D619">
        <v>0</v>
      </c>
      <c r="E619">
        <v>0</v>
      </c>
      <c r="F619">
        <v>0</v>
      </c>
      <c r="G619" s="17">
        <v>20</v>
      </c>
      <c r="H619" s="17">
        <v>1784</v>
      </c>
      <c r="I619" s="17">
        <v>1632</v>
      </c>
      <c r="J619" s="20">
        <v>2</v>
      </c>
      <c r="K619" s="31">
        <f>IFERROR(Таблица1_1[[#This Row],[Количество заказов]]/0,0)</f>
        <v>0</v>
      </c>
      <c r="L619" s="17" t="str">
        <f>IF($J619=0, "Понедельник", IF($J619=1, "Вторник", IF($J619=2, "Среда", IF($J619=3, "Четверг", IF($J619=4, "Пятница", IF($J619=5, "Суббота", "Воскресенье"))))))</f>
        <v>Среда</v>
      </c>
    </row>
    <row r="620" spans="1:12" x14ac:dyDescent="0.3">
      <c r="A620" s="19">
        <v>43957</v>
      </c>
      <c r="B620" s="17" t="s">
        <v>20</v>
      </c>
      <c r="C620">
        <v>0</v>
      </c>
      <c r="D620">
        <v>0</v>
      </c>
      <c r="E620">
        <v>0</v>
      </c>
      <c r="F620">
        <v>0</v>
      </c>
      <c r="G620" s="17">
        <v>19</v>
      </c>
      <c r="H620" s="17">
        <v>1509</v>
      </c>
      <c r="I620" s="17">
        <v>1374</v>
      </c>
      <c r="J620" s="20">
        <v>2</v>
      </c>
      <c r="K620" s="31">
        <f>IFERROR(Таблица1_1[[#This Row],[Количество заказов]]/0,0)</f>
        <v>0</v>
      </c>
      <c r="L620" s="17" t="str">
        <f>IF($J620=0, "Понедельник", IF($J620=1, "Вторник", IF($J620=2, "Среда", IF($J620=3, "Четверг", IF($J620=4, "Пятница", IF($J620=5, "Суббота", "Воскресенье"))))))</f>
        <v>Среда</v>
      </c>
    </row>
    <row r="621" spans="1:12" x14ac:dyDescent="0.3">
      <c r="A621" s="19">
        <v>43957</v>
      </c>
      <c r="B621" s="17" t="s">
        <v>22</v>
      </c>
      <c r="C621">
        <v>0</v>
      </c>
      <c r="D621">
        <v>0</v>
      </c>
      <c r="E621">
        <v>0</v>
      </c>
      <c r="F621">
        <v>0</v>
      </c>
      <c r="G621" s="17">
        <v>54</v>
      </c>
      <c r="H621" s="17">
        <v>13406</v>
      </c>
      <c r="I621" s="17">
        <v>12518</v>
      </c>
      <c r="J621" s="20">
        <v>2</v>
      </c>
      <c r="K621" s="31">
        <f>IFERROR(Таблица1_1[[#This Row],[Количество заказов]]/0,0)</f>
        <v>0</v>
      </c>
      <c r="L621" s="17" t="str">
        <f>IF($J621=0, "Понедельник", IF($J621=1, "Вторник", IF($J621=2, "Среда", IF($J621=3, "Четверг", IF($J621=4, "Пятница", IF($J621=5, "Суббота", "Воскресенье"))))))</f>
        <v>Среда</v>
      </c>
    </row>
    <row r="622" spans="1:12" x14ac:dyDescent="0.3">
      <c r="A622" s="19">
        <v>43957</v>
      </c>
      <c r="B622" s="17" t="s">
        <v>21</v>
      </c>
      <c r="C622">
        <v>0</v>
      </c>
      <c r="D622">
        <v>0</v>
      </c>
      <c r="E622">
        <v>0</v>
      </c>
      <c r="F622">
        <v>0</v>
      </c>
      <c r="G622" s="17">
        <v>59</v>
      </c>
      <c r="H622" s="17">
        <v>14103</v>
      </c>
      <c r="I622" s="17">
        <v>13118</v>
      </c>
      <c r="J622" s="20">
        <v>2</v>
      </c>
      <c r="K622" s="31">
        <f>IFERROR(Таблица1_1[[#This Row],[Количество заказов]]/0,0)</f>
        <v>0</v>
      </c>
      <c r="L622" s="17" t="str">
        <f>IF($J622=0, "Понедельник", IF($J622=1, "Вторник", IF($J622=2, "Среда", IF($J622=3, "Четверг", IF($J622=4, "Пятница", IF($J622=5, "Суббота", "Воскресенье"))))))</f>
        <v>Среда</v>
      </c>
    </row>
    <row r="623" spans="1:12" x14ac:dyDescent="0.3">
      <c r="A623" s="19">
        <v>43957</v>
      </c>
      <c r="B623" s="17" t="s">
        <v>13</v>
      </c>
      <c r="C623">
        <v>0</v>
      </c>
      <c r="D623">
        <v>0</v>
      </c>
      <c r="E623">
        <v>0</v>
      </c>
      <c r="F623">
        <v>0</v>
      </c>
      <c r="G623" s="17">
        <v>19</v>
      </c>
      <c r="H623" s="17">
        <v>1499</v>
      </c>
      <c r="I623" s="17">
        <v>1323</v>
      </c>
      <c r="J623" s="20">
        <v>2</v>
      </c>
      <c r="K623" s="31">
        <f>IFERROR(Таблица1_1[[#This Row],[Количество заказов]]/0,0)</f>
        <v>0</v>
      </c>
      <c r="L623" s="17" t="str">
        <f>IF($J623=0, "Понедельник", IF($J623=1, "Вторник", IF($J623=2, "Среда", IF($J623=3, "Четверг", IF($J623=4, "Пятница", IF($J623=5, "Суббота", "Воскресенье"))))))</f>
        <v>Среда</v>
      </c>
    </row>
    <row r="624" spans="1:12" x14ac:dyDescent="0.3">
      <c r="A624" s="19">
        <v>43957</v>
      </c>
      <c r="B624" s="17" t="s">
        <v>23</v>
      </c>
      <c r="C624">
        <v>0</v>
      </c>
      <c r="D624">
        <v>0</v>
      </c>
      <c r="E624">
        <v>0</v>
      </c>
      <c r="F624">
        <v>0</v>
      </c>
      <c r="G624" s="17">
        <v>15</v>
      </c>
      <c r="H624" s="17">
        <v>701</v>
      </c>
      <c r="I624" s="17">
        <v>611</v>
      </c>
      <c r="J624" s="20">
        <v>2</v>
      </c>
      <c r="K624" s="31">
        <f>IFERROR(Таблица1_1[[#This Row],[Количество заказов]]/0,0)</f>
        <v>0</v>
      </c>
      <c r="L624" s="17" t="str">
        <f>IF($J624=0, "Понедельник", IF($J624=1, "Вторник", IF($J624=2, "Среда", IF($J624=3, "Четверг", IF($J624=4, "Пятница", IF($J624=5, "Суббота", "Воскресенье"))))))</f>
        <v>Среда</v>
      </c>
    </row>
    <row r="625" spans="1:12" x14ac:dyDescent="0.3">
      <c r="A625" s="19">
        <v>43957</v>
      </c>
      <c r="B625" s="17" t="s">
        <v>18</v>
      </c>
      <c r="C625">
        <v>0</v>
      </c>
      <c r="D625">
        <v>0</v>
      </c>
      <c r="E625">
        <v>0</v>
      </c>
      <c r="F625">
        <v>0</v>
      </c>
      <c r="G625" s="17">
        <v>15</v>
      </c>
      <c r="H625" s="17">
        <v>839</v>
      </c>
      <c r="I625" s="17">
        <v>733</v>
      </c>
      <c r="J625" s="20">
        <v>2</v>
      </c>
      <c r="K625" s="31">
        <f>IFERROR(Таблица1_1[[#This Row],[Количество заказов]]/0,0)</f>
        <v>0</v>
      </c>
      <c r="L625" s="17" t="str">
        <f>IF($J625=0, "Понедельник", IF($J625=1, "Вторник", IF($J625=2, "Среда", IF($J625=3, "Четверг", IF($J625=4, "Пятница", IF($J625=5, "Суббота", "Воскресенье"))))))</f>
        <v>Среда</v>
      </c>
    </row>
    <row r="626" spans="1:12" x14ac:dyDescent="0.3">
      <c r="A626" s="19">
        <v>43957</v>
      </c>
      <c r="B626" s="17" t="s">
        <v>19</v>
      </c>
      <c r="C626">
        <v>0</v>
      </c>
      <c r="D626">
        <v>0</v>
      </c>
      <c r="E626">
        <v>0</v>
      </c>
      <c r="F626">
        <v>0</v>
      </c>
      <c r="G626" s="17">
        <v>15</v>
      </c>
      <c r="H626" s="17">
        <v>467</v>
      </c>
      <c r="I626" s="17">
        <v>389</v>
      </c>
      <c r="J626" s="20">
        <v>2</v>
      </c>
      <c r="K626" s="31">
        <f>IFERROR(Таблица1_1[[#This Row],[Количество заказов]]/0,0)</f>
        <v>0</v>
      </c>
      <c r="L626" s="17" t="str">
        <f>IF($J626=0, "Понедельник", IF($J626=1, "Вторник", IF($J626=2, "Среда", IF($J626=3, "Четверг", IF($J626=4, "Пятница", IF($J626=5, "Суббота", "Воскресенье"))))))</f>
        <v>Среда</v>
      </c>
    </row>
    <row r="627" spans="1:12" x14ac:dyDescent="0.3">
      <c r="A627" s="19">
        <v>43957</v>
      </c>
      <c r="B627" s="17" t="s">
        <v>15</v>
      </c>
      <c r="C627">
        <v>0</v>
      </c>
      <c r="D627">
        <v>0</v>
      </c>
      <c r="E627">
        <v>0</v>
      </c>
      <c r="F627">
        <v>0</v>
      </c>
      <c r="G627" s="17">
        <v>125</v>
      </c>
      <c r="H627" s="17">
        <v>20218</v>
      </c>
      <c r="I627" s="17">
        <v>18647</v>
      </c>
      <c r="J627" s="20">
        <v>2</v>
      </c>
      <c r="K627" s="31">
        <f>IFERROR(Таблица1_1[[#This Row],[Количество заказов]]/0,0)</f>
        <v>0</v>
      </c>
      <c r="L627" s="17" t="str">
        <f>IF($J627=0, "Понедельник", IF($J627=1, "Вторник", IF($J627=2, "Среда", IF($J627=3, "Четверг", IF($J627=4, "Пятница", IF($J627=5, "Суббота", "Воскресенье"))))))</f>
        <v>Среда</v>
      </c>
    </row>
    <row r="628" spans="1:12" x14ac:dyDescent="0.3">
      <c r="A628" s="19">
        <v>43957</v>
      </c>
      <c r="B628" s="17" t="s">
        <v>14</v>
      </c>
      <c r="C628">
        <v>0</v>
      </c>
      <c r="D628">
        <v>0</v>
      </c>
      <c r="E628">
        <v>0</v>
      </c>
      <c r="F628">
        <v>0</v>
      </c>
      <c r="G628" s="17">
        <v>129</v>
      </c>
      <c r="H628" s="17">
        <v>16376</v>
      </c>
      <c r="I628" s="17">
        <v>15197</v>
      </c>
      <c r="J628" s="20">
        <v>2</v>
      </c>
      <c r="K628" s="31">
        <f>IFERROR(Таблица1_1[[#This Row],[Количество заказов]]/0,0)</f>
        <v>0</v>
      </c>
      <c r="L628" s="17" t="str">
        <f>IF($J628=0, "Понедельник", IF($J628=1, "Вторник", IF($J628=2, "Среда", IF($J628=3, "Четверг", IF($J628=4, "Пятница", IF($J628=5, "Суббота", "Воскресенье"))))))</f>
        <v>Среда</v>
      </c>
    </row>
    <row r="629" spans="1:12" x14ac:dyDescent="0.3">
      <c r="A629" s="19">
        <v>43957</v>
      </c>
      <c r="B629" s="17" t="s">
        <v>12</v>
      </c>
      <c r="C629">
        <v>0</v>
      </c>
      <c r="D629">
        <v>0</v>
      </c>
      <c r="E629">
        <v>0</v>
      </c>
      <c r="F629">
        <v>0</v>
      </c>
      <c r="G629" s="17">
        <v>10</v>
      </c>
      <c r="H629" s="17">
        <v>465</v>
      </c>
      <c r="I629" s="17">
        <v>390</v>
      </c>
      <c r="J629" s="20">
        <v>2</v>
      </c>
      <c r="K629" s="31">
        <f>IFERROR(Таблица1_1[[#This Row],[Количество заказов]]/0,0)</f>
        <v>0</v>
      </c>
      <c r="L629" s="17" t="str">
        <f>IF($J629=0, "Понедельник", IF($J629=1, "Вторник", IF($J629=2, "Среда", IF($J629=3, "Четверг", IF($J629=4, "Пятница", IF($J629=5, "Суббота", "Воскресенье"))))))</f>
        <v>Среда</v>
      </c>
    </row>
    <row r="630" spans="1:12" x14ac:dyDescent="0.3">
      <c r="A630" s="19">
        <v>43958</v>
      </c>
      <c r="B630" s="17" t="s">
        <v>16</v>
      </c>
      <c r="C630">
        <v>0</v>
      </c>
      <c r="D630">
        <v>0</v>
      </c>
      <c r="E630">
        <v>0</v>
      </c>
      <c r="F630">
        <v>0</v>
      </c>
      <c r="G630" s="17">
        <v>36</v>
      </c>
      <c r="H630" s="17">
        <v>4826</v>
      </c>
      <c r="I630" s="17">
        <v>4426</v>
      </c>
      <c r="J630" s="20">
        <v>3</v>
      </c>
      <c r="K630" s="31">
        <f>IFERROR(Таблица1_1[[#This Row],[Количество заказов]]/0,0)</f>
        <v>0</v>
      </c>
      <c r="L630" s="17" t="str">
        <f>IF($J630=0, "Понедельник", IF($J630=1, "Вторник", IF($J630=2, "Среда", IF($J630=3, "Четверг", IF($J630=4, "Пятница", IF($J630=5, "Суббота", "Воскресенье"))))))</f>
        <v>Четверг</v>
      </c>
    </row>
    <row r="631" spans="1:12" x14ac:dyDescent="0.3">
      <c r="A631" s="19">
        <v>43958</v>
      </c>
      <c r="B631" s="17" t="s">
        <v>11</v>
      </c>
      <c r="C631">
        <v>0</v>
      </c>
      <c r="D631">
        <v>0</v>
      </c>
      <c r="E631">
        <v>0</v>
      </c>
      <c r="F631">
        <v>0</v>
      </c>
      <c r="G631" s="17">
        <v>31</v>
      </c>
      <c r="H631" s="17">
        <v>4903</v>
      </c>
      <c r="I631" s="17">
        <v>4527</v>
      </c>
      <c r="J631" s="20">
        <v>3</v>
      </c>
      <c r="K631" s="31">
        <f>IFERROR(Таблица1_1[[#This Row],[Количество заказов]]/0,0)</f>
        <v>0</v>
      </c>
      <c r="L631" s="17" t="str">
        <f>IF($J631=0, "Понедельник", IF($J631=1, "Вторник", IF($J631=2, "Среда", IF($J631=3, "Четверг", IF($J631=4, "Пятница", IF($J631=5, "Суббота", "Воскресенье"))))))</f>
        <v>Четверг</v>
      </c>
    </row>
    <row r="632" spans="1:12" x14ac:dyDescent="0.3">
      <c r="A632" s="19">
        <v>43958</v>
      </c>
      <c r="B632" s="17" t="s">
        <v>17</v>
      </c>
      <c r="C632">
        <v>0</v>
      </c>
      <c r="D632">
        <v>0</v>
      </c>
      <c r="E632">
        <v>0</v>
      </c>
      <c r="F632">
        <v>0</v>
      </c>
      <c r="G632" s="17">
        <v>21</v>
      </c>
      <c r="H632" s="17">
        <v>1879</v>
      </c>
      <c r="I632" s="17">
        <v>1695</v>
      </c>
      <c r="J632" s="20">
        <v>3</v>
      </c>
      <c r="K632" s="31">
        <f>IFERROR(Таблица1_1[[#This Row],[Количество заказов]]/0,0)</f>
        <v>0</v>
      </c>
      <c r="L632" s="17" t="str">
        <f>IF($J632=0, "Понедельник", IF($J632=1, "Вторник", IF($J632=2, "Среда", IF($J632=3, "Четверг", IF($J632=4, "Пятница", IF($J632=5, "Суббота", "Воскресенье"))))))</f>
        <v>Четверг</v>
      </c>
    </row>
    <row r="633" spans="1:12" x14ac:dyDescent="0.3">
      <c r="A633" s="19">
        <v>43958</v>
      </c>
      <c r="B633" s="17" t="s">
        <v>10</v>
      </c>
      <c r="C633">
        <v>0</v>
      </c>
      <c r="D633">
        <v>0</v>
      </c>
      <c r="E633">
        <v>0</v>
      </c>
      <c r="F633">
        <v>0</v>
      </c>
      <c r="G633" s="17">
        <v>21</v>
      </c>
      <c r="H633" s="17">
        <v>1542</v>
      </c>
      <c r="I633" s="17">
        <v>1405</v>
      </c>
      <c r="J633" s="20">
        <v>3</v>
      </c>
      <c r="K633" s="31">
        <f>IFERROR(Таблица1_1[[#This Row],[Количество заказов]]/0,0)</f>
        <v>0</v>
      </c>
      <c r="L633" s="17" t="str">
        <f>IF($J633=0, "Понедельник", IF($J633=1, "Вторник", IF($J633=2, "Среда", IF($J633=3, "Четверг", IF($J633=4, "Пятница", IF($J633=5, "Суббота", "Воскресенье"))))))</f>
        <v>Четверг</v>
      </c>
    </row>
    <row r="634" spans="1:12" x14ac:dyDescent="0.3">
      <c r="A634" s="19">
        <v>43958</v>
      </c>
      <c r="B634" s="17" t="s">
        <v>20</v>
      </c>
      <c r="C634">
        <v>0</v>
      </c>
      <c r="D634">
        <v>0</v>
      </c>
      <c r="E634">
        <v>0</v>
      </c>
      <c r="F634">
        <v>0</v>
      </c>
      <c r="G634" s="17">
        <v>19</v>
      </c>
      <c r="H634" s="17">
        <v>1580</v>
      </c>
      <c r="I634" s="17">
        <v>1435</v>
      </c>
      <c r="J634" s="20">
        <v>3</v>
      </c>
      <c r="K634" s="31">
        <f>IFERROR(Таблица1_1[[#This Row],[Количество заказов]]/0,0)</f>
        <v>0</v>
      </c>
      <c r="L634" s="17" t="str">
        <f>IF($J634=0, "Понедельник", IF($J634=1, "Вторник", IF($J634=2, "Среда", IF($J634=3, "Четверг", IF($J634=4, "Пятница", IF($J634=5, "Суббота", "Воскресенье"))))))</f>
        <v>Четверг</v>
      </c>
    </row>
    <row r="635" spans="1:12" x14ac:dyDescent="0.3">
      <c r="A635" s="19">
        <v>43958</v>
      </c>
      <c r="B635" s="17" t="s">
        <v>22</v>
      </c>
      <c r="C635">
        <v>0</v>
      </c>
      <c r="D635">
        <v>0</v>
      </c>
      <c r="E635">
        <v>0</v>
      </c>
      <c r="F635">
        <v>0</v>
      </c>
      <c r="G635" s="17">
        <v>54</v>
      </c>
      <c r="H635" s="17">
        <v>12743</v>
      </c>
      <c r="I635" s="17">
        <v>11858</v>
      </c>
      <c r="J635" s="20">
        <v>3</v>
      </c>
      <c r="K635" s="31">
        <f>IFERROR(Таблица1_1[[#This Row],[Количество заказов]]/0,0)</f>
        <v>0</v>
      </c>
      <c r="L635" s="17" t="str">
        <f>IF($J635=0, "Понедельник", IF($J635=1, "Вторник", IF($J635=2, "Среда", IF($J635=3, "Четверг", IF($J635=4, "Пятница", IF($J635=5, "Суббота", "Воскресенье"))))))</f>
        <v>Четверг</v>
      </c>
    </row>
    <row r="636" spans="1:12" x14ac:dyDescent="0.3">
      <c r="A636" s="19">
        <v>43958</v>
      </c>
      <c r="B636" s="17" t="s">
        <v>21</v>
      </c>
      <c r="C636">
        <v>0</v>
      </c>
      <c r="D636">
        <v>0</v>
      </c>
      <c r="E636">
        <v>0</v>
      </c>
      <c r="F636">
        <v>0</v>
      </c>
      <c r="G636" s="17">
        <v>59</v>
      </c>
      <c r="H636" s="17">
        <v>13495</v>
      </c>
      <c r="I636" s="17">
        <v>12517</v>
      </c>
      <c r="J636" s="20">
        <v>3</v>
      </c>
      <c r="K636" s="31">
        <f>IFERROR(Таблица1_1[[#This Row],[Количество заказов]]/0,0)</f>
        <v>0</v>
      </c>
      <c r="L636" s="17" t="str">
        <f>IF($J636=0, "Понедельник", IF($J636=1, "Вторник", IF($J636=2, "Среда", IF($J636=3, "Четверг", IF($J636=4, "Пятница", IF($J636=5, "Суббота", "Воскресенье"))))))</f>
        <v>Четверг</v>
      </c>
    </row>
    <row r="637" spans="1:12" x14ac:dyDescent="0.3">
      <c r="A637" s="19">
        <v>43958</v>
      </c>
      <c r="B637" s="17" t="s">
        <v>13</v>
      </c>
      <c r="C637">
        <v>0</v>
      </c>
      <c r="D637">
        <v>0</v>
      </c>
      <c r="E637">
        <v>0</v>
      </c>
      <c r="F637">
        <v>0</v>
      </c>
      <c r="G637" s="17">
        <v>19</v>
      </c>
      <c r="H637" s="17">
        <v>1530</v>
      </c>
      <c r="I637" s="17">
        <v>1338</v>
      </c>
      <c r="J637" s="20">
        <v>3</v>
      </c>
      <c r="K637" s="31">
        <f>IFERROR(Таблица1_1[[#This Row],[Количество заказов]]/0,0)</f>
        <v>0</v>
      </c>
      <c r="L637" s="17" t="str">
        <f>IF($J637=0, "Понедельник", IF($J637=1, "Вторник", IF($J637=2, "Среда", IF($J637=3, "Четверг", IF($J637=4, "Пятница", IF($J637=5, "Суббота", "Воскресенье"))))))</f>
        <v>Четверг</v>
      </c>
    </row>
    <row r="638" spans="1:12" x14ac:dyDescent="0.3">
      <c r="A638" s="19">
        <v>43958</v>
      </c>
      <c r="B638" s="17" t="s">
        <v>23</v>
      </c>
      <c r="C638">
        <v>0</v>
      </c>
      <c r="D638">
        <v>0</v>
      </c>
      <c r="E638">
        <v>0</v>
      </c>
      <c r="F638">
        <v>0</v>
      </c>
      <c r="G638" s="17">
        <v>15</v>
      </c>
      <c r="H638" s="17">
        <v>676</v>
      </c>
      <c r="I638" s="17">
        <v>591</v>
      </c>
      <c r="J638" s="20">
        <v>3</v>
      </c>
      <c r="K638" s="31">
        <f>IFERROR(Таблица1_1[[#This Row],[Количество заказов]]/0,0)</f>
        <v>0</v>
      </c>
      <c r="L638" s="17" t="str">
        <f>IF($J638=0, "Понедельник", IF($J638=1, "Вторник", IF($J638=2, "Среда", IF($J638=3, "Четверг", IF($J638=4, "Пятница", IF($J638=5, "Суббота", "Воскресенье"))))))</f>
        <v>Четверг</v>
      </c>
    </row>
    <row r="639" spans="1:12" x14ac:dyDescent="0.3">
      <c r="A639" s="19">
        <v>43958</v>
      </c>
      <c r="B639" s="17" t="s">
        <v>18</v>
      </c>
      <c r="C639">
        <v>0</v>
      </c>
      <c r="D639">
        <v>0</v>
      </c>
      <c r="E639">
        <v>0</v>
      </c>
      <c r="F639">
        <v>0</v>
      </c>
      <c r="G639" s="17">
        <v>15</v>
      </c>
      <c r="H639" s="17">
        <v>805</v>
      </c>
      <c r="I639" s="17">
        <v>703</v>
      </c>
      <c r="J639" s="20">
        <v>3</v>
      </c>
      <c r="K639" s="31">
        <f>IFERROR(Таблица1_1[[#This Row],[Количество заказов]]/0,0)</f>
        <v>0</v>
      </c>
      <c r="L639" s="17" t="str">
        <f>IF($J639=0, "Понедельник", IF($J639=1, "Вторник", IF($J639=2, "Среда", IF($J639=3, "Четверг", IF($J639=4, "Пятница", IF($J639=5, "Суббота", "Воскресенье"))))))</f>
        <v>Четверг</v>
      </c>
    </row>
    <row r="640" spans="1:12" x14ac:dyDescent="0.3">
      <c r="A640" s="19">
        <v>43958</v>
      </c>
      <c r="B640" s="17" t="s">
        <v>19</v>
      </c>
      <c r="C640">
        <v>0</v>
      </c>
      <c r="D640">
        <v>0</v>
      </c>
      <c r="E640">
        <v>0</v>
      </c>
      <c r="F640">
        <v>0</v>
      </c>
      <c r="G640" s="17">
        <v>15</v>
      </c>
      <c r="H640" s="17">
        <v>480</v>
      </c>
      <c r="I640" s="17">
        <v>398</v>
      </c>
      <c r="J640" s="20">
        <v>3</v>
      </c>
      <c r="K640" s="31">
        <f>IFERROR(Таблица1_1[[#This Row],[Количество заказов]]/0,0)</f>
        <v>0</v>
      </c>
      <c r="L640" s="17" t="str">
        <f>IF($J640=0, "Понедельник", IF($J640=1, "Вторник", IF($J640=2, "Среда", IF($J640=3, "Четверг", IF($J640=4, "Пятница", IF($J640=5, "Суббота", "Воскресенье"))))))</f>
        <v>Четверг</v>
      </c>
    </row>
    <row r="641" spans="1:12" x14ac:dyDescent="0.3">
      <c r="A641" s="19">
        <v>43958</v>
      </c>
      <c r="B641" s="17" t="s">
        <v>15</v>
      </c>
      <c r="C641">
        <v>0</v>
      </c>
      <c r="D641">
        <v>0</v>
      </c>
      <c r="E641">
        <v>0</v>
      </c>
      <c r="F641">
        <v>0</v>
      </c>
      <c r="G641" s="17">
        <v>125</v>
      </c>
      <c r="H641" s="17">
        <v>18014</v>
      </c>
      <c r="I641" s="17">
        <v>16675</v>
      </c>
      <c r="J641" s="20">
        <v>3</v>
      </c>
      <c r="K641" s="31">
        <f>IFERROR(Таблица1_1[[#This Row],[Количество заказов]]/0,0)</f>
        <v>0</v>
      </c>
      <c r="L641" s="17" t="str">
        <f>IF($J641=0, "Понедельник", IF($J641=1, "Вторник", IF($J641=2, "Среда", IF($J641=3, "Четверг", IF($J641=4, "Пятница", IF($J641=5, "Суббота", "Воскресенье"))))))</f>
        <v>Четверг</v>
      </c>
    </row>
    <row r="642" spans="1:12" x14ac:dyDescent="0.3">
      <c r="A642" s="19">
        <v>43958</v>
      </c>
      <c r="B642" s="17" t="s">
        <v>14</v>
      </c>
      <c r="C642">
        <v>0</v>
      </c>
      <c r="D642">
        <v>0</v>
      </c>
      <c r="E642">
        <v>0</v>
      </c>
      <c r="F642">
        <v>0</v>
      </c>
      <c r="G642" s="17">
        <v>129</v>
      </c>
      <c r="H642" s="17">
        <v>14582</v>
      </c>
      <c r="I642" s="17">
        <v>13512</v>
      </c>
      <c r="J642" s="20">
        <v>3</v>
      </c>
      <c r="K642" s="31">
        <f>IFERROR(Таблица1_1[[#This Row],[Количество заказов]]/0,0)</f>
        <v>0</v>
      </c>
      <c r="L642" s="17" t="str">
        <f>IF($J642=0, "Понедельник", IF($J642=1, "Вторник", IF($J642=2, "Среда", IF($J642=3, "Четверг", IF($J642=4, "Пятница", IF($J642=5, "Суббота", "Воскресенье"))))))</f>
        <v>Четверг</v>
      </c>
    </row>
    <row r="643" spans="1:12" x14ac:dyDescent="0.3">
      <c r="A643" s="19">
        <v>43958</v>
      </c>
      <c r="B643" s="17" t="s">
        <v>12</v>
      </c>
      <c r="C643">
        <v>0</v>
      </c>
      <c r="D643">
        <v>0</v>
      </c>
      <c r="E643">
        <v>0</v>
      </c>
      <c r="F643">
        <v>0</v>
      </c>
      <c r="G643" s="17">
        <v>10</v>
      </c>
      <c r="H643" s="17">
        <v>563</v>
      </c>
      <c r="I643" s="17">
        <v>486</v>
      </c>
      <c r="J643" s="20">
        <v>3</v>
      </c>
      <c r="K643" s="31">
        <f>IFERROR(Таблица1_1[[#This Row],[Количество заказов]]/0,0)</f>
        <v>0</v>
      </c>
      <c r="L643" s="17" t="str">
        <f>IF($J643=0, "Понедельник", IF($J643=1, "Вторник", IF($J643=2, "Среда", IF($J643=3, "Четверг", IF($J643=4, "Пятница", IF($J643=5, "Суббота", "Воскресенье"))))))</f>
        <v>Четверг</v>
      </c>
    </row>
    <row r="644" spans="1:12" x14ac:dyDescent="0.3">
      <c r="A644" s="19">
        <v>43959</v>
      </c>
      <c r="B644" s="17" t="s">
        <v>16</v>
      </c>
      <c r="C644">
        <v>0</v>
      </c>
      <c r="D644">
        <v>0</v>
      </c>
      <c r="E644">
        <v>0</v>
      </c>
      <c r="F644">
        <v>0</v>
      </c>
      <c r="G644" s="17">
        <v>36</v>
      </c>
      <c r="H644" s="17">
        <v>4199</v>
      </c>
      <c r="I644" s="17">
        <v>3867</v>
      </c>
      <c r="J644" s="20">
        <v>4</v>
      </c>
      <c r="K644" s="31">
        <f>IFERROR(Таблица1_1[[#This Row],[Количество заказов]]/0,0)</f>
        <v>0</v>
      </c>
      <c r="L644" s="17" t="str">
        <f>IF($J644=0, "Понедельник", IF($J644=1, "Вторник", IF($J644=2, "Среда", IF($J644=3, "Четверг", IF($J644=4, "Пятница", IF($J644=5, "Суббота", "Воскресенье"))))))</f>
        <v>Пятница</v>
      </c>
    </row>
    <row r="645" spans="1:12" x14ac:dyDescent="0.3">
      <c r="A645" s="19">
        <v>43959</v>
      </c>
      <c r="B645" s="17" t="s">
        <v>11</v>
      </c>
      <c r="C645">
        <v>0</v>
      </c>
      <c r="D645">
        <v>0</v>
      </c>
      <c r="E645">
        <v>0</v>
      </c>
      <c r="F645">
        <v>0</v>
      </c>
      <c r="G645" s="17">
        <v>31</v>
      </c>
      <c r="H645" s="17">
        <v>4635</v>
      </c>
      <c r="I645" s="17">
        <v>4266</v>
      </c>
      <c r="J645" s="20">
        <v>4</v>
      </c>
      <c r="K645" s="31">
        <f>IFERROR(Таблица1_1[[#This Row],[Количество заказов]]/0,0)</f>
        <v>0</v>
      </c>
      <c r="L645" s="17" t="str">
        <f>IF($J645=0, "Понедельник", IF($J645=1, "Вторник", IF($J645=2, "Среда", IF($J645=3, "Четверг", IF($J645=4, "Пятница", IF($J645=5, "Суббота", "Воскресенье"))))))</f>
        <v>Пятница</v>
      </c>
    </row>
    <row r="646" spans="1:12" x14ac:dyDescent="0.3">
      <c r="A646" s="19">
        <v>43959</v>
      </c>
      <c r="B646" s="17" t="s">
        <v>17</v>
      </c>
      <c r="C646">
        <v>0</v>
      </c>
      <c r="D646">
        <v>0</v>
      </c>
      <c r="E646">
        <v>0</v>
      </c>
      <c r="F646">
        <v>0</v>
      </c>
      <c r="G646" s="17">
        <v>21</v>
      </c>
      <c r="H646" s="17">
        <v>1957</v>
      </c>
      <c r="I646" s="17">
        <v>1755</v>
      </c>
      <c r="J646" s="20">
        <v>4</v>
      </c>
      <c r="K646" s="31">
        <f>IFERROR(Таблица1_1[[#This Row],[Количество заказов]]/0,0)</f>
        <v>0</v>
      </c>
      <c r="L646" s="17" t="str">
        <f>IF($J646=0, "Понедельник", IF($J646=1, "Вторник", IF($J646=2, "Среда", IF($J646=3, "Четверг", IF($J646=4, "Пятница", IF($J646=5, "Суббота", "Воскресенье"))))))</f>
        <v>Пятница</v>
      </c>
    </row>
    <row r="647" spans="1:12" x14ac:dyDescent="0.3">
      <c r="A647" s="19">
        <v>43959</v>
      </c>
      <c r="B647" s="17" t="s">
        <v>10</v>
      </c>
      <c r="C647">
        <v>0</v>
      </c>
      <c r="D647">
        <v>0</v>
      </c>
      <c r="E647">
        <v>0</v>
      </c>
      <c r="F647">
        <v>0</v>
      </c>
      <c r="G647" s="17">
        <v>21</v>
      </c>
      <c r="H647" s="17">
        <v>1646</v>
      </c>
      <c r="I647" s="17">
        <v>1492</v>
      </c>
      <c r="J647" s="20">
        <v>4</v>
      </c>
      <c r="K647" s="31">
        <f>IFERROR(Таблица1_1[[#This Row],[Количество заказов]]/0,0)</f>
        <v>0</v>
      </c>
      <c r="L647" s="17" t="str">
        <f>IF($J647=0, "Понедельник", IF($J647=1, "Вторник", IF($J647=2, "Среда", IF($J647=3, "Четверг", IF($J647=4, "Пятница", IF($J647=5, "Суббота", "Воскресенье"))))))</f>
        <v>Пятница</v>
      </c>
    </row>
    <row r="648" spans="1:12" x14ac:dyDescent="0.3">
      <c r="A648" s="19">
        <v>43959</v>
      </c>
      <c r="B648" s="17" t="s">
        <v>20</v>
      </c>
      <c r="C648">
        <v>0</v>
      </c>
      <c r="D648">
        <v>0</v>
      </c>
      <c r="E648">
        <v>0</v>
      </c>
      <c r="F648">
        <v>0</v>
      </c>
      <c r="G648" s="17">
        <v>19</v>
      </c>
      <c r="H648" s="17">
        <v>1520</v>
      </c>
      <c r="I648" s="17">
        <v>1380</v>
      </c>
      <c r="J648" s="20">
        <v>4</v>
      </c>
      <c r="K648" s="31">
        <f>IFERROR(Таблица1_1[[#This Row],[Количество заказов]]/0,0)</f>
        <v>0</v>
      </c>
      <c r="L648" s="17" t="str">
        <f>IF($J648=0, "Понедельник", IF($J648=1, "Вторник", IF($J648=2, "Среда", IF($J648=3, "Четверг", IF($J648=4, "Пятница", IF($J648=5, "Суббота", "Воскресенье"))))))</f>
        <v>Пятница</v>
      </c>
    </row>
    <row r="649" spans="1:12" x14ac:dyDescent="0.3">
      <c r="A649" s="19">
        <v>43959</v>
      </c>
      <c r="B649" s="17" t="s">
        <v>22</v>
      </c>
      <c r="C649">
        <v>0</v>
      </c>
      <c r="D649">
        <v>0</v>
      </c>
      <c r="E649">
        <v>0</v>
      </c>
      <c r="F649">
        <v>0</v>
      </c>
      <c r="G649" s="17">
        <v>54</v>
      </c>
      <c r="H649" s="17">
        <v>13563</v>
      </c>
      <c r="I649" s="17">
        <v>12604</v>
      </c>
      <c r="J649" s="20">
        <v>4</v>
      </c>
      <c r="K649" s="31">
        <f>IFERROR(Таблица1_1[[#This Row],[Количество заказов]]/0,0)</f>
        <v>0</v>
      </c>
      <c r="L649" s="17" t="str">
        <f>IF($J649=0, "Понедельник", IF($J649=1, "Вторник", IF($J649=2, "Среда", IF($J649=3, "Четверг", IF($J649=4, "Пятница", IF($J649=5, "Суббота", "Воскресенье"))))))</f>
        <v>Пятница</v>
      </c>
    </row>
    <row r="650" spans="1:12" x14ac:dyDescent="0.3">
      <c r="A650" s="19">
        <v>43959</v>
      </c>
      <c r="B650" s="17" t="s">
        <v>21</v>
      </c>
      <c r="C650">
        <v>0</v>
      </c>
      <c r="D650">
        <v>0</v>
      </c>
      <c r="E650">
        <v>0</v>
      </c>
      <c r="F650">
        <v>0</v>
      </c>
      <c r="G650" s="17">
        <v>59</v>
      </c>
      <c r="H650" s="17">
        <v>14098</v>
      </c>
      <c r="I650" s="17">
        <v>13106</v>
      </c>
      <c r="J650" s="20">
        <v>4</v>
      </c>
      <c r="K650" s="31">
        <f>IFERROR(Таблица1_1[[#This Row],[Количество заказов]]/0,0)</f>
        <v>0</v>
      </c>
      <c r="L650" s="17" t="str">
        <f>IF($J650=0, "Понедельник", IF($J650=1, "Вторник", IF($J650=2, "Среда", IF($J650=3, "Четверг", IF($J650=4, "Пятница", IF($J650=5, "Суббота", "Воскресенье"))))))</f>
        <v>Пятница</v>
      </c>
    </row>
    <row r="651" spans="1:12" x14ac:dyDescent="0.3">
      <c r="A651" s="19">
        <v>43959</v>
      </c>
      <c r="B651" s="17" t="s">
        <v>13</v>
      </c>
      <c r="C651">
        <v>0</v>
      </c>
      <c r="D651">
        <v>0</v>
      </c>
      <c r="E651">
        <v>0</v>
      </c>
      <c r="F651">
        <v>0</v>
      </c>
      <c r="G651" s="17">
        <v>19</v>
      </c>
      <c r="H651" s="17">
        <v>1522</v>
      </c>
      <c r="I651" s="17">
        <v>1340</v>
      </c>
      <c r="J651" s="20">
        <v>4</v>
      </c>
      <c r="K651" s="31">
        <f>IFERROR(Таблица1_1[[#This Row],[Количество заказов]]/0,0)</f>
        <v>0</v>
      </c>
      <c r="L651" s="17" t="str">
        <f>IF($J651=0, "Понедельник", IF($J651=1, "Вторник", IF($J651=2, "Среда", IF($J651=3, "Четверг", IF($J651=4, "Пятница", IF($J651=5, "Суббота", "Воскресенье"))))))</f>
        <v>Пятница</v>
      </c>
    </row>
    <row r="652" spans="1:12" x14ac:dyDescent="0.3">
      <c r="A652" s="19">
        <v>43959</v>
      </c>
      <c r="B652" s="17" t="s">
        <v>23</v>
      </c>
      <c r="C652">
        <v>0</v>
      </c>
      <c r="D652">
        <v>0</v>
      </c>
      <c r="E652">
        <v>0</v>
      </c>
      <c r="F652">
        <v>0</v>
      </c>
      <c r="G652" s="17">
        <v>15</v>
      </c>
      <c r="H652" s="17">
        <v>703</v>
      </c>
      <c r="I652" s="17">
        <v>609</v>
      </c>
      <c r="J652" s="20">
        <v>4</v>
      </c>
      <c r="K652" s="31">
        <f>IFERROR(Таблица1_1[[#This Row],[Количество заказов]]/0,0)</f>
        <v>0</v>
      </c>
      <c r="L652" s="17" t="str">
        <f>IF($J652=0, "Понедельник", IF($J652=1, "Вторник", IF($J652=2, "Среда", IF($J652=3, "Четверг", IF($J652=4, "Пятница", IF($J652=5, "Суббота", "Воскресенье"))))))</f>
        <v>Пятница</v>
      </c>
    </row>
    <row r="653" spans="1:12" x14ac:dyDescent="0.3">
      <c r="A653" s="19">
        <v>43959</v>
      </c>
      <c r="B653" s="17" t="s">
        <v>18</v>
      </c>
      <c r="C653">
        <v>0</v>
      </c>
      <c r="D653">
        <v>0</v>
      </c>
      <c r="E653">
        <v>0</v>
      </c>
      <c r="F653">
        <v>0</v>
      </c>
      <c r="G653" s="17">
        <v>15</v>
      </c>
      <c r="H653" s="17">
        <v>879</v>
      </c>
      <c r="I653" s="17">
        <v>768</v>
      </c>
      <c r="J653" s="20">
        <v>4</v>
      </c>
      <c r="K653" s="31">
        <f>IFERROR(Таблица1_1[[#This Row],[Количество заказов]]/0,0)</f>
        <v>0</v>
      </c>
      <c r="L653" s="17" t="str">
        <f>IF($J653=0, "Понедельник", IF($J653=1, "Вторник", IF($J653=2, "Среда", IF($J653=3, "Четверг", IF($J653=4, "Пятница", IF($J653=5, "Суббота", "Воскресенье"))))))</f>
        <v>Пятница</v>
      </c>
    </row>
    <row r="654" spans="1:12" x14ac:dyDescent="0.3">
      <c r="A654" s="19">
        <v>43959</v>
      </c>
      <c r="B654" s="17" t="s">
        <v>19</v>
      </c>
      <c r="C654">
        <v>0</v>
      </c>
      <c r="D654">
        <v>0</v>
      </c>
      <c r="E654">
        <v>0</v>
      </c>
      <c r="F654">
        <v>0</v>
      </c>
      <c r="G654" s="17">
        <v>15</v>
      </c>
      <c r="H654" s="17">
        <v>492</v>
      </c>
      <c r="I654" s="17">
        <v>412</v>
      </c>
      <c r="J654" s="20">
        <v>4</v>
      </c>
      <c r="K654" s="31">
        <f>IFERROR(Таблица1_1[[#This Row],[Количество заказов]]/0,0)</f>
        <v>0</v>
      </c>
      <c r="L654" s="17" t="str">
        <f>IF($J654=0, "Понедельник", IF($J654=1, "Вторник", IF($J654=2, "Среда", IF($J654=3, "Четверг", IF($J654=4, "Пятница", IF($J654=5, "Суббота", "Воскресенье"))))))</f>
        <v>Пятница</v>
      </c>
    </row>
    <row r="655" spans="1:12" x14ac:dyDescent="0.3">
      <c r="A655" s="19">
        <v>43959</v>
      </c>
      <c r="B655" s="17" t="s">
        <v>15</v>
      </c>
      <c r="C655">
        <v>0</v>
      </c>
      <c r="D655">
        <v>0</v>
      </c>
      <c r="E655">
        <v>0</v>
      </c>
      <c r="F655">
        <v>0</v>
      </c>
      <c r="G655" s="17">
        <v>125</v>
      </c>
      <c r="H655" s="17">
        <v>24620</v>
      </c>
      <c r="I655" s="17">
        <v>22641</v>
      </c>
      <c r="J655" s="20">
        <v>4</v>
      </c>
      <c r="K655" s="31">
        <f>IFERROR(Таблица1_1[[#This Row],[Количество заказов]]/0,0)</f>
        <v>0</v>
      </c>
      <c r="L655" s="17" t="str">
        <f>IF($J655=0, "Понедельник", IF($J655=1, "Вторник", IF($J655=2, "Среда", IF($J655=3, "Четверг", IF($J655=4, "Пятница", IF($J655=5, "Суббота", "Воскресенье"))))))</f>
        <v>Пятница</v>
      </c>
    </row>
    <row r="656" spans="1:12" x14ac:dyDescent="0.3">
      <c r="A656" s="19">
        <v>43959</v>
      </c>
      <c r="B656" s="17" t="s">
        <v>14</v>
      </c>
      <c r="C656">
        <v>0</v>
      </c>
      <c r="D656">
        <v>0</v>
      </c>
      <c r="E656">
        <v>0</v>
      </c>
      <c r="F656">
        <v>0</v>
      </c>
      <c r="G656" s="17">
        <v>129</v>
      </c>
      <c r="H656" s="17">
        <v>20452</v>
      </c>
      <c r="I656" s="17">
        <v>18857</v>
      </c>
      <c r="J656" s="20">
        <v>4</v>
      </c>
      <c r="K656" s="31">
        <f>IFERROR(Таблица1_1[[#This Row],[Количество заказов]]/0,0)</f>
        <v>0</v>
      </c>
      <c r="L656" s="17" t="str">
        <f>IF($J656=0, "Понедельник", IF($J656=1, "Вторник", IF($J656=2, "Среда", IF($J656=3, "Четверг", IF($J656=4, "Пятница", IF($J656=5, "Суббота", "Воскресенье"))))))</f>
        <v>Пятница</v>
      </c>
    </row>
    <row r="657" spans="1:12" x14ac:dyDescent="0.3">
      <c r="A657" s="19">
        <v>43959</v>
      </c>
      <c r="B657" s="17" t="s">
        <v>12</v>
      </c>
      <c r="C657">
        <v>0</v>
      </c>
      <c r="D657">
        <v>0</v>
      </c>
      <c r="E657">
        <v>0</v>
      </c>
      <c r="F657">
        <v>0</v>
      </c>
      <c r="G657" s="17">
        <v>10</v>
      </c>
      <c r="H657" s="17">
        <v>638</v>
      </c>
      <c r="I657" s="17">
        <v>547</v>
      </c>
      <c r="J657" s="20">
        <v>4</v>
      </c>
      <c r="K657" s="31">
        <f>IFERROR(Таблица1_1[[#This Row],[Количество заказов]]/0,0)</f>
        <v>0</v>
      </c>
      <c r="L657" s="17" t="str">
        <f>IF($J657=0, "Понедельник", IF($J657=1, "Вторник", IF($J657=2, "Среда", IF($J657=3, "Четверг", IF($J657=4, "Пятница", IF($J657=5, "Суббота", "Воскресенье"))))))</f>
        <v>Пятница</v>
      </c>
    </row>
    <row r="658" spans="1:12" x14ac:dyDescent="0.3">
      <c r="A658" s="19">
        <v>43960</v>
      </c>
      <c r="B658" s="17" t="s">
        <v>16</v>
      </c>
      <c r="C658">
        <v>0</v>
      </c>
      <c r="D658">
        <v>0</v>
      </c>
      <c r="E658">
        <v>0</v>
      </c>
      <c r="F658">
        <v>0</v>
      </c>
      <c r="G658" s="17">
        <v>36</v>
      </c>
      <c r="H658" s="17">
        <v>5413</v>
      </c>
      <c r="I658" s="17">
        <v>4959</v>
      </c>
      <c r="J658" s="20">
        <v>5</v>
      </c>
      <c r="K658" s="31">
        <f>IFERROR(Таблица1_1[[#This Row],[Количество заказов]]/0,0)</f>
        <v>0</v>
      </c>
      <c r="L658" s="17" t="str">
        <f>IF($J658=0, "Понедельник", IF($J658=1, "Вторник", IF($J658=2, "Среда", IF($J658=3, "Четверг", IF($J658=4, "Пятница", IF($J658=5, "Суббота", "Воскресенье"))))))</f>
        <v>Суббота</v>
      </c>
    </row>
    <row r="659" spans="1:12" x14ac:dyDescent="0.3">
      <c r="A659" s="19">
        <v>43960</v>
      </c>
      <c r="B659" s="17" t="s">
        <v>11</v>
      </c>
      <c r="C659">
        <v>0</v>
      </c>
      <c r="D659">
        <v>0</v>
      </c>
      <c r="E659">
        <v>0</v>
      </c>
      <c r="F659">
        <v>0</v>
      </c>
      <c r="G659" s="17">
        <v>31</v>
      </c>
      <c r="H659" s="17">
        <v>4556</v>
      </c>
      <c r="I659" s="17">
        <v>4220</v>
      </c>
      <c r="J659" s="20">
        <v>5</v>
      </c>
      <c r="K659" s="31">
        <f>IFERROR(Таблица1_1[[#This Row],[Количество заказов]]/0,0)</f>
        <v>0</v>
      </c>
      <c r="L659" s="17" t="str">
        <f>IF($J659=0, "Понедельник", IF($J659=1, "Вторник", IF($J659=2, "Среда", IF($J659=3, "Четверг", IF($J659=4, "Пятница", IF($J659=5, "Суббота", "Воскресенье"))))))</f>
        <v>Суббота</v>
      </c>
    </row>
    <row r="660" spans="1:12" x14ac:dyDescent="0.3">
      <c r="A660" s="19">
        <v>43960</v>
      </c>
      <c r="B660" s="17" t="s">
        <v>17</v>
      </c>
      <c r="C660">
        <v>0</v>
      </c>
      <c r="D660">
        <v>0</v>
      </c>
      <c r="E660">
        <v>0</v>
      </c>
      <c r="F660">
        <v>0</v>
      </c>
      <c r="G660" s="17">
        <v>21</v>
      </c>
      <c r="H660" s="17">
        <v>1891</v>
      </c>
      <c r="I660" s="17">
        <v>1709</v>
      </c>
      <c r="J660" s="20">
        <v>5</v>
      </c>
      <c r="K660" s="31">
        <f>IFERROR(Таблица1_1[[#This Row],[Количество заказов]]/0,0)</f>
        <v>0</v>
      </c>
      <c r="L660" s="17" t="str">
        <f>IF($J660=0, "Понедельник", IF($J660=1, "Вторник", IF($J660=2, "Среда", IF($J660=3, "Четверг", IF($J660=4, "Пятница", IF($J660=5, "Суббота", "Воскресенье"))))))</f>
        <v>Суббота</v>
      </c>
    </row>
    <row r="661" spans="1:12" x14ac:dyDescent="0.3">
      <c r="A661" s="19">
        <v>43960</v>
      </c>
      <c r="B661" s="17" t="s">
        <v>10</v>
      </c>
      <c r="C661">
        <v>0</v>
      </c>
      <c r="D661">
        <v>0</v>
      </c>
      <c r="E661">
        <v>0</v>
      </c>
      <c r="F661">
        <v>0</v>
      </c>
      <c r="G661" s="17">
        <v>21</v>
      </c>
      <c r="H661" s="17">
        <v>1735</v>
      </c>
      <c r="I661" s="17">
        <v>1568</v>
      </c>
      <c r="J661" s="20">
        <v>5</v>
      </c>
      <c r="K661" s="31">
        <f>IFERROR(Таблица1_1[[#This Row],[Количество заказов]]/0,0)</f>
        <v>0</v>
      </c>
      <c r="L661" s="17" t="str">
        <f>IF($J661=0, "Понедельник", IF($J661=1, "Вторник", IF($J661=2, "Среда", IF($J661=3, "Четверг", IF($J661=4, "Пятница", IF($J661=5, "Суббота", "Воскресенье"))))))</f>
        <v>Суббота</v>
      </c>
    </row>
    <row r="662" spans="1:12" x14ac:dyDescent="0.3">
      <c r="A662" s="19">
        <v>43960</v>
      </c>
      <c r="B662" s="17" t="s">
        <v>20</v>
      </c>
      <c r="C662">
        <v>0</v>
      </c>
      <c r="D662">
        <v>0</v>
      </c>
      <c r="E662">
        <v>0</v>
      </c>
      <c r="F662">
        <v>0</v>
      </c>
      <c r="G662" s="17">
        <v>19</v>
      </c>
      <c r="H662" s="17">
        <v>1542</v>
      </c>
      <c r="I662" s="17">
        <v>1412</v>
      </c>
      <c r="J662" s="20">
        <v>5</v>
      </c>
      <c r="K662" s="31">
        <f>IFERROR(Таблица1_1[[#This Row],[Количество заказов]]/0,0)</f>
        <v>0</v>
      </c>
      <c r="L662" s="17" t="str">
        <f>IF($J662=0, "Понедельник", IF($J662=1, "Вторник", IF($J662=2, "Среда", IF($J662=3, "Четверг", IF($J662=4, "Пятница", IF($J662=5, "Суббота", "Воскресенье"))))))</f>
        <v>Суббота</v>
      </c>
    </row>
    <row r="663" spans="1:12" x14ac:dyDescent="0.3">
      <c r="A663" s="19">
        <v>43960</v>
      </c>
      <c r="B663" s="17" t="s">
        <v>22</v>
      </c>
      <c r="C663">
        <v>0</v>
      </c>
      <c r="D663">
        <v>0</v>
      </c>
      <c r="E663">
        <v>0</v>
      </c>
      <c r="F663">
        <v>0</v>
      </c>
      <c r="G663" s="17">
        <v>54</v>
      </c>
      <c r="H663" s="17">
        <v>11288</v>
      </c>
      <c r="I663" s="17">
        <v>10492</v>
      </c>
      <c r="J663" s="20">
        <v>5</v>
      </c>
      <c r="K663" s="31">
        <f>IFERROR(Таблица1_1[[#This Row],[Количество заказов]]/0,0)</f>
        <v>0</v>
      </c>
      <c r="L663" s="17" t="str">
        <f>IF($J663=0, "Понедельник", IF($J663=1, "Вторник", IF($J663=2, "Среда", IF($J663=3, "Четверг", IF($J663=4, "Пятница", IF($J663=5, "Суббота", "Воскресенье"))))))</f>
        <v>Суббота</v>
      </c>
    </row>
    <row r="664" spans="1:12" x14ac:dyDescent="0.3">
      <c r="A664" s="19">
        <v>43960</v>
      </c>
      <c r="B664" s="17" t="s">
        <v>21</v>
      </c>
      <c r="C664">
        <v>0</v>
      </c>
      <c r="D664">
        <v>0</v>
      </c>
      <c r="E664">
        <v>0</v>
      </c>
      <c r="F664">
        <v>0</v>
      </c>
      <c r="G664" s="17">
        <v>59</v>
      </c>
      <c r="H664" s="17">
        <v>12016</v>
      </c>
      <c r="I664" s="17">
        <v>11137</v>
      </c>
      <c r="J664" s="20">
        <v>5</v>
      </c>
      <c r="K664" s="31">
        <f>IFERROR(Таблица1_1[[#This Row],[Количество заказов]]/0,0)</f>
        <v>0</v>
      </c>
      <c r="L664" s="17" t="str">
        <f>IF($J664=0, "Понедельник", IF($J664=1, "Вторник", IF($J664=2, "Среда", IF($J664=3, "Четверг", IF($J664=4, "Пятница", IF($J664=5, "Суббота", "Воскресенье"))))))</f>
        <v>Суббота</v>
      </c>
    </row>
    <row r="665" spans="1:12" x14ac:dyDescent="0.3">
      <c r="A665" s="19">
        <v>43960</v>
      </c>
      <c r="B665" s="17" t="s">
        <v>13</v>
      </c>
      <c r="C665">
        <v>0</v>
      </c>
      <c r="D665">
        <v>0</v>
      </c>
      <c r="E665">
        <v>0</v>
      </c>
      <c r="F665">
        <v>0</v>
      </c>
      <c r="G665" s="17">
        <v>19</v>
      </c>
      <c r="H665" s="17">
        <v>1851</v>
      </c>
      <c r="I665" s="17">
        <v>1635</v>
      </c>
      <c r="J665" s="20">
        <v>5</v>
      </c>
      <c r="K665" s="31">
        <f>IFERROR(Таблица1_1[[#This Row],[Количество заказов]]/0,0)</f>
        <v>0</v>
      </c>
      <c r="L665" s="17" t="str">
        <f>IF($J665=0, "Понедельник", IF($J665=1, "Вторник", IF($J665=2, "Среда", IF($J665=3, "Четверг", IF($J665=4, "Пятница", IF($J665=5, "Суббота", "Воскресенье"))))))</f>
        <v>Суббота</v>
      </c>
    </row>
    <row r="666" spans="1:12" x14ac:dyDescent="0.3">
      <c r="A666" s="19">
        <v>43960</v>
      </c>
      <c r="B666" s="17" t="s">
        <v>23</v>
      </c>
      <c r="C666">
        <v>0</v>
      </c>
      <c r="D666">
        <v>0</v>
      </c>
      <c r="E666">
        <v>0</v>
      </c>
      <c r="F666">
        <v>0</v>
      </c>
      <c r="G666" s="17">
        <v>15</v>
      </c>
      <c r="H666" s="17">
        <v>654</v>
      </c>
      <c r="I666" s="17">
        <v>570</v>
      </c>
      <c r="J666" s="20">
        <v>5</v>
      </c>
      <c r="K666" s="31">
        <f>IFERROR(Таблица1_1[[#This Row],[Количество заказов]]/0,0)</f>
        <v>0</v>
      </c>
      <c r="L666" s="17" t="str">
        <f>IF($J666=0, "Понедельник", IF($J666=1, "Вторник", IF($J666=2, "Среда", IF($J666=3, "Четверг", IF($J666=4, "Пятница", IF($J666=5, "Суббота", "Воскресенье"))))))</f>
        <v>Суббота</v>
      </c>
    </row>
    <row r="667" spans="1:12" x14ac:dyDescent="0.3">
      <c r="A667" s="19">
        <v>43960</v>
      </c>
      <c r="B667" s="17" t="s">
        <v>18</v>
      </c>
      <c r="C667">
        <v>0</v>
      </c>
      <c r="D667">
        <v>0</v>
      </c>
      <c r="E667">
        <v>0</v>
      </c>
      <c r="F667">
        <v>0</v>
      </c>
      <c r="G667" s="17">
        <v>15</v>
      </c>
      <c r="H667" s="17">
        <v>849</v>
      </c>
      <c r="I667" s="17">
        <v>740</v>
      </c>
      <c r="J667" s="20">
        <v>5</v>
      </c>
      <c r="K667" s="31">
        <f>IFERROR(Таблица1_1[[#This Row],[Количество заказов]]/0,0)</f>
        <v>0</v>
      </c>
      <c r="L667" s="17" t="str">
        <f>IF($J667=0, "Понедельник", IF($J667=1, "Вторник", IF($J667=2, "Среда", IF($J667=3, "Четверг", IF($J667=4, "Пятница", IF($J667=5, "Суббота", "Воскресенье"))))))</f>
        <v>Суббота</v>
      </c>
    </row>
    <row r="668" spans="1:12" x14ac:dyDescent="0.3">
      <c r="A668" s="19">
        <v>43960</v>
      </c>
      <c r="B668" s="17" t="s">
        <v>19</v>
      </c>
      <c r="C668">
        <v>0</v>
      </c>
      <c r="D668">
        <v>0</v>
      </c>
      <c r="E668">
        <v>0</v>
      </c>
      <c r="F668">
        <v>0</v>
      </c>
      <c r="G668" s="17">
        <v>15</v>
      </c>
      <c r="H668" s="17">
        <v>623</v>
      </c>
      <c r="I668" s="17">
        <v>535</v>
      </c>
      <c r="J668" s="20">
        <v>5</v>
      </c>
      <c r="K668" s="31">
        <f>IFERROR(Таблица1_1[[#This Row],[Количество заказов]]/0,0)</f>
        <v>0</v>
      </c>
      <c r="L668" s="17" t="str">
        <f>IF($J668=0, "Понедельник", IF($J668=1, "Вторник", IF($J668=2, "Среда", IF($J668=3, "Четверг", IF($J668=4, "Пятница", IF($J668=5, "Суббота", "Воскресенье"))))))</f>
        <v>Суббота</v>
      </c>
    </row>
    <row r="669" spans="1:12" x14ac:dyDescent="0.3">
      <c r="A669" s="19">
        <v>43960</v>
      </c>
      <c r="B669" s="17" t="s">
        <v>15</v>
      </c>
      <c r="C669">
        <v>0</v>
      </c>
      <c r="D669">
        <v>0</v>
      </c>
      <c r="E669">
        <v>0</v>
      </c>
      <c r="F669">
        <v>0</v>
      </c>
      <c r="G669" s="17">
        <v>125</v>
      </c>
      <c r="H669" s="17">
        <v>20132</v>
      </c>
      <c r="I669" s="17">
        <v>18617</v>
      </c>
      <c r="J669" s="20">
        <v>5</v>
      </c>
      <c r="K669" s="31">
        <f>IFERROR(Таблица1_1[[#This Row],[Количество заказов]]/0,0)</f>
        <v>0</v>
      </c>
      <c r="L669" s="17" t="str">
        <f>IF($J669=0, "Понедельник", IF($J669=1, "Вторник", IF($J669=2, "Среда", IF($J669=3, "Четверг", IF($J669=4, "Пятница", IF($J669=5, "Суббота", "Воскресенье"))))))</f>
        <v>Суббота</v>
      </c>
    </row>
    <row r="670" spans="1:12" x14ac:dyDescent="0.3">
      <c r="A670" s="19">
        <v>43960</v>
      </c>
      <c r="B670" s="17" t="s">
        <v>14</v>
      </c>
      <c r="C670">
        <v>0</v>
      </c>
      <c r="D670">
        <v>0</v>
      </c>
      <c r="E670">
        <v>0</v>
      </c>
      <c r="F670">
        <v>0</v>
      </c>
      <c r="G670" s="17">
        <v>129</v>
      </c>
      <c r="H670" s="17">
        <v>16420</v>
      </c>
      <c r="I670" s="17">
        <v>15169</v>
      </c>
      <c r="J670" s="20">
        <v>5</v>
      </c>
      <c r="K670" s="31">
        <f>IFERROR(Таблица1_1[[#This Row],[Количество заказов]]/0,0)</f>
        <v>0</v>
      </c>
      <c r="L670" s="17" t="str">
        <f>IF($J670=0, "Понедельник", IF($J670=1, "Вторник", IF($J670=2, "Среда", IF($J670=3, "Четверг", IF($J670=4, "Пятница", IF($J670=5, "Суббота", "Воскресенье"))))))</f>
        <v>Суббота</v>
      </c>
    </row>
    <row r="671" spans="1:12" x14ac:dyDescent="0.3">
      <c r="A671" s="19">
        <v>43960</v>
      </c>
      <c r="B671" s="17" t="s">
        <v>12</v>
      </c>
      <c r="C671">
        <v>0</v>
      </c>
      <c r="D671">
        <v>0</v>
      </c>
      <c r="E671">
        <v>0</v>
      </c>
      <c r="F671">
        <v>0</v>
      </c>
      <c r="G671" s="17">
        <v>10</v>
      </c>
      <c r="H671" s="17">
        <v>644</v>
      </c>
      <c r="I671" s="17">
        <v>559</v>
      </c>
      <c r="J671" s="20">
        <v>5</v>
      </c>
      <c r="K671" s="31">
        <f>IFERROR(Таблица1_1[[#This Row],[Количество заказов]]/0,0)</f>
        <v>0</v>
      </c>
      <c r="L671" s="17" t="str">
        <f>IF($J671=0, "Понедельник", IF($J671=1, "Вторник", IF($J671=2, "Среда", IF($J671=3, "Четверг", IF($J671=4, "Пятница", IF($J671=5, "Суббота", "Воскресенье"))))))</f>
        <v>Суббота</v>
      </c>
    </row>
    <row r="672" spans="1:12" x14ac:dyDescent="0.3">
      <c r="A672" s="19">
        <v>43961</v>
      </c>
      <c r="B672" s="17" t="s">
        <v>16</v>
      </c>
      <c r="C672">
        <v>0</v>
      </c>
      <c r="D672">
        <v>0</v>
      </c>
      <c r="E672">
        <v>0</v>
      </c>
      <c r="F672">
        <v>0</v>
      </c>
      <c r="G672" s="17">
        <v>36</v>
      </c>
      <c r="H672" s="17">
        <v>5746</v>
      </c>
      <c r="I672" s="17">
        <v>5277</v>
      </c>
      <c r="J672" s="20">
        <v>6</v>
      </c>
      <c r="K672" s="31">
        <f>IFERROR(Таблица1_1[[#This Row],[Количество заказов]]/0,0)</f>
        <v>0</v>
      </c>
      <c r="L672" s="17" t="str">
        <f>IF($J672=0, "Понедельник", IF($J672=1, "Вторник", IF($J672=2, "Среда", IF($J672=3, "Четверг", IF($J672=4, "Пятница", IF($J672=5, "Суббота", "Воскресенье"))))))</f>
        <v>Воскресенье</v>
      </c>
    </row>
    <row r="673" spans="1:12" x14ac:dyDescent="0.3">
      <c r="A673" s="19">
        <v>43961</v>
      </c>
      <c r="B673" s="17" t="s">
        <v>11</v>
      </c>
      <c r="C673">
        <v>0</v>
      </c>
      <c r="D673">
        <v>0</v>
      </c>
      <c r="E673">
        <v>0</v>
      </c>
      <c r="F673">
        <v>0</v>
      </c>
      <c r="G673" s="17">
        <v>31</v>
      </c>
      <c r="H673" s="17">
        <v>5495</v>
      </c>
      <c r="I673" s="17">
        <v>5093</v>
      </c>
      <c r="J673" s="20">
        <v>6</v>
      </c>
      <c r="K673" s="31">
        <f>IFERROR(Таблица1_1[[#This Row],[Количество заказов]]/0,0)</f>
        <v>0</v>
      </c>
      <c r="L673" s="17" t="str">
        <f>IF($J673=0, "Понедельник", IF($J673=1, "Вторник", IF($J673=2, "Среда", IF($J673=3, "Четверг", IF($J673=4, "Пятница", IF($J673=5, "Суббота", "Воскресенье"))))))</f>
        <v>Воскресенье</v>
      </c>
    </row>
    <row r="674" spans="1:12" x14ac:dyDescent="0.3">
      <c r="A674" s="19">
        <v>43961</v>
      </c>
      <c r="B674" s="17" t="s">
        <v>17</v>
      </c>
      <c r="C674">
        <v>0</v>
      </c>
      <c r="D674">
        <v>0</v>
      </c>
      <c r="E674">
        <v>0</v>
      </c>
      <c r="F674">
        <v>0</v>
      </c>
      <c r="G674" s="17">
        <v>21</v>
      </c>
      <c r="H674" s="17">
        <v>2120</v>
      </c>
      <c r="I674" s="17">
        <v>1921</v>
      </c>
      <c r="J674" s="20">
        <v>6</v>
      </c>
      <c r="K674" s="31">
        <f>IFERROR(Таблица1_1[[#This Row],[Количество заказов]]/0,0)</f>
        <v>0</v>
      </c>
      <c r="L674" s="17" t="str">
        <f>IF($J674=0, "Понедельник", IF($J674=1, "Вторник", IF($J674=2, "Среда", IF($J674=3, "Четверг", IF($J674=4, "Пятница", IF($J674=5, "Суббота", "Воскресенье"))))))</f>
        <v>Воскресенье</v>
      </c>
    </row>
    <row r="675" spans="1:12" x14ac:dyDescent="0.3">
      <c r="A675" s="19">
        <v>43961</v>
      </c>
      <c r="B675" s="17" t="s">
        <v>10</v>
      </c>
      <c r="C675">
        <v>0</v>
      </c>
      <c r="D675">
        <v>0</v>
      </c>
      <c r="E675">
        <v>0</v>
      </c>
      <c r="F675">
        <v>0</v>
      </c>
      <c r="G675" s="17">
        <v>21</v>
      </c>
      <c r="H675" s="17">
        <v>2016</v>
      </c>
      <c r="I675" s="17">
        <v>1846</v>
      </c>
      <c r="J675" s="20">
        <v>6</v>
      </c>
      <c r="K675" s="31">
        <f>IFERROR(Таблица1_1[[#This Row],[Количество заказов]]/0,0)</f>
        <v>0</v>
      </c>
      <c r="L675" s="17" t="str">
        <f>IF($J675=0, "Понедельник", IF($J675=1, "Вторник", IF($J675=2, "Среда", IF($J675=3, "Четверг", IF($J675=4, "Пятница", IF($J675=5, "Суббота", "Воскресенье"))))))</f>
        <v>Воскресенье</v>
      </c>
    </row>
    <row r="676" spans="1:12" x14ac:dyDescent="0.3">
      <c r="A676" s="19">
        <v>43961</v>
      </c>
      <c r="B676" s="17" t="s">
        <v>20</v>
      </c>
      <c r="C676">
        <v>0</v>
      </c>
      <c r="D676">
        <v>0</v>
      </c>
      <c r="E676">
        <v>0</v>
      </c>
      <c r="F676">
        <v>0</v>
      </c>
      <c r="G676" s="17">
        <v>19</v>
      </c>
      <c r="H676" s="17">
        <v>1836</v>
      </c>
      <c r="I676" s="17">
        <v>1680</v>
      </c>
      <c r="J676" s="20">
        <v>6</v>
      </c>
      <c r="K676" s="31">
        <f>IFERROR(Таблица1_1[[#This Row],[Количество заказов]]/0,0)</f>
        <v>0</v>
      </c>
      <c r="L676" s="17" t="str">
        <f>IF($J676=0, "Понедельник", IF($J676=1, "Вторник", IF($J676=2, "Среда", IF($J676=3, "Четверг", IF($J676=4, "Пятница", IF($J676=5, "Суббота", "Воскресенье"))))))</f>
        <v>Воскресенье</v>
      </c>
    </row>
    <row r="677" spans="1:12" x14ac:dyDescent="0.3">
      <c r="A677" s="19">
        <v>43961</v>
      </c>
      <c r="B677" s="17" t="s">
        <v>22</v>
      </c>
      <c r="C677">
        <v>0</v>
      </c>
      <c r="D677">
        <v>0</v>
      </c>
      <c r="E677">
        <v>0</v>
      </c>
      <c r="F677">
        <v>0</v>
      </c>
      <c r="G677" s="17">
        <v>54</v>
      </c>
      <c r="H677" s="17">
        <v>13832</v>
      </c>
      <c r="I677" s="17">
        <v>12864</v>
      </c>
      <c r="J677" s="20">
        <v>6</v>
      </c>
      <c r="K677" s="31">
        <f>IFERROR(Таблица1_1[[#This Row],[Количество заказов]]/0,0)</f>
        <v>0</v>
      </c>
      <c r="L677" s="17" t="str">
        <f>IF($J677=0, "Понедельник", IF($J677=1, "Вторник", IF($J677=2, "Среда", IF($J677=3, "Четверг", IF($J677=4, "Пятница", IF($J677=5, "Суббота", "Воскресенье"))))))</f>
        <v>Воскресенье</v>
      </c>
    </row>
    <row r="678" spans="1:12" x14ac:dyDescent="0.3">
      <c r="A678" s="19">
        <v>43961</v>
      </c>
      <c r="B678" s="17" t="s">
        <v>21</v>
      </c>
      <c r="C678">
        <v>0</v>
      </c>
      <c r="D678">
        <v>0</v>
      </c>
      <c r="E678">
        <v>0</v>
      </c>
      <c r="F678">
        <v>0</v>
      </c>
      <c r="G678" s="17">
        <v>59</v>
      </c>
      <c r="H678" s="17">
        <v>14569</v>
      </c>
      <c r="I678" s="17">
        <v>13566</v>
      </c>
      <c r="J678" s="20">
        <v>6</v>
      </c>
      <c r="K678" s="31">
        <f>IFERROR(Таблица1_1[[#This Row],[Количество заказов]]/0,0)</f>
        <v>0</v>
      </c>
      <c r="L678" s="17" t="str">
        <f>IF($J678=0, "Понедельник", IF($J678=1, "Вторник", IF($J678=2, "Среда", IF($J678=3, "Четверг", IF($J678=4, "Пятница", IF($J678=5, "Суббота", "Воскресенье"))))))</f>
        <v>Воскресенье</v>
      </c>
    </row>
    <row r="679" spans="1:12" x14ac:dyDescent="0.3">
      <c r="A679" s="19">
        <v>43961</v>
      </c>
      <c r="B679" s="17" t="s">
        <v>13</v>
      </c>
      <c r="C679">
        <v>0</v>
      </c>
      <c r="D679">
        <v>0</v>
      </c>
      <c r="E679">
        <v>0</v>
      </c>
      <c r="F679">
        <v>0</v>
      </c>
      <c r="G679" s="17">
        <v>19</v>
      </c>
      <c r="H679" s="17">
        <v>1848</v>
      </c>
      <c r="I679" s="17">
        <v>1649</v>
      </c>
      <c r="J679" s="20">
        <v>6</v>
      </c>
      <c r="K679" s="31">
        <f>IFERROR(Таблица1_1[[#This Row],[Количество заказов]]/0,0)</f>
        <v>0</v>
      </c>
      <c r="L679" s="17" t="str">
        <f>IF($J679=0, "Понедельник", IF($J679=1, "Вторник", IF($J679=2, "Среда", IF($J679=3, "Четверг", IF($J679=4, "Пятница", IF($J679=5, "Суббота", "Воскресенье"))))))</f>
        <v>Воскресенье</v>
      </c>
    </row>
    <row r="680" spans="1:12" x14ac:dyDescent="0.3">
      <c r="A680" s="19">
        <v>43961</v>
      </c>
      <c r="B680" s="17" t="s">
        <v>23</v>
      </c>
      <c r="C680">
        <v>0</v>
      </c>
      <c r="D680">
        <v>0</v>
      </c>
      <c r="E680">
        <v>0</v>
      </c>
      <c r="F680">
        <v>0</v>
      </c>
      <c r="G680" s="17">
        <v>15</v>
      </c>
      <c r="H680" s="17">
        <v>792</v>
      </c>
      <c r="I680" s="17">
        <v>695</v>
      </c>
      <c r="J680" s="20">
        <v>6</v>
      </c>
      <c r="K680" s="31">
        <f>IFERROR(Таблица1_1[[#This Row],[Количество заказов]]/0,0)</f>
        <v>0</v>
      </c>
      <c r="L680" s="17" t="str">
        <f>IF($J680=0, "Понедельник", IF($J680=1, "Вторник", IF($J680=2, "Среда", IF($J680=3, "Четверг", IF($J680=4, "Пятница", IF($J680=5, "Суббота", "Воскресенье"))))))</f>
        <v>Воскресенье</v>
      </c>
    </row>
    <row r="681" spans="1:12" x14ac:dyDescent="0.3">
      <c r="A681" s="19">
        <v>43961</v>
      </c>
      <c r="B681" s="17" t="s">
        <v>18</v>
      </c>
      <c r="C681">
        <v>0</v>
      </c>
      <c r="D681">
        <v>0</v>
      </c>
      <c r="E681">
        <v>0</v>
      </c>
      <c r="F681">
        <v>0</v>
      </c>
      <c r="G681" s="17">
        <v>15</v>
      </c>
      <c r="H681" s="17">
        <v>950</v>
      </c>
      <c r="I681" s="17">
        <v>848</v>
      </c>
      <c r="J681" s="20">
        <v>6</v>
      </c>
      <c r="K681" s="31">
        <f>IFERROR(Таблица1_1[[#This Row],[Количество заказов]]/0,0)</f>
        <v>0</v>
      </c>
      <c r="L681" s="17" t="str">
        <f>IF($J681=0, "Понедельник", IF($J681=1, "Вторник", IF($J681=2, "Среда", IF($J681=3, "Четверг", IF($J681=4, "Пятница", IF($J681=5, "Суббота", "Воскресенье"))))))</f>
        <v>Воскресенье</v>
      </c>
    </row>
    <row r="682" spans="1:12" x14ac:dyDescent="0.3">
      <c r="A682" s="19">
        <v>43961</v>
      </c>
      <c r="B682" s="17" t="s">
        <v>19</v>
      </c>
      <c r="C682">
        <v>0</v>
      </c>
      <c r="D682">
        <v>0</v>
      </c>
      <c r="E682">
        <v>0</v>
      </c>
      <c r="F682">
        <v>0</v>
      </c>
      <c r="G682" s="17">
        <v>15</v>
      </c>
      <c r="H682" s="17">
        <v>706</v>
      </c>
      <c r="I682" s="17">
        <v>608</v>
      </c>
      <c r="J682" s="20">
        <v>6</v>
      </c>
      <c r="K682" s="31">
        <f>IFERROR(Таблица1_1[[#This Row],[Количество заказов]]/0,0)</f>
        <v>0</v>
      </c>
      <c r="L682" s="17" t="str">
        <f>IF($J682=0, "Понедельник", IF($J682=1, "Вторник", IF($J682=2, "Среда", IF($J682=3, "Четверг", IF($J682=4, "Пятница", IF($J682=5, "Суббота", "Воскресенье"))))))</f>
        <v>Воскресенье</v>
      </c>
    </row>
    <row r="683" spans="1:12" x14ac:dyDescent="0.3">
      <c r="A683" s="19">
        <v>43961</v>
      </c>
      <c r="B683" s="17" t="s">
        <v>15</v>
      </c>
      <c r="C683">
        <v>0</v>
      </c>
      <c r="D683">
        <v>0</v>
      </c>
      <c r="E683">
        <v>0</v>
      </c>
      <c r="F683">
        <v>0</v>
      </c>
      <c r="G683" s="17">
        <v>125</v>
      </c>
      <c r="H683" s="17">
        <v>20368</v>
      </c>
      <c r="I683" s="17">
        <v>18884</v>
      </c>
      <c r="J683" s="20">
        <v>6</v>
      </c>
      <c r="K683" s="31">
        <f>IFERROR(Таблица1_1[[#This Row],[Количество заказов]]/0,0)</f>
        <v>0</v>
      </c>
      <c r="L683" s="17" t="str">
        <f>IF($J683=0, "Понедельник", IF($J683=1, "Вторник", IF($J683=2, "Среда", IF($J683=3, "Четверг", IF($J683=4, "Пятница", IF($J683=5, "Суббота", "Воскресенье"))))))</f>
        <v>Воскресенье</v>
      </c>
    </row>
    <row r="684" spans="1:12" x14ac:dyDescent="0.3">
      <c r="A684" s="19">
        <v>43961</v>
      </c>
      <c r="B684" s="17" t="s">
        <v>14</v>
      </c>
      <c r="C684">
        <v>0</v>
      </c>
      <c r="D684">
        <v>0</v>
      </c>
      <c r="E684">
        <v>0</v>
      </c>
      <c r="F684">
        <v>0</v>
      </c>
      <c r="G684" s="17">
        <v>129</v>
      </c>
      <c r="H684" s="17">
        <v>16437</v>
      </c>
      <c r="I684" s="17">
        <v>15285</v>
      </c>
      <c r="J684" s="20">
        <v>6</v>
      </c>
      <c r="K684" s="31">
        <f>IFERROR(Таблица1_1[[#This Row],[Количество заказов]]/0,0)</f>
        <v>0</v>
      </c>
      <c r="L684" s="17" t="str">
        <f>IF($J684=0, "Понедельник", IF($J684=1, "Вторник", IF($J684=2, "Среда", IF($J684=3, "Четверг", IF($J684=4, "Пятница", IF($J684=5, "Суббота", "Воскресенье"))))))</f>
        <v>Воскресенье</v>
      </c>
    </row>
    <row r="685" spans="1:12" x14ac:dyDescent="0.3">
      <c r="A685" s="19">
        <v>43961</v>
      </c>
      <c r="B685" s="17" t="s">
        <v>12</v>
      </c>
      <c r="C685">
        <v>0</v>
      </c>
      <c r="D685">
        <v>0</v>
      </c>
      <c r="E685">
        <v>0</v>
      </c>
      <c r="F685">
        <v>0</v>
      </c>
      <c r="G685" s="17">
        <v>10</v>
      </c>
      <c r="H685" s="17">
        <v>642</v>
      </c>
      <c r="I685" s="17">
        <v>556</v>
      </c>
      <c r="J685" s="20">
        <v>6</v>
      </c>
      <c r="K685" s="31">
        <f>IFERROR(Таблица1_1[[#This Row],[Количество заказов]]/0,0)</f>
        <v>0</v>
      </c>
      <c r="L685" s="17" t="str">
        <f>IF($J685=0, "Понедельник", IF($J685=1, "Вторник", IF($J685=2, "Среда", IF($J685=3, "Четверг", IF($J685=4, "Пятница", IF($J685=5, "Суббота", "Воскресенье"))))))</f>
        <v>Воскресенье</v>
      </c>
    </row>
    <row r="686" spans="1:12" x14ac:dyDescent="0.3">
      <c r="A686" s="19">
        <v>43962</v>
      </c>
      <c r="B686" s="17" t="s">
        <v>16</v>
      </c>
      <c r="C686">
        <v>0</v>
      </c>
      <c r="D686">
        <v>0</v>
      </c>
      <c r="E686">
        <v>0</v>
      </c>
      <c r="F686">
        <v>0</v>
      </c>
      <c r="G686" s="17">
        <v>36</v>
      </c>
      <c r="H686" s="17">
        <v>4150</v>
      </c>
      <c r="I686" s="17">
        <v>3838</v>
      </c>
      <c r="J686" s="20">
        <v>0</v>
      </c>
      <c r="K686" s="31">
        <f>IFERROR(Таблица1_1[[#This Row],[Количество заказов]]/0,0)</f>
        <v>0</v>
      </c>
      <c r="L686" s="17" t="str">
        <f>IF($J686=0, "Понедельник", IF($J686=1, "Вторник", IF($J686=2, "Среда", IF($J686=3, "Четверг", IF($J686=4, "Пятница", IF($J686=5, "Суббота", "Воскресенье"))))))</f>
        <v>Понедельник</v>
      </c>
    </row>
    <row r="687" spans="1:12" x14ac:dyDescent="0.3">
      <c r="A687" s="19">
        <v>43962</v>
      </c>
      <c r="B687" s="17" t="s">
        <v>11</v>
      </c>
      <c r="C687">
        <v>0</v>
      </c>
      <c r="D687">
        <v>0</v>
      </c>
      <c r="E687">
        <v>0</v>
      </c>
      <c r="F687">
        <v>0</v>
      </c>
      <c r="G687" s="17">
        <v>31</v>
      </c>
      <c r="H687" s="17">
        <v>4826</v>
      </c>
      <c r="I687" s="17">
        <v>4483</v>
      </c>
      <c r="J687" s="20">
        <v>0</v>
      </c>
      <c r="K687" s="31">
        <f>IFERROR(Таблица1_1[[#This Row],[Количество заказов]]/0,0)</f>
        <v>0</v>
      </c>
      <c r="L687" s="17" t="str">
        <f>IF($J687=0, "Понедельник", IF($J687=1, "Вторник", IF($J687=2, "Среда", IF($J687=3, "Четверг", IF($J687=4, "Пятница", IF($J687=5, "Суббота", "Воскресенье"))))))</f>
        <v>Понедельник</v>
      </c>
    </row>
    <row r="688" spans="1:12" x14ac:dyDescent="0.3">
      <c r="A688" s="19">
        <v>43962</v>
      </c>
      <c r="B688" s="17" t="s">
        <v>17</v>
      </c>
      <c r="C688">
        <v>0</v>
      </c>
      <c r="D688">
        <v>0</v>
      </c>
      <c r="E688">
        <v>0</v>
      </c>
      <c r="F688">
        <v>0</v>
      </c>
      <c r="G688" s="17">
        <v>21</v>
      </c>
      <c r="H688" s="17">
        <v>1916</v>
      </c>
      <c r="I688" s="17">
        <v>1733</v>
      </c>
      <c r="J688" s="20">
        <v>0</v>
      </c>
      <c r="K688" s="31">
        <f>IFERROR(Таблица1_1[[#This Row],[Количество заказов]]/0,0)</f>
        <v>0</v>
      </c>
      <c r="L688" s="17" t="str">
        <f>IF($J688=0, "Понедельник", IF($J688=1, "Вторник", IF($J688=2, "Среда", IF($J688=3, "Четверг", IF($J688=4, "Пятница", IF($J688=5, "Суббота", "Воскресенье"))))))</f>
        <v>Понедельник</v>
      </c>
    </row>
    <row r="689" spans="1:12" x14ac:dyDescent="0.3">
      <c r="A689" s="19">
        <v>43962</v>
      </c>
      <c r="B689" s="17" t="s">
        <v>10</v>
      </c>
      <c r="C689">
        <v>0</v>
      </c>
      <c r="D689">
        <v>0</v>
      </c>
      <c r="E689">
        <v>0</v>
      </c>
      <c r="F689">
        <v>0</v>
      </c>
      <c r="G689" s="17">
        <v>21</v>
      </c>
      <c r="H689" s="17">
        <v>1597</v>
      </c>
      <c r="I689" s="17">
        <v>1457</v>
      </c>
      <c r="J689" s="20">
        <v>0</v>
      </c>
      <c r="K689" s="31">
        <f>IFERROR(Таблица1_1[[#This Row],[Количество заказов]]/0,0)</f>
        <v>0</v>
      </c>
      <c r="L689" s="17" t="str">
        <f>IF($J689=0, "Понедельник", IF($J689=1, "Вторник", IF($J689=2, "Среда", IF($J689=3, "Четверг", IF($J689=4, "Пятница", IF($J689=5, "Суббота", "Воскресенье"))))))</f>
        <v>Понедельник</v>
      </c>
    </row>
    <row r="690" spans="1:12" x14ac:dyDescent="0.3">
      <c r="A690" s="19">
        <v>43962</v>
      </c>
      <c r="B690" s="17" t="s">
        <v>20</v>
      </c>
      <c r="C690">
        <v>0</v>
      </c>
      <c r="D690">
        <v>0</v>
      </c>
      <c r="E690">
        <v>0</v>
      </c>
      <c r="F690">
        <v>0</v>
      </c>
      <c r="G690" s="17">
        <v>19</v>
      </c>
      <c r="H690" s="17">
        <v>1527</v>
      </c>
      <c r="I690" s="17">
        <v>1389</v>
      </c>
      <c r="J690" s="20">
        <v>0</v>
      </c>
      <c r="K690" s="31">
        <f>IFERROR(Таблица1_1[[#This Row],[Количество заказов]]/0,0)</f>
        <v>0</v>
      </c>
      <c r="L690" s="17" t="str">
        <f>IF($J690=0, "Понедельник", IF($J690=1, "Вторник", IF($J690=2, "Среда", IF($J690=3, "Четверг", IF($J690=4, "Пятница", IF($J690=5, "Суббота", "Воскресенье"))))))</f>
        <v>Понедельник</v>
      </c>
    </row>
    <row r="691" spans="1:12" x14ac:dyDescent="0.3">
      <c r="A691" s="19">
        <v>43962</v>
      </c>
      <c r="B691" s="17" t="s">
        <v>22</v>
      </c>
      <c r="C691">
        <v>0</v>
      </c>
      <c r="D691">
        <v>0</v>
      </c>
      <c r="E691">
        <v>0</v>
      </c>
      <c r="F691">
        <v>0</v>
      </c>
      <c r="G691" s="17">
        <v>54</v>
      </c>
      <c r="H691" s="17">
        <v>10570</v>
      </c>
      <c r="I691" s="17">
        <v>9926</v>
      </c>
      <c r="J691" s="20">
        <v>0</v>
      </c>
      <c r="K691" s="31">
        <f>IFERROR(Таблица1_1[[#This Row],[Количество заказов]]/0,0)</f>
        <v>0</v>
      </c>
      <c r="L691" s="17" t="str">
        <f>IF($J691=0, "Понедельник", IF($J691=1, "Вторник", IF($J691=2, "Среда", IF($J691=3, "Четверг", IF($J691=4, "Пятница", IF($J691=5, "Суббота", "Воскресенье"))))))</f>
        <v>Понедельник</v>
      </c>
    </row>
    <row r="692" spans="1:12" x14ac:dyDescent="0.3">
      <c r="A692" s="19">
        <v>43962</v>
      </c>
      <c r="B692" s="17" t="s">
        <v>21</v>
      </c>
      <c r="C692">
        <v>0</v>
      </c>
      <c r="D692">
        <v>0</v>
      </c>
      <c r="E692">
        <v>0</v>
      </c>
      <c r="F692">
        <v>0</v>
      </c>
      <c r="G692" s="17">
        <v>60</v>
      </c>
      <c r="H692" s="17">
        <v>11100</v>
      </c>
      <c r="I692" s="17">
        <v>10407</v>
      </c>
      <c r="J692" s="20">
        <v>0</v>
      </c>
      <c r="K692" s="31">
        <f>IFERROR(Таблица1_1[[#This Row],[Количество заказов]]/0,0)</f>
        <v>0</v>
      </c>
      <c r="L692" s="17" t="str">
        <f>IF($J692=0, "Понедельник", IF($J692=1, "Вторник", IF($J692=2, "Среда", IF($J692=3, "Четверг", IF($J692=4, "Пятница", IF($J692=5, "Суббота", "Воскресенье"))))))</f>
        <v>Понедельник</v>
      </c>
    </row>
    <row r="693" spans="1:12" x14ac:dyDescent="0.3">
      <c r="A693" s="19">
        <v>43962</v>
      </c>
      <c r="B693" s="17" t="s">
        <v>13</v>
      </c>
      <c r="C693">
        <v>0</v>
      </c>
      <c r="D693">
        <v>0</v>
      </c>
      <c r="E693">
        <v>0</v>
      </c>
      <c r="F693">
        <v>0</v>
      </c>
      <c r="G693" s="17">
        <v>19</v>
      </c>
      <c r="H693" s="17">
        <v>2530</v>
      </c>
      <c r="I693" s="17">
        <v>2270</v>
      </c>
      <c r="J693" s="20">
        <v>0</v>
      </c>
      <c r="K693" s="31">
        <f>IFERROR(Таблица1_1[[#This Row],[Количество заказов]]/0,0)</f>
        <v>0</v>
      </c>
      <c r="L693" s="17" t="str">
        <f>IF($J693=0, "Понедельник", IF($J693=1, "Вторник", IF($J693=2, "Среда", IF($J693=3, "Четверг", IF($J693=4, "Пятница", IF($J693=5, "Суббота", "Воскресенье"))))))</f>
        <v>Понедельник</v>
      </c>
    </row>
    <row r="694" spans="1:12" x14ac:dyDescent="0.3">
      <c r="A694" s="19">
        <v>43962</v>
      </c>
      <c r="B694" s="17" t="s">
        <v>23</v>
      </c>
      <c r="C694">
        <v>0</v>
      </c>
      <c r="D694">
        <v>0</v>
      </c>
      <c r="E694">
        <v>0</v>
      </c>
      <c r="F694">
        <v>0</v>
      </c>
      <c r="G694" s="17">
        <v>15</v>
      </c>
      <c r="H694" s="17">
        <v>654</v>
      </c>
      <c r="I694" s="17">
        <v>564</v>
      </c>
      <c r="J694" s="20">
        <v>0</v>
      </c>
      <c r="K694" s="31">
        <f>IFERROR(Таблица1_1[[#This Row],[Количество заказов]]/0,0)</f>
        <v>0</v>
      </c>
      <c r="L694" s="17" t="str">
        <f>IF($J694=0, "Понедельник", IF($J694=1, "Вторник", IF($J694=2, "Среда", IF($J694=3, "Четверг", IF($J694=4, "Пятница", IF($J694=5, "Суббота", "Воскресенье"))))))</f>
        <v>Понедельник</v>
      </c>
    </row>
    <row r="695" spans="1:12" x14ac:dyDescent="0.3">
      <c r="A695" s="19">
        <v>43962</v>
      </c>
      <c r="B695" s="17" t="s">
        <v>18</v>
      </c>
      <c r="C695">
        <v>0</v>
      </c>
      <c r="D695">
        <v>0</v>
      </c>
      <c r="E695">
        <v>0</v>
      </c>
      <c r="F695">
        <v>0</v>
      </c>
      <c r="G695" s="17">
        <v>15</v>
      </c>
      <c r="H695" s="17">
        <v>812</v>
      </c>
      <c r="I695" s="17">
        <v>714</v>
      </c>
      <c r="J695" s="20">
        <v>0</v>
      </c>
      <c r="K695" s="31">
        <f>IFERROR(Таблица1_1[[#This Row],[Количество заказов]]/0,0)</f>
        <v>0</v>
      </c>
      <c r="L695" s="17" t="str">
        <f>IF($J695=0, "Понедельник", IF($J695=1, "Вторник", IF($J695=2, "Среда", IF($J695=3, "Четверг", IF($J695=4, "Пятница", IF($J695=5, "Суббота", "Воскресенье"))))))</f>
        <v>Понедельник</v>
      </c>
    </row>
    <row r="696" spans="1:12" x14ac:dyDescent="0.3">
      <c r="A696" s="19">
        <v>43962</v>
      </c>
      <c r="B696" s="17" t="s">
        <v>19</v>
      </c>
      <c r="C696">
        <v>0</v>
      </c>
      <c r="D696">
        <v>0</v>
      </c>
      <c r="E696">
        <v>0</v>
      </c>
      <c r="F696">
        <v>0</v>
      </c>
      <c r="G696" s="17">
        <v>15</v>
      </c>
      <c r="H696" s="17">
        <v>684</v>
      </c>
      <c r="I696" s="17">
        <v>585</v>
      </c>
      <c r="J696" s="20">
        <v>0</v>
      </c>
      <c r="K696" s="31">
        <f>IFERROR(Таблица1_1[[#This Row],[Количество заказов]]/0,0)</f>
        <v>0</v>
      </c>
      <c r="L696" s="17" t="str">
        <f>IF($J696=0, "Понедельник", IF($J696=1, "Вторник", IF($J696=2, "Среда", IF($J696=3, "Четверг", IF($J696=4, "Пятница", IF($J696=5, "Суббота", "Воскресенье"))))))</f>
        <v>Понедельник</v>
      </c>
    </row>
    <row r="697" spans="1:12" x14ac:dyDescent="0.3">
      <c r="A697" s="19">
        <v>43962</v>
      </c>
      <c r="B697" s="17" t="s">
        <v>15</v>
      </c>
      <c r="C697">
        <v>0</v>
      </c>
      <c r="D697">
        <v>0</v>
      </c>
      <c r="E697">
        <v>0</v>
      </c>
      <c r="F697">
        <v>0</v>
      </c>
      <c r="G697" s="17">
        <v>125</v>
      </c>
      <c r="H697" s="17">
        <v>18066</v>
      </c>
      <c r="I697" s="17">
        <v>16883</v>
      </c>
      <c r="J697" s="20">
        <v>0</v>
      </c>
      <c r="K697" s="31">
        <f>IFERROR(Таблица1_1[[#This Row],[Количество заказов]]/0,0)</f>
        <v>0</v>
      </c>
      <c r="L697" s="17" t="str">
        <f>IF($J697=0, "Понедельник", IF($J697=1, "Вторник", IF($J697=2, "Среда", IF($J697=3, "Четверг", IF($J697=4, "Пятница", IF($J697=5, "Суббота", "Воскресенье"))))))</f>
        <v>Понедельник</v>
      </c>
    </row>
    <row r="698" spans="1:12" x14ac:dyDescent="0.3">
      <c r="A698" s="19">
        <v>43962</v>
      </c>
      <c r="B698" s="17" t="s">
        <v>14</v>
      </c>
      <c r="C698">
        <v>0</v>
      </c>
      <c r="D698">
        <v>0</v>
      </c>
      <c r="E698">
        <v>0</v>
      </c>
      <c r="F698">
        <v>0</v>
      </c>
      <c r="G698" s="17">
        <v>129</v>
      </c>
      <c r="H698" s="17">
        <v>14043</v>
      </c>
      <c r="I698" s="17">
        <v>13167</v>
      </c>
      <c r="J698" s="20">
        <v>0</v>
      </c>
      <c r="K698" s="31">
        <f>IFERROR(Таблица1_1[[#This Row],[Количество заказов]]/0,0)</f>
        <v>0</v>
      </c>
      <c r="L698" s="17" t="str">
        <f>IF($J698=0, "Понедельник", IF($J698=1, "Вторник", IF($J698=2, "Среда", IF($J698=3, "Четверг", IF($J698=4, "Пятница", IF($J698=5, "Суббота", "Воскресенье"))))))</f>
        <v>Понедельник</v>
      </c>
    </row>
    <row r="699" spans="1:12" x14ac:dyDescent="0.3">
      <c r="A699" s="19">
        <v>43962</v>
      </c>
      <c r="B699" s="17" t="s">
        <v>12</v>
      </c>
      <c r="C699">
        <v>0</v>
      </c>
      <c r="D699">
        <v>0</v>
      </c>
      <c r="E699">
        <v>0</v>
      </c>
      <c r="F699">
        <v>0</v>
      </c>
      <c r="G699" s="17">
        <v>10</v>
      </c>
      <c r="H699" s="17">
        <v>494</v>
      </c>
      <c r="I699" s="17">
        <v>421</v>
      </c>
      <c r="J699" s="20">
        <v>0</v>
      </c>
      <c r="K699" s="31">
        <f>IFERROR(Таблица1_1[[#This Row],[Количество заказов]]/0,0)</f>
        <v>0</v>
      </c>
      <c r="L699" s="17" t="str">
        <f>IF($J699=0, "Понедельник", IF($J699=1, "Вторник", IF($J699=2, "Среда", IF($J699=3, "Четверг", IF($J699=4, "Пятница", IF($J699=5, "Суббота", "Воскресенье"))))))</f>
        <v>Понедельник</v>
      </c>
    </row>
    <row r="700" spans="1:12" x14ac:dyDescent="0.3">
      <c r="A700" s="19">
        <v>43963</v>
      </c>
      <c r="B700" s="17" t="s">
        <v>16</v>
      </c>
      <c r="C700">
        <v>0</v>
      </c>
      <c r="D700">
        <v>0</v>
      </c>
      <c r="E700">
        <v>0</v>
      </c>
      <c r="F700">
        <v>0</v>
      </c>
      <c r="G700" s="17">
        <v>36</v>
      </c>
      <c r="H700" s="17">
        <v>4418</v>
      </c>
      <c r="I700" s="17">
        <v>4088</v>
      </c>
      <c r="J700" s="20">
        <v>1</v>
      </c>
      <c r="K700" s="31">
        <f>IFERROR(Таблица1_1[[#This Row],[Количество заказов]]/0,0)</f>
        <v>0</v>
      </c>
      <c r="L700" s="17" t="str">
        <f>IF($J700=0, "Понедельник", IF($J700=1, "Вторник", IF($J700=2, "Среда", IF($J700=3, "Четверг", IF($J700=4, "Пятница", IF($J700=5, "Суббота", "Воскресенье"))))))</f>
        <v>Вторник</v>
      </c>
    </row>
    <row r="701" spans="1:12" x14ac:dyDescent="0.3">
      <c r="A701" s="19">
        <v>43963</v>
      </c>
      <c r="B701" s="17" t="s">
        <v>11</v>
      </c>
      <c r="C701">
        <v>0</v>
      </c>
      <c r="D701">
        <v>0</v>
      </c>
      <c r="E701">
        <v>0</v>
      </c>
      <c r="F701">
        <v>0</v>
      </c>
      <c r="G701" s="17">
        <v>31</v>
      </c>
      <c r="H701" s="17">
        <v>4800</v>
      </c>
      <c r="I701" s="17">
        <v>4470</v>
      </c>
      <c r="J701" s="20">
        <v>1</v>
      </c>
      <c r="K701" s="31">
        <f>IFERROR(Таблица1_1[[#This Row],[Количество заказов]]/0,0)</f>
        <v>0</v>
      </c>
      <c r="L701" s="17" t="str">
        <f>IF($J701=0, "Понедельник", IF($J701=1, "Вторник", IF($J701=2, "Среда", IF($J701=3, "Четверг", IF($J701=4, "Пятница", IF($J701=5, "Суббота", "Воскресенье"))))))</f>
        <v>Вторник</v>
      </c>
    </row>
    <row r="702" spans="1:12" x14ac:dyDescent="0.3">
      <c r="A702" s="19">
        <v>43963</v>
      </c>
      <c r="B702" s="17" t="s">
        <v>17</v>
      </c>
      <c r="C702">
        <v>0</v>
      </c>
      <c r="D702">
        <v>0</v>
      </c>
      <c r="E702">
        <v>0</v>
      </c>
      <c r="F702">
        <v>0</v>
      </c>
      <c r="G702" s="17">
        <v>21</v>
      </c>
      <c r="H702" s="17">
        <v>1926</v>
      </c>
      <c r="I702" s="17">
        <v>1745</v>
      </c>
      <c r="J702" s="20">
        <v>1</v>
      </c>
      <c r="K702" s="31">
        <f>IFERROR(Таблица1_1[[#This Row],[Количество заказов]]/0,0)</f>
        <v>0</v>
      </c>
      <c r="L702" s="17" t="str">
        <f>IF($J702=0, "Понедельник", IF($J702=1, "Вторник", IF($J702=2, "Среда", IF($J702=3, "Четверг", IF($J702=4, "Пятница", IF($J702=5, "Суббота", "Воскресенье"))))))</f>
        <v>Вторник</v>
      </c>
    </row>
    <row r="703" spans="1:12" x14ac:dyDescent="0.3">
      <c r="A703" s="19">
        <v>43963</v>
      </c>
      <c r="B703" s="17" t="s">
        <v>10</v>
      </c>
      <c r="C703">
        <v>0</v>
      </c>
      <c r="D703">
        <v>0</v>
      </c>
      <c r="E703">
        <v>0</v>
      </c>
      <c r="F703">
        <v>0</v>
      </c>
      <c r="G703" s="17">
        <v>21</v>
      </c>
      <c r="H703" s="17">
        <v>1656</v>
      </c>
      <c r="I703" s="17">
        <v>1516</v>
      </c>
      <c r="J703" s="20">
        <v>1</v>
      </c>
      <c r="K703" s="31">
        <f>IFERROR(Таблица1_1[[#This Row],[Количество заказов]]/0,0)</f>
        <v>0</v>
      </c>
      <c r="L703" s="17" t="str">
        <f>IF($J703=0, "Понедельник", IF($J703=1, "Вторник", IF($J703=2, "Среда", IF($J703=3, "Четверг", IF($J703=4, "Пятница", IF($J703=5, "Суббота", "Воскресенье"))))))</f>
        <v>Вторник</v>
      </c>
    </row>
    <row r="704" spans="1:12" x14ac:dyDescent="0.3">
      <c r="A704" s="19">
        <v>43963</v>
      </c>
      <c r="B704" s="17" t="s">
        <v>20</v>
      </c>
      <c r="C704">
        <v>0</v>
      </c>
      <c r="D704">
        <v>0</v>
      </c>
      <c r="E704">
        <v>0</v>
      </c>
      <c r="F704">
        <v>0</v>
      </c>
      <c r="G704" s="17">
        <v>19</v>
      </c>
      <c r="H704" s="17">
        <v>1598</v>
      </c>
      <c r="I704" s="17">
        <v>1454</v>
      </c>
      <c r="J704" s="20">
        <v>1</v>
      </c>
      <c r="K704" s="31">
        <f>IFERROR(Таблица1_1[[#This Row],[Количество заказов]]/0,0)</f>
        <v>0</v>
      </c>
      <c r="L704" s="17" t="str">
        <f>IF($J704=0, "Понедельник", IF($J704=1, "Вторник", IF($J704=2, "Среда", IF($J704=3, "Четверг", IF($J704=4, "Пятница", IF($J704=5, "Суббота", "Воскресенье"))))))</f>
        <v>Вторник</v>
      </c>
    </row>
    <row r="705" spans="1:12" x14ac:dyDescent="0.3">
      <c r="A705" s="19">
        <v>43963</v>
      </c>
      <c r="B705" s="17" t="s">
        <v>22</v>
      </c>
      <c r="C705">
        <v>0</v>
      </c>
      <c r="D705">
        <v>0</v>
      </c>
      <c r="E705">
        <v>0</v>
      </c>
      <c r="F705">
        <v>0</v>
      </c>
      <c r="G705" s="17">
        <v>54</v>
      </c>
      <c r="H705" s="17">
        <v>11614</v>
      </c>
      <c r="I705" s="17">
        <v>10862</v>
      </c>
      <c r="J705" s="20">
        <v>1</v>
      </c>
      <c r="K705" s="31">
        <f>IFERROR(Таблица1_1[[#This Row],[Количество заказов]]/0,0)</f>
        <v>0</v>
      </c>
      <c r="L705" s="17" t="str">
        <f>IF($J705=0, "Понедельник", IF($J705=1, "Вторник", IF($J705=2, "Среда", IF($J705=3, "Четверг", IF($J705=4, "Пятница", IF($J705=5, "Суббота", "Воскресенье"))))))</f>
        <v>Вторник</v>
      </c>
    </row>
    <row r="706" spans="1:12" x14ac:dyDescent="0.3">
      <c r="A706" s="19">
        <v>43963</v>
      </c>
      <c r="B706" s="17" t="s">
        <v>21</v>
      </c>
      <c r="C706">
        <v>0</v>
      </c>
      <c r="D706">
        <v>0</v>
      </c>
      <c r="E706">
        <v>0</v>
      </c>
      <c r="F706">
        <v>0</v>
      </c>
      <c r="G706" s="17">
        <v>60</v>
      </c>
      <c r="H706" s="17">
        <v>12000</v>
      </c>
      <c r="I706" s="17">
        <v>11194</v>
      </c>
      <c r="J706" s="20">
        <v>1</v>
      </c>
      <c r="K706" s="31">
        <f>IFERROR(Таблица1_1[[#This Row],[Количество заказов]]/0,0)</f>
        <v>0</v>
      </c>
      <c r="L706" s="17" t="str">
        <f>IF($J706=0, "Понедельник", IF($J706=1, "Вторник", IF($J706=2, "Среда", IF($J706=3, "Четверг", IF($J706=4, "Пятница", IF($J706=5, "Суббота", "Воскресенье"))))))</f>
        <v>Вторник</v>
      </c>
    </row>
    <row r="707" spans="1:12" x14ac:dyDescent="0.3">
      <c r="A707" s="19">
        <v>43963</v>
      </c>
      <c r="B707" s="17" t="s">
        <v>13</v>
      </c>
      <c r="C707">
        <v>0</v>
      </c>
      <c r="D707">
        <v>0</v>
      </c>
      <c r="E707">
        <v>0</v>
      </c>
      <c r="F707">
        <v>0</v>
      </c>
      <c r="G707" s="17">
        <v>19</v>
      </c>
      <c r="H707" s="17">
        <v>1649</v>
      </c>
      <c r="I707" s="17">
        <v>1460</v>
      </c>
      <c r="J707" s="20">
        <v>1</v>
      </c>
      <c r="K707" s="31">
        <f>IFERROR(Таблица1_1[[#This Row],[Количество заказов]]/0,0)</f>
        <v>0</v>
      </c>
      <c r="L707" s="17" t="str">
        <f>IF($J707=0, "Понедельник", IF($J707=1, "Вторник", IF($J707=2, "Среда", IF($J707=3, "Четверг", IF($J707=4, "Пятница", IF($J707=5, "Суббота", "Воскресенье"))))))</f>
        <v>Вторник</v>
      </c>
    </row>
    <row r="708" spans="1:12" x14ac:dyDescent="0.3">
      <c r="A708" s="19">
        <v>43963</v>
      </c>
      <c r="B708" s="17" t="s">
        <v>23</v>
      </c>
      <c r="C708">
        <v>0</v>
      </c>
      <c r="D708">
        <v>0</v>
      </c>
      <c r="E708">
        <v>0</v>
      </c>
      <c r="F708">
        <v>0</v>
      </c>
      <c r="G708" s="17">
        <v>15</v>
      </c>
      <c r="H708" s="17">
        <v>750</v>
      </c>
      <c r="I708" s="17">
        <v>659</v>
      </c>
      <c r="J708" s="20">
        <v>1</v>
      </c>
      <c r="K708" s="31">
        <f>IFERROR(Таблица1_1[[#This Row],[Количество заказов]]/0,0)</f>
        <v>0</v>
      </c>
      <c r="L708" s="17" t="str">
        <f>IF($J708=0, "Понедельник", IF($J708=1, "Вторник", IF($J708=2, "Среда", IF($J708=3, "Четверг", IF($J708=4, "Пятница", IF($J708=5, "Суббота", "Воскресенье"))))))</f>
        <v>Вторник</v>
      </c>
    </row>
    <row r="709" spans="1:12" x14ac:dyDescent="0.3">
      <c r="A709" s="19">
        <v>43963</v>
      </c>
      <c r="B709" s="17" t="s">
        <v>18</v>
      </c>
      <c r="C709">
        <v>0</v>
      </c>
      <c r="D709">
        <v>0</v>
      </c>
      <c r="E709">
        <v>0</v>
      </c>
      <c r="F709">
        <v>0</v>
      </c>
      <c r="G709" s="17">
        <v>15</v>
      </c>
      <c r="H709" s="17">
        <v>845</v>
      </c>
      <c r="I709" s="17">
        <v>743</v>
      </c>
      <c r="J709" s="20">
        <v>1</v>
      </c>
      <c r="K709" s="31">
        <f>IFERROR(Таблица1_1[[#This Row],[Количество заказов]]/0,0)</f>
        <v>0</v>
      </c>
      <c r="L709" s="17" t="str">
        <f>IF($J709=0, "Понедельник", IF($J709=1, "Вторник", IF($J709=2, "Среда", IF($J709=3, "Четверг", IF($J709=4, "Пятница", IF($J709=5, "Суббота", "Воскресенье"))))))</f>
        <v>Вторник</v>
      </c>
    </row>
    <row r="710" spans="1:12" x14ac:dyDescent="0.3">
      <c r="A710" s="19">
        <v>43963</v>
      </c>
      <c r="B710" s="17" t="s">
        <v>19</v>
      </c>
      <c r="C710">
        <v>0</v>
      </c>
      <c r="D710">
        <v>0</v>
      </c>
      <c r="E710">
        <v>0</v>
      </c>
      <c r="F710">
        <v>0</v>
      </c>
      <c r="G710" s="17">
        <v>15</v>
      </c>
      <c r="H710" s="17">
        <v>624</v>
      </c>
      <c r="I710" s="17">
        <v>538</v>
      </c>
      <c r="J710" s="20">
        <v>1</v>
      </c>
      <c r="K710" s="31">
        <f>IFERROR(Таблица1_1[[#This Row],[Количество заказов]]/0,0)</f>
        <v>0</v>
      </c>
      <c r="L710" s="17" t="str">
        <f>IF($J710=0, "Понедельник", IF($J710=1, "Вторник", IF($J710=2, "Среда", IF($J710=3, "Четверг", IF($J710=4, "Пятница", IF($J710=5, "Суббота", "Воскресенье"))))))</f>
        <v>Вторник</v>
      </c>
    </row>
    <row r="711" spans="1:12" x14ac:dyDescent="0.3">
      <c r="A711" s="19">
        <v>43963</v>
      </c>
      <c r="B711" s="17" t="s">
        <v>15</v>
      </c>
      <c r="C711">
        <v>0</v>
      </c>
      <c r="D711">
        <v>0</v>
      </c>
      <c r="E711">
        <v>0</v>
      </c>
      <c r="F711">
        <v>0</v>
      </c>
      <c r="G711" s="17">
        <v>125</v>
      </c>
      <c r="H711" s="17">
        <v>21106</v>
      </c>
      <c r="I711" s="17">
        <v>19651</v>
      </c>
      <c r="J711" s="20">
        <v>1</v>
      </c>
      <c r="K711" s="31">
        <f>IFERROR(Таблица1_1[[#This Row],[Количество заказов]]/0,0)</f>
        <v>0</v>
      </c>
      <c r="L711" s="17" t="str">
        <f>IF($J711=0, "Понедельник", IF($J711=1, "Вторник", IF($J711=2, "Среда", IF($J711=3, "Четверг", IF($J711=4, "Пятница", IF($J711=5, "Суббота", "Воскресенье"))))))</f>
        <v>Вторник</v>
      </c>
    </row>
    <row r="712" spans="1:12" x14ac:dyDescent="0.3">
      <c r="A712" s="19">
        <v>43963</v>
      </c>
      <c r="B712" s="17" t="s">
        <v>14</v>
      </c>
      <c r="C712">
        <v>0</v>
      </c>
      <c r="D712">
        <v>0</v>
      </c>
      <c r="E712">
        <v>0</v>
      </c>
      <c r="F712">
        <v>0</v>
      </c>
      <c r="G712" s="17">
        <v>129</v>
      </c>
      <c r="H712" s="17">
        <v>16387</v>
      </c>
      <c r="I712" s="17">
        <v>15322</v>
      </c>
      <c r="J712" s="20">
        <v>1</v>
      </c>
      <c r="K712" s="31">
        <f>IFERROR(Таблица1_1[[#This Row],[Количество заказов]]/0,0)</f>
        <v>0</v>
      </c>
      <c r="L712" s="17" t="str">
        <f>IF($J712=0, "Понедельник", IF($J712=1, "Вторник", IF($J712=2, "Среда", IF($J712=3, "Четверг", IF($J712=4, "Пятница", IF($J712=5, "Суббота", "Воскресенье"))))))</f>
        <v>Вторник</v>
      </c>
    </row>
    <row r="713" spans="1:12" x14ac:dyDescent="0.3">
      <c r="A713" s="19">
        <v>43963</v>
      </c>
      <c r="B713" s="17" t="s">
        <v>12</v>
      </c>
      <c r="C713">
        <v>0</v>
      </c>
      <c r="D713">
        <v>0</v>
      </c>
      <c r="E713">
        <v>0</v>
      </c>
      <c r="F713">
        <v>0</v>
      </c>
      <c r="G713" s="17">
        <v>10</v>
      </c>
      <c r="H713" s="17">
        <v>526</v>
      </c>
      <c r="I713" s="17">
        <v>448</v>
      </c>
      <c r="J713" s="20">
        <v>1</v>
      </c>
      <c r="K713" s="31">
        <f>IFERROR(Таблица1_1[[#This Row],[Количество заказов]]/0,0)</f>
        <v>0</v>
      </c>
      <c r="L713" s="17" t="str">
        <f>IF($J713=0, "Понедельник", IF($J713=1, "Вторник", IF($J713=2, "Среда", IF($J713=3, "Четверг", IF($J713=4, "Пятница", IF($J713=5, "Суббота", "Воскресенье"))))))</f>
        <v>Вторник</v>
      </c>
    </row>
    <row r="714" spans="1:12" x14ac:dyDescent="0.3">
      <c r="A714" s="19">
        <v>43964</v>
      </c>
      <c r="B714" s="17" t="s">
        <v>16</v>
      </c>
      <c r="C714">
        <v>0</v>
      </c>
      <c r="D714">
        <v>0</v>
      </c>
      <c r="E714">
        <v>0</v>
      </c>
      <c r="F714">
        <v>0</v>
      </c>
      <c r="G714" s="17">
        <v>36</v>
      </c>
      <c r="H714" s="17">
        <v>4967</v>
      </c>
      <c r="I714" s="17">
        <v>4583</v>
      </c>
      <c r="J714" s="20">
        <v>2</v>
      </c>
      <c r="K714" s="31">
        <f>IFERROR(Таблица1_1[[#This Row],[Количество заказов]]/0,0)</f>
        <v>0</v>
      </c>
      <c r="L714" s="17" t="str">
        <f>IF($J714=0, "Понедельник", IF($J714=1, "Вторник", IF($J714=2, "Среда", IF($J714=3, "Четверг", IF($J714=4, "Пятница", IF($J714=5, "Суббота", "Воскресенье"))))))</f>
        <v>Среда</v>
      </c>
    </row>
    <row r="715" spans="1:12" x14ac:dyDescent="0.3">
      <c r="A715" s="19">
        <v>43964</v>
      </c>
      <c r="B715" s="17" t="s">
        <v>11</v>
      </c>
      <c r="C715">
        <v>0</v>
      </c>
      <c r="D715">
        <v>0</v>
      </c>
      <c r="E715">
        <v>0</v>
      </c>
      <c r="F715">
        <v>0</v>
      </c>
      <c r="G715" s="17">
        <v>31</v>
      </c>
      <c r="H715" s="17">
        <v>5251</v>
      </c>
      <c r="I715" s="17">
        <v>4853</v>
      </c>
      <c r="J715" s="20">
        <v>2</v>
      </c>
      <c r="K715" s="31">
        <f>IFERROR(Таблица1_1[[#This Row],[Количество заказов]]/0,0)</f>
        <v>0</v>
      </c>
      <c r="L715" s="17" t="str">
        <f>IF($J715=0, "Понедельник", IF($J715=1, "Вторник", IF($J715=2, "Среда", IF($J715=3, "Четверг", IF($J715=4, "Пятница", IF($J715=5, "Суббота", "Воскресенье"))))))</f>
        <v>Среда</v>
      </c>
    </row>
    <row r="716" spans="1:12" x14ac:dyDescent="0.3">
      <c r="A716" s="19">
        <v>43964</v>
      </c>
      <c r="B716" s="17" t="s">
        <v>17</v>
      </c>
      <c r="C716">
        <v>0</v>
      </c>
      <c r="D716">
        <v>0</v>
      </c>
      <c r="E716">
        <v>0</v>
      </c>
      <c r="F716">
        <v>0</v>
      </c>
      <c r="G716" s="17">
        <v>21</v>
      </c>
      <c r="H716" s="17">
        <v>2061</v>
      </c>
      <c r="I716" s="17">
        <v>1876</v>
      </c>
      <c r="J716" s="20">
        <v>2</v>
      </c>
      <c r="K716" s="31">
        <f>IFERROR(Таблица1_1[[#This Row],[Количество заказов]]/0,0)</f>
        <v>0</v>
      </c>
      <c r="L716" s="17" t="str">
        <f>IF($J716=0, "Понедельник", IF($J716=1, "Вторник", IF($J716=2, "Среда", IF($J716=3, "Четверг", IF($J716=4, "Пятница", IF($J716=5, "Суббота", "Воскресенье"))))))</f>
        <v>Среда</v>
      </c>
    </row>
    <row r="717" spans="1:12" x14ac:dyDescent="0.3">
      <c r="A717" s="19">
        <v>43964</v>
      </c>
      <c r="B717" s="17" t="s">
        <v>10</v>
      </c>
      <c r="C717">
        <v>0</v>
      </c>
      <c r="D717">
        <v>0</v>
      </c>
      <c r="E717">
        <v>0</v>
      </c>
      <c r="F717">
        <v>0</v>
      </c>
      <c r="G717" s="17">
        <v>21</v>
      </c>
      <c r="H717" s="17">
        <v>1698</v>
      </c>
      <c r="I717" s="17">
        <v>1554</v>
      </c>
      <c r="J717" s="20">
        <v>2</v>
      </c>
      <c r="K717" s="31">
        <f>IFERROR(Таблица1_1[[#This Row],[Количество заказов]]/0,0)</f>
        <v>0</v>
      </c>
      <c r="L717" s="17" t="str">
        <f>IF($J717=0, "Понедельник", IF($J717=1, "Вторник", IF($J717=2, "Среда", IF($J717=3, "Четверг", IF($J717=4, "Пятница", IF($J717=5, "Суббота", "Воскресенье"))))))</f>
        <v>Среда</v>
      </c>
    </row>
    <row r="718" spans="1:12" x14ac:dyDescent="0.3">
      <c r="A718" s="19">
        <v>43964</v>
      </c>
      <c r="B718" s="17" t="s">
        <v>20</v>
      </c>
      <c r="C718">
        <v>0</v>
      </c>
      <c r="D718">
        <v>0</v>
      </c>
      <c r="E718">
        <v>0</v>
      </c>
      <c r="F718">
        <v>0</v>
      </c>
      <c r="G718" s="17">
        <v>19</v>
      </c>
      <c r="H718" s="17">
        <v>1605</v>
      </c>
      <c r="I718" s="17">
        <v>1447</v>
      </c>
      <c r="J718" s="20">
        <v>2</v>
      </c>
      <c r="K718" s="31">
        <f>IFERROR(Таблица1_1[[#This Row],[Количество заказов]]/0,0)</f>
        <v>0</v>
      </c>
      <c r="L718" s="17" t="str">
        <f>IF($J718=0, "Понедельник", IF($J718=1, "Вторник", IF($J718=2, "Среда", IF($J718=3, "Четверг", IF($J718=4, "Пятница", IF($J718=5, "Суббота", "Воскресенье"))))))</f>
        <v>Среда</v>
      </c>
    </row>
    <row r="719" spans="1:12" x14ac:dyDescent="0.3">
      <c r="A719" s="19">
        <v>43964</v>
      </c>
      <c r="B719" s="17" t="s">
        <v>22</v>
      </c>
      <c r="C719">
        <v>0</v>
      </c>
      <c r="D719">
        <v>0</v>
      </c>
      <c r="E719">
        <v>0</v>
      </c>
      <c r="F719">
        <v>0</v>
      </c>
      <c r="G719" s="17">
        <v>54</v>
      </c>
      <c r="H719" s="17">
        <v>11522</v>
      </c>
      <c r="I719" s="17">
        <v>10803</v>
      </c>
      <c r="J719" s="20">
        <v>2</v>
      </c>
      <c r="K719" s="31">
        <f>IFERROR(Таблица1_1[[#This Row],[Количество заказов]]/0,0)</f>
        <v>0</v>
      </c>
      <c r="L719" s="17" t="str">
        <f>IF($J719=0, "Понедельник", IF($J719=1, "Вторник", IF($J719=2, "Среда", IF($J719=3, "Четверг", IF($J719=4, "Пятница", IF($J719=5, "Суббота", "Воскресенье"))))))</f>
        <v>Среда</v>
      </c>
    </row>
    <row r="720" spans="1:12" x14ac:dyDescent="0.3">
      <c r="A720" s="19">
        <v>43964</v>
      </c>
      <c r="B720" s="17" t="s">
        <v>21</v>
      </c>
      <c r="C720">
        <v>0</v>
      </c>
      <c r="D720">
        <v>0</v>
      </c>
      <c r="E720">
        <v>0</v>
      </c>
      <c r="F720">
        <v>0</v>
      </c>
      <c r="G720" s="17">
        <v>60</v>
      </c>
      <c r="H720" s="17">
        <v>12007</v>
      </c>
      <c r="I720" s="17">
        <v>11245</v>
      </c>
      <c r="J720" s="20">
        <v>2</v>
      </c>
      <c r="K720" s="31">
        <f>IFERROR(Таблица1_1[[#This Row],[Количество заказов]]/0,0)</f>
        <v>0</v>
      </c>
      <c r="L720" s="17" t="str">
        <f>IF($J720=0, "Понедельник", IF($J720=1, "Вторник", IF($J720=2, "Среда", IF($J720=3, "Четверг", IF($J720=4, "Пятница", IF($J720=5, "Суббота", "Воскресенье"))))))</f>
        <v>Среда</v>
      </c>
    </row>
    <row r="721" spans="1:12" x14ac:dyDescent="0.3">
      <c r="A721" s="19">
        <v>43964</v>
      </c>
      <c r="B721" s="17" t="s">
        <v>13</v>
      </c>
      <c r="C721">
        <v>0</v>
      </c>
      <c r="D721">
        <v>0</v>
      </c>
      <c r="E721">
        <v>0</v>
      </c>
      <c r="F721">
        <v>0</v>
      </c>
      <c r="G721" s="17">
        <v>19</v>
      </c>
      <c r="H721" s="17">
        <v>1625</v>
      </c>
      <c r="I721" s="17">
        <v>1444</v>
      </c>
      <c r="J721" s="20">
        <v>2</v>
      </c>
      <c r="K721" s="31">
        <f>IFERROR(Таблица1_1[[#This Row],[Количество заказов]]/0,0)</f>
        <v>0</v>
      </c>
      <c r="L721" s="17" t="str">
        <f>IF($J721=0, "Понедельник", IF($J721=1, "Вторник", IF($J721=2, "Среда", IF($J721=3, "Четверг", IF($J721=4, "Пятница", IF($J721=5, "Суббота", "Воскресенье"))))))</f>
        <v>Среда</v>
      </c>
    </row>
    <row r="722" spans="1:12" x14ac:dyDescent="0.3">
      <c r="A722" s="19">
        <v>43964</v>
      </c>
      <c r="B722" s="17" t="s">
        <v>23</v>
      </c>
      <c r="C722">
        <v>0</v>
      </c>
      <c r="D722">
        <v>0</v>
      </c>
      <c r="E722">
        <v>0</v>
      </c>
      <c r="F722">
        <v>0</v>
      </c>
      <c r="G722" s="17">
        <v>15</v>
      </c>
      <c r="H722" s="17">
        <v>854</v>
      </c>
      <c r="I722" s="17">
        <v>756</v>
      </c>
      <c r="J722" s="20">
        <v>2</v>
      </c>
      <c r="K722" s="31">
        <f>IFERROR(Таблица1_1[[#This Row],[Количество заказов]]/0,0)</f>
        <v>0</v>
      </c>
      <c r="L722" s="17" t="str">
        <f>IF($J722=0, "Понедельник", IF($J722=1, "Вторник", IF($J722=2, "Среда", IF($J722=3, "Четверг", IF($J722=4, "Пятница", IF($J722=5, "Суббота", "Воскресенье"))))))</f>
        <v>Среда</v>
      </c>
    </row>
    <row r="723" spans="1:12" x14ac:dyDescent="0.3">
      <c r="A723" s="19">
        <v>43964</v>
      </c>
      <c r="B723" s="17" t="s">
        <v>18</v>
      </c>
      <c r="C723">
        <v>0</v>
      </c>
      <c r="D723">
        <v>0</v>
      </c>
      <c r="E723">
        <v>0</v>
      </c>
      <c r="F723">
        <v>0</v>
      </c>
      <c r="G723" s="17">
        <v>15</v>
      </c>
      <c r="H723" s="17">
        <v>898</v>
      </c>
      <c r="I723" s="17">
        <v>795</v>
      </c>
      <c r="J723" s="20">
        <v>2</v>
      </c>
      <c r="K723" s="31">
        <f>IFERROR(Таблица1_1[[#This Row],[Количество заказов]]/0,0)</f>
        <v>0</v>
      </c>
      <c r="L723" s="17" t="str">
        <f>IF($J723=0, "Понедельник", IF($J723=1, "Вторник", IF($J723=2, "Среда", IF($J723=3, "Четверг", IF($J723=4, "Пятница", IF($J723=5, "Суббота", "Воскресенье"))))))</f>
        <v>Среда</v>
      </c>
    </row>
    <row r="724" spans="1:12" x14ac:dyDescent="0.3">
      <c r="A724" s="19">
        <v>43964</v>
      </c>
      <c r="B724" s="17" t="s">
        <v>19</v>
      </c>
      <c r="C724">
        <v>0</v>
      </c>
      <c r="D724">
        <v>0</v>
      </c>
      <c r="E724">
        <v>0</v>
      </c>
      <c r="F724">
        <v>0</v>
      </c>
      <c r="G724" s="17">
        <v>15</v>
      </c>
      <c r="H724" s="17">
        <v>599</v>
      </c>
      <c r="I724" s="17">
        <v>515</v>
      </c>
      <c r="J724" s="20">
        <v>2</v>
      </c>
      <c r="K724" s="31">
        <f>IFERROR(Таблица1_1[[#This Row],[Количество заказов]]/0,0)</f>
        <v>0</v>
      </c>
      <c r="L724" s="17" t="str">
        <f>IF($J724=0, "Понедельник", IF($J724=1, "Вторник", IF($J724=2, "Среда", IF($J724=3, "Четверг", IF($J724=4, "Пятница", IF($J724=5, "Суббота", "Воскресенье"))))))</f>
        <v>Среда</v>
      </c>
    </row>
    <row r="725" spans="1:12" x14ac:dyDescent="0.3">
      <c r="A725" s="19">
        <v>43964</v>
      </c>
      <c r="B725" s="17" t="s">
        <v>15</v>
      </c>
      <c r="C725">
        <v>0</v>
      </c>
      <c r="D725">
        <v>0</v>
      </c>
      <c r="E725">
        <v>0</v>
      </c>
      <c r="F725">
        <v>0</v>
      </c>
      <c r="G725" s="17">
        <v>125</v>
      </c>
      <c r="H725" s="17">
        <v>19965</v>
      </c>
      <c r="I725" s="17">
        <v>18573</v>
      </c>
      <c r="J725" s="20">
        <v>2</v>
      </c>
      <c r="K725" s="31">
        <f>IFERROR(Таблица1_1[[#This Row],[Количество заказов]]/0,0)</f>
        <v>0</v>
      </c>
      <c r="L725" s="17" t="str">
        <f>IF($J725=0, "Понедельник", IF($J725=1, "Вторник", IF($J725=2, "Среда", IF($J725=3, "Четверг", IF($J725=4, "Пятница", IF($J725=5, "Суббота", "Воскресенье"))))))</f>
        <v>Среда</v>
      </c>
    </row>
    <row r="726" spans="1:12" x14ac:dyDescent="0.3">
      <c r="A726" s="19">
        <v>43964</v>
      </c>
      <c r="B726" s="17" t="s">
        <v>14</v>
      </c>
      <c r="C726">
        <v>0</v>
      </c>
      <c r="D726">
        <v>0</v>
      </c>
      <c r="E726">
        <v>0</v>
      </c>
      <c r="F726">
        <v>0</v>
      </c>
      <c r="G726" s="17">
        <v>129</v>
      </c>
      <c r="H726" s="17">
        <v>15304</v>
      </c>
      <c r="I726" s="17">
        <v>14315</v>
      </c>
      <c r="J726" s="20">
        <v>2</v>
      </c>
      <c r="K726" s="31">
        <f>IFERROR(Таблица1_1[[#This Row],[Количество заказов]]/0,0)</f>
        <v>0</v>
      </c>
      <c r="L726" s="17" t="str">
        <f>IF($J726=0, "Понедельник", IF($J726=1, "Вторник", IF($J726=2, "Среда", IF($J726=3, "Четверг", IF($J726=4, "Пятница", IF($J726=5, "Суббота", "Воскресенье"))))))</f>
        <v>Среда</v>
      </c>
    </row>
    <row r="727" spans="1:12" x14ac:dyDescent="0.3">
      <c r="A727" s="19">
        <v>43964</v>
      </c>
      <c r="B727" s="17" t="s">
        <v>12</v>
      </c>
      <c r="C727">
        <v>0</v>
      </c>
      <c r="D727">
        <v>0</v>
      </c>
      <c r="E727">
        <v>0</v>
      </c>
      <c r="F727">
        <v>0</v>
      </c>
      <c r="G727" s="17">
        <v>10</v>
      </c>
      <c r="H727" s="17">
        <v>612</v>
      </c>
      <c r="I727" s="17">
        <v>530</v>
      </c>
      <c r="J727" s="20">
        <v>2</v>
      </c>
      <c r="K727" s="31">
        <f>IFERROR(Таблица1_1[[#This Row],[Количество заказов]]/0,0)</f>
        <v>0</v>
      </c>
      <c r="L727" s="17" t="str">
        <f>IF($J727=0, "Понедельник", IF($J727=1, "Вторник", IF($J727=2, "Среда", IF($J727=3, "Четверг", IF($J727=4, "Пятница", IF($J727=5, "Суббота", "Воскресенье"))))))</f>
        <v>Среда</v>
      </c>
    </row>
    <row r="728" spans="1:12" x14ac:dyDescent="0.3">
      <c r="A728" s="19">
        <v>43965</v>
      </c>
      <c r="B728" s="17" t="s">
        <v>16</v>
      </c>
      <c r="C728">
        <v>0</v>
      </c>
      <c r="D728">
        <v>0</v>
      </c>
      <c r="E728">
        <v>0</v>
      </c>
      <c r="F728">
        <v>0</v>
      </c>
      <c r="G728" s="17">
        <v>36</v>
      </c>
      <c r="H728" s="17">
        <v>4285</v>
      </c>
      <c r="I728" s="17">
        <v>3950</v>
      </c>
      <c r="J728" s="20">
        <v>3</v>
      </c>
      <c r="K728" s="31">
        <f>IFERROR(Таблица1_1[[#This Row],[Количество заказов]]/0,0)</f>
        <v>0</v>
      </c>
      <c r="L728" s="17" t="str">
        <f>IF($J728=0, "Понедельник", IF($J728=1, "Вторник", IF($J728=2, "Среда", IF($J728=3, "Четверг", IF($J728=4, "Пятница", IF($J728=5, "Суббота", "Воскресенье"))))))</f>
        <v>Четверг</v>
      </c>
    </row>
    <row r="729" spans="1:12" x14ac:dyDescent="0.3">
      <c r="A729" s="19">
        <v>43965</v>
      </c>
      <c r="B729" s="17" t="s">
        <v>11</v>
      </c>
      <c r="C729">
        <v>0</v>
      </c>
      <c r="D729">
        <v>0</v>
      </c>
      <c r="E729">
        <v>0</v>
      </c>
      <c r="F729">
        <v>0</v>
      </c>
      <c r="G729" s="17">
        <v>31</v>
      </c>
      <c r="H729" s="17">
        <v>4695</v>
      </c>
      <c r="I729" s="17">
        <v>4372</v>
      </c>
      <c r="J729" s="20">
        <v>3</v>
      </c>
      <c r="K729" s="31">
        <f>IFERROR(Таблица1_1[[#This Row],[Количество заказов]]/0,0)</f>
        <v>0</v>
      </c>
      <c r="L729" s="17" t="str">
        <f>IF($J729=0, "Понедельник", IF($J729=1, "Вторник", IF($J729=2, "Среда", IF($J729=3, "Четверг", IF($J729=4, "Пятница", IF($J729=5, "Суббота", "Воскресенье"))))))</f>
        <v>Четверг</v>
      </c>
    </row>
    <row r="730" spans="1:12" x14ac:dyDescent="0.3">
      <c r="A730" s="19">
        <v>43965</v>
      </c>
      <c r="B730" s="17" t="s">
        <v>17</v>
      </c>
      <c r="C730">
        <v>0</v>
      </c>
      <c r="D730">
        <v>0</v>
      </c>
      <c r="E730">
        <v>0</v>
      </c>
      <c r="F730">
        <v>0</v>
      </c>
      <c r="G730" s="17">
        <v>21</v>
      </c>
      <c r="H730" s="17">
        <v>1993</v>
      </c>
      <c r="I730" s="17">
        <v>1796</v>
      </c>
      <c r="J730" s="20">
        <v>3</v>
      </c>
      <c r="K730" s="31">
        <f>IFERROR(Таблица1_1[[#This Row],[Количество заказов]]/0,0)</f>
        <v>0</v>
      </c>
      <c r="L730" s="17" t="str">
        <f>IF($J730=0, "Понедельник", IF($J730=1, "Вторник", IF($J730=2, "Среда", IF($J730=3, "Четверг", IF($J730=4, "Пятница", IF($J730=5, "Суббота", "Воскресенье"))))))</f>
        <v>Четверг</v>
      </c>
    </row>
    <row r="731" spans="1:12" x14ac:dyDescent="0.3">
      <c r="A731" s="19">
        <v>43965</v>
      </c>
      <c r="B731" s="17" t="s">
        <v>10</v>
      </c>
      <c r="C731">
        <v>0</v>
      </c>
      <c r="D731">
        <v>0</v>
      </c>
      <c r="E731">
        <v>0</v>
      </c>
      <c r="F731">
        <v>0</v>
      </c>
      <c r="G731" s="17">
        <v>21</v>
      </c>
      <c r="H731" s="17">
        <v>1706</v>
      </c>
      <c r="I731" s="17">
        <v>1548</v>
      </c>
      <c r="J731" s="20">
        <v>3</v>
      </c>
      <c r="K731" s="31">
        <f>IFERROR(Таблица1_1[[#This Row],[Количество заказов]]/0,0)</f>
        <v>0</v>
      </c>
      <c r="L731" s="17" t="str">
        <f>IF($J731=0, "Понедельник", IF($J731=1, "Вторник", IF($J731=2, "Среда", IF($J731=3, "Четверг", IF($J731=4, "Пятница", IF($J731=5, "Суббота", "Воскресенье"))))))</f>
        <v>Четверг</v>
      </c>
    </row>
    <row r="732" spans="1:12" x14ac:dyDescent="0.3">
      <c r="A732" s="19">
        <v>43965</v>
      </c>
      <c r="B732" s="17" t="s">
        <v>20</v>
      </c>
      <c r="C732">
        <v>0</v>
      </c>
      <c r="D732">
        <v>0</v>
      </c>
      <c r="E732">
        <v>0</v>
      </c>
      <c r="F732">
        <v>0</v>
      </c>
      <c r="G732" s="17">
        <v>19</v>
      </c>
      <c r="H732" s="17">
        <v>1635</v>
      </c>
      <c r="I732" s="17">
        <v>1487</v>
      </c>
      <c r="J732" s="20">
        <v>3</v>
      </c>
      <c r="K732" s="31">
        <f>IFERROR(Таблица1_1[[#This Row],[Количество заказов]]/0,0)</f>
        <v>0</v>
      </c>
      <c r="L732" s="17" t="str">
        <f>IF($J732=0, "Понедельник", IF($J732=1, "Вторник", IF($J732=2, "Среда", IF($J732=3, "Четверг", IF($J732=4, "Пятница", IF($J732=5, "Суббота", "Воскресенье"))))))</f>
        <v>Четверг</v>
      </c>
    </row>
    <row r="733" spans="1:12" x14ac:dyDescent="0.3">
      <c r="A733" s="19">
        <v>43965</v>
      </c>
      <c r="B733" s="17" t="s">
        <v>22</v>
      </c>
      <c r="C733">
        <v>0</v>
      </c>
      <c r="D733">
        <v>0</v>
      </c>
      <c r="E733">
        <v>0</v>
      </c>
      <c r="F733">
        <v>0</v>
      </c>
      <c r="G733" s="17">
        <v>54</v>
      </c>
      <c r="H733" s="17">
        <v>11194</v>
      </c>
      <c r="I733" s="17">
        <v>10554</v>
      </c>
      <c r="J733" s="20">
        <v>3</v>
      </c>
      <c r="K733" s="31">
        <f>IFERROR(Таблица1_1[[#This Row],[Количество заказов]]/0,0)</f>
        <v>0</v>
      </c>
      <c r="L733" s="17" t="str">
        <f>IF($J733=0, "Понедельник", IF($J733=1, "Вторник", IF($J733=2, "Среда", IF($J733=3, "Четверг", IF($J733=4, "Пятница", IF($J733=5, "Суббота", "Воскресенье"))))))</f>
        <v>Четверг</v>
      </c>
    </row>
    <row r="734" spans="1:12" x14ac:dyDescent="0.3">
      <c r="A734" s="19">
        <v>43965</v>
      </c>
      <c r="B734" s="17" t="s">
        <v>21</v>
      </c>
      <c r="C734">
        <v>0</v>
      </c>
      <c r="D734">
        <v>0</v>
      </c>
      <c r="E734">
        <v>0</v>
      </c>
      <c r="F734">
        <v>0</v>
      </c>
      <c r="G734" s="17">
        <v>60</v>
      </c>
      <c r="H734" s="17">
        <v>11935</v>
      </c>
      <c r="I734" s="17">
        <v>11178</v>
      </c>
      <c r="J734" s="20">
        <v>3</v>
      </c>
      <c r="K734" s="31">
        <f>IFERROR(Таблица1_1[[#This Row],[Количество заказов]]/0,0)</f>
        <v>0</v>
      </c>
      <c r="L734" s="17" t="str">
        <f>IF($J734=0, "Понедельник", IF($J734=1, "Вторник", IF($J734=2, "Среда", IF($J734=3, "Четверг", IF($J734=4, "Пятница", IF($J734=5, "Суббота", "Воскресенье"))))))</f>
        <v>Четверг</v>
      </c>
    </row>
    <row r="735" spans="1:12" x14ac:dyDescent="0.3">
      <c r="A735" s="19">
        <v>43965</v>
      </c>
      <c r="B735" s="17" t="s">
        <v>13</v>
      </c>
      <c r="C735">
        <v>0</v>
      </c>
      <c r="D735">
        <v>0</v>
      </c>
      <c r="E735">
        <v>0</v>
      </c>
      <c r="F735">
        <v>0</v>
      </c>
      <c r="G735" s="17">
        <v>19</v>
      </c>
      <c r="H735" s="17">
        <v>1675</v>
      </c>
      <c r="I735" s="17">
        <v>1475</v>
      </c>
      <c r="J735" s="20">
        <v>3</v>
      </c>
      <c r="K735" s="31">
        <f>IFERROR(Таблица1_1[[#This Row],[Количество заказов]]/0,0)</f>
        <v>0</v>
      </c>
      <c r="L735" s="17" t="str">
        <f>IF($J735=0, "Понедельник", IF($J735=1, "Вторник", IF($J735=2, "Среда", IF($J735=3, "Четверг", IF($J735=4, "Пятница", IF($J735=5, "Суббота", "Воскресенье"))))))</f>
        <v>Четверг</v>
      </c>
    </row>
    <row r="736" spans="1:12" x14ac:dyDescent="0.3">
      <c r="A736" s="19">
        <v>43965</v>
      </c>
      <c r="B736" s="17" t="s">
        <v>23</v>
      </c>
      <c r="C736">
        <v>0</v>
      </c>
      <c r="D736">
        <v>0</v>
      </c>
      <c r="E736">
        <v>0</v>
      </c>
      <c r="F736">
        <v>0</v>
      </c>
      <c r="G736" s="17">
        <v>16</v>
      </c>
      <c r="H736" s="17">
        <v>834</v>
      </c>
      <c r="I736" s="17">
        <v>735</v>
      </c>
      <c r="J736" s="20">
        <v>3</v>
      </c>
      <c r="K736" s="31">
        <f>IFERROR(Таблица1_1[[#This Row],[Количество заказов]]/0,0)</f>
        <v>0</v>
      </c>
      <c r="L736" s="17" t="str">
        <f>IF($J736=0, "Понедельник", IF($J736=1, "Вторник", IF($J736=2, "Среда", IF($J736=3, "Четверг", IF($J736=4, "Пятница", IF($J736=5, "Суббота", "Воскресенье"))))))</f>
        <v>Четверг</v>
      </c>
    </row>
    <row r="737" spans="1:12" x14ac:dyDescent="0.3">
      <c r="A737" s="19">
        <v>43965</v>
      </c>
      <c r="B737" s="17" t="s">
        <v>18</v>
      </c>
      <c r="C737">
        <v>0</v>
      </c>
      <c r="D737">
        <v>0</v>
      </c>
      <c r="E737">
        <v>0</v>
      </c>
      <c r="F737">
        <v>0</v>
      </c>
      <c r="G737" s="17">
        <v>15</v>
      </c>
      <c r="H737" s="17">
        <v>890</v>
      </c>
      <c r="I737" s="17">
        <v>777</v>
      </c>
      <c r="J737" s="20">
        <v>3</v>
      </c>
      <c r="K737" s="31">
        <f>IFERROR(Таблица1_1[[#This Row],[Количество заказов]]/0,0)</f>
        <v>0</v>
      </c>
      <c r="L737" s="17" t="str">
        <f>IF($J737=0, "Понедельник", IF($J737=1, "Вторник", IF($J737=2, "Среда", IF($J737=3, "Четверг", IF($J737=4, "Пятница", IF($J737=5, "Суббота", "Воскресенье"))))))</f>
        <v>Четверг</v>
      </c>
    </row>
    <row r="738" spans="1:12" x14ac:dyDescent="0.3">
      <c r="A738" s="19">
        <v>43965</v>
      </c>
      <c r="B738" s="17" t="s">
        <v>19</v>
      </c>
      <c r="C738">
        <v>0</v>
      </c>
      <c r="D738">
        <v>0</v>
      </c>
      <c r="E738">
        <v>0</v>
      </c>
      <c r="F738">
        <v>0</v>
      </c>
      <c r="G738" s="17">
        <v>15</v>
      </c>
      <c r="H738" s="17">
        <v>638</v>
      </c>
      <c r="I738" s="17">
        <v>548</v>
      </c>
      <c r="J738" s="20">
        <v>3</v>
      </c>
      <c r="K738" s="31">
        <f>IFERROR(Таблица1_1[[#This Row],[Количество заказов]]/0,0)</f>
        <v>0</v>
      </c>
      <c r="L738" s="17" t="str">
        <f>IF($J738=0, "Понедельник", IF($J738=1, "Вторник", IF($J738=2, "Среда", IF($J738=3, "Четверг", IF($J738=4, "Пятница", IF($J738=5, "Суббота", "Воскресенье"))))))</f>
        <v>Четверг</v>
      </c>
    </row>
    <row r="739" spans="1:12" x14ac:dyDescent="0.3">
      <c r="A739" s="19">
        <v>43965</v>
      </c>
      <c r="B739" s="17" t="s">
        <v>15</v>
      </c>
      <c r="C739">
        <v>0</v>
      </c>
      <c r="D739">
        <v>0</v>
      </c>
      <c r="E739">
        <v>0</v>
      </c>
      <c r="F739">
        <v>0</v>
      </c>
      <c r="G739" s="17">
        <v>125</v>
      </c>
      <c r="H739" s="17">
        <v>20247</v>
      </c>
      <c r="I739" s="17">
        <v>18812</v>
      </c>
      <c r="J739" s="20">
        <v>3</v>
      </c>
      <c r="K739" s="31">
        <f>IFERROR(Таблица1_1[[#This Row],[Количество заказов]]/0,0)</f>
        <v>0</v>
      </c>
      <c r="L739" s="17" t="str">
        <f>IF($J739=0, "Понедельник", IF($J739=1, "Вторник", IF($J739=2, "Среда", IF($J739=3, "Четверг", IF($J739=4, "Пятница", IF($J739=5, "Суббота", "Воскресенье"))))))</f>
        <v>Четверг</v>
      </c>
    </row>
    <row r="740" spans="1:12" x14ac:dyDescent="0.3">
      <c r="A740" s="19">
        <v>43965</v>
      </c>
      <c r="B740" s="17" t="s">
        <v>14</v>
      </c>
      <c r="C740">
        <v>0</v>
      </c>
      <c r="D740">
        <v>0</v>
      </c>
      <c r="E740">
        <v>0</v>
      </c>
      <c r="F740">
        <v>0</v>
      </c>
      <c r="G740" s="17">
        <v>129</v>
      </c>
      <c r="H740" s="17">
        <v>15804</v>
      </c>
      <c r="I740" s="17">
        <v>14738</v>
      </c>
      <c r="J740" s="20">
        <v>3</v>
      </c>
      <c r="K740" s="31">
        <f>IFERROR(Таблица1_1[[#This Row],[Количество заказов]]/0,0)</f>
        <v>0</v>
      </c>
      <c r="L740" s="17" t="str">
        <f>IF($J740=0, "Понедельник", IF($J740=1, "Вторник", IF($J740=2, "Среда", IF($J740=3, "Четверг", IF($J740=4, "Пятница", IF($J740=5, "Суббота", "Воскресенье"))))))</f>
        <v>Четверг</v>
      </c>
    </row>
    <row r="741" spans="1:12" x14ac:dyDescent="0.3">
      <c r="A741" s="19">
        <v>43965</v>
      </c>
      <c r="B741" s="17" t="s">
        <v>12</v>
      </c>
      <c r="C741">
        <v>0</v>
      </c>
      <c r="D741">
        <v>0</v>
      </c>
      <c r="E741">
        <v>0</v>
      </c>
      <c r="F741">
        <v>0</v>
      </c>
      <c r="G741" s="17">
        <v>10</v>
      </c>
      <c r="H741" s="17">
        <v>627</v>
      </c>
      <c r="I741" s="17">
        <v>545</v>
      </c>
      <c r="J741" s="20">
        <v>3</v>
      </c>
      <c r="K741" s="31">
        <f>IFERROR(Таблица1_1[[#This Row],[Количество заказов]]/0,0)</f>
        <v>0</v>
      </c>
      <c r="L741" s="17" t="str">
        <f>IF($J741=0, "Понедельник", IF($J741=1, "Вторник", IF($J741=2, "Среда", IF($J741=3, "Четверг", IF($J741=4, "Пятница", IF($J741=5, "Суббота", "Воскресенье"))))))</f>
        <v>Четверг</v>
      </c>
    </row>
    <row r="742" spans="1:12" x14ac:dyDescent="0.3">
      <c r="A742" s="19">
        <v>43966</v>
      </c>
      <c r="B742" s="17" t="s">
        <v>16</v>
      </c>
      <c r="C742">
        <v>0</v>
      </c>
      <c r="D742">
        <v>0</v>
      </c>
      <c r="E742">
        <v>0</v>
      </c>
      <c r="F742">
        <v>0</v>
      </c>
      <c r="G742" s="17">
        <v>36</v>
      </c>
      <c r="H742" s="17">
        <v>4862</v>
      </c>
      <c r="I742" s="17">
        <v>4476</v>
      </c>
      <c r="J742" s="20">
        <v>4</v>
      </c>
      <c r="K742" s="31">
        <f>IFERROR(Таблица1_1[[#This Row],[Количество заказов]]/0,0)</f>
        <v>0</v>
      </c>
      <c r="L742" s="17" t="str">
        <f>IF($J742=0, "Понедельник", IF($J742=1, "Вторник", IF($J742=2, "Среда", IF($J742=3, "Четверг", IF($J742=4, "Пятница", IF($J742=5, "Суббота", "Воскресенье"))))))</f>
        <v>Пятница</v>
      </c>
    </row>
    <row r="743" spans="1:12" x14ac:dyDescent="0.3">
      <c r="A743" s="19">
        <v>43966</v>
      </c>
      <c r="B743" s="17" t="s">
        <v>11</v>
      </c>
      <c r="C743">
        <v>0</v>
      </c>
      <c r="D743">
        <v>0</v>
      </c>
      <c r="E743">
        <v>0</v>
      </c>
      <c r="F743">
        <v>0</v>
      </c>
      <c r="G743" s="17">
        <v>31</v>
      </c>
      <c r="H743" s="17">
        <v>5184</v>
      </c>
      <c r="I743" s="17">
        <v>4778</v>
      </c>
      <c r="J743" s="20">
        <v>4</v>
      </c>
      <c r="K743" s="31">
        <f>IFERROR(Таблица1_1[[#This Row],[Количество заказов]]/0,0)</f>
        <v>0</v>
      </c>
      <c r="L743" s="17" t="str">
        <f>IF($J743=0, "Понедельник", IF($J743=1, "Вторник", IF($J743=2, "Среда", IF($J743=3, "Четверг", IF($J743=4, "Пятница", IF($J743=5, "Суббота", "Воскресенье"))))))</f>
        <v>Пятница</v>
      </c>
    </row>
    <row r="744" spans="1:12" x14ac:dyDescent="0.3">
      <c r="A744" s="19">
        <v>43966</v>
      </c>
      <c r="B744" s="17" t="s">
        <v>17</v>
      </c>
      <c r="C744">
        <v>0</v>
      </c>
      <c r="D744">
        <v>0</v>
      </c>
      <c r="E744">
        <v>0</v>
      </c>
      <c r="F744">
        <v>0</v>
      </c>
      <c r="G744" s="17">
        <v>21</v>
      </c>
      <c r="H744" s="17">
        <v>2255</v>
      </c>
      <c r="I744" s="17">
        <v>2045</v>
      </c>
      <c r="J744" s="20">
        <v>4</v>
      </c>
      <c r="K744" s="31">
        <f>IFERROR(Таблица1_1[[#This Row],[Количество заказов]]/0,0)</f>
        <v>0</v>
      </c>
      <c r="L744" s="17" t="str">
        <f>IF($J744=0, "Понедельник", IF($J744=1, "Вторник", IF($J744=2, "Среда", IF($J744=3, "Четверг", IF($J744=4, "Пятница", IF($J744=5, "Суббота", "Воскресенье"))))))</f>
        <v>Пятница</v>
      </c>
    </row>
    <row r="745" spans="1:12" x14ac:dyDescent="0.3">
      <c r="A745" s="19">
        <v>43966</v>
      </c>
      <c r="B745" s="17" t="s">
        <v>10</v>
      </c>
      <c r="C745">
        <v>0</v>
      </c>
      <c r="D745">
        <v>0</v>
      </c>
      <c r="E745">
        <v>0</v>
      </c>
      <c r="F745">
        <v>0</v>
      </c>
      <c r="G745" s="17">
        <v>21</v>
      </c>
      <c r="H745" s="17">
        <v>1926</v>
      </c>
      <c r="I745" s="17">
        <v>1742</v>
      </c>
      <c r="J745" s="20">
        <v>4</v>
      </c>
      <c r="K745" s="31">
        <f>IFERROR(Таблица1_1[[#This Row],[Количество заказов]]/0,0)</f>
        <v>0</v>
      </c>
      <c r="L745" s="17" t="str">
        <f>IF($J745=0, "Понедельник", IF($J745=1, "Вторник", IF($J745=2, "Среда", IF($J745=3, "Четверг", IF($J745=4, "Пятница", IF($J745=5, "Суббота", "Воскресенье"))))))</f>
        <v>Пятница</v>
      </c>
    </row>
    <row r="746" spans="1:12" x14ac:dyDescent="0.3">
      <c r="A746" s="19">
        <v>43966</v>
      </c>
      <c r="B746" s="17" t="s">
        <v>20</v>
      </c>
      <c r="C746">
        <v>0</v>
      </c>
      <c r="D746">
        <v>0</v>
      </c>
      <c r="E746">
        <v>0</v>
      </c>
      <c r="F746">
        <v>0</v>
      </c>
      <c r="G746" s="17">
        <v>19</v>
      </c>
      <c r="H746" s="17">
        <v>1780</v>
      </c>
      <c r="I746" s="17">
        <v>1615</v>
      </c>
      <c r="J746" s="20">
        <v>4</v>
      </c>
      <c r="K746" s="31">
        <f>IFERROR(Таблица1_1[[#This Row],[Количество заказов]]/0,0)</f>
        <v>0</v>
      </c>
      <c r="L746" s="17" t="str">
        <f>IF($J746=0, "Понедельник", IF($J746=1, "Вторник", IF($J746=2, "Среда", IF($J746=3, "Четверг", IF($J746=4, "Пятница", IF($J746=5, "Суббота", "Воскресенье"))))))</f>
        <v>Пятница</v>
      </c>
    </row>
    <row r="747" spans="1:12" x14ac:dyDescent="0.3">
      <c r="A747" s="19">
        <v>43966</v>
      </c>
      <c r="B747" s="17" t="s">
        <v>22</v>
      </c>
      <c r="C747">
        <v>0</v>
      </c>
      <c r="D747">
        <v>0</v>
      </c>
      <c r="E747">
        <v>0</v>
      </c>
      <c r="F747">
        <v>0</v>
      </c>
      <c r="G747" s="17">
        <v>54</v>
      </c>
      <c r="H747" s="17">
        <v>12791</v>
      </c>
      <c r="I747" s="17">
        <v>11950</v>
      </c>
      <c r="J747" s="20">
        <v>4</v>
      </c>
      <c r="K747" s="31">
        <f>IFERROR(Таблица1_1[[#This Row],[Количество заказов]]/0,0)</f>
        <v>0</v>
      </c>
      <c r="L747" s="17" t="str">
        <f>IF($J747=0, "Понедельник", IF($J747=1, "Вторник", IF($J747=2, "Среда", IF($J747=3, "Четверг", IF($J747=4, "Пятница", IF($J747=5, "Суббота", "Воскресенье"))))))</f>
        <v>Пятница</v>
      </c>
    </row>
    <row r="748" spans="1:12" x14ac:dyDescent="0.3">
      <c r="A748" s="19">
        <v>43966</v>
      </c>
      <c r="B748" s="17" t="s">
        <v>21</v>
      </c>
      <c r="C748">
        <v>0</v>
      </c>
      <c r="D748">
        <v>0</v>
      </c>
      <c r="E748">
        <v>0</v>
      </c>
      <c r="F748">
        <v>0</v>
      </c>
      <c r="G748" s="17">
        <v>60</v>
      </c>
      <c r="H748" s="17">
        <v>13544</v>
      </c>
      <c r="I748" s="17">
        <v>12643</v>
      </c>
      <c r="J748" s="20">
        <v>4</v>
      </c>
      <c r="K748" s="31">
        <f>IFERROR(Таблица1_1[[#This Row],[Количество заказов]]/0,0)</f>
        <v>0</v>
      </c>
      <c r="L748" s="17" t="str">
        <f>IF($J748=0, "Понедельник", IF($J748=1, "Вторник", IF($J748=2, "Среда", IF($J748=3, "Четверг", IF($J748=4, "Пятница", IF($J748=5, "Суббота", "Воскресенье"))))))</f>
        <v>Пятница</v>
      </c>
    </row>
    <row r="749" spans="1:12" x14ac:dyDescent="0.3">
      <c r="A749" s="19">
        <v>43966</v>
      </c>
      <c r="B749" s="17" t="s">
        <v>13</v>
      </c>
      <c r="C749">
        <v>0</v>
      </c>
      <c r="D749">
        <v>0</v>
      </c>
      <c r="E749">
        <v>0</v>
      </c>
      <c r="F749">
        <v>0</v>
      </c>
      <c r="G749" s="17">
        <v>19</v>
      </c>
      <c r="H749" s="17">
        <v>1940</v>
      </c>
      <c r="I749" s="17">
        <v>1715</v>
      </c>
      <c r="J749" s="20">
        <v>4</v>
      </c>
      <c r="K749" s="31">
        <f>IFERROR(Таблица1_1[[#This Row],[Количество заказов]]/0,0)</f>
        <v>0</v>
      </c>
      <c r="L749" s="17" t="str">
        <f>IF($J749=0, "Понедельник", IF($J749=1, "Вторник", IF($J749=2, "Среда", IF($J749=3, "Четверг", IF($J749=4, "Пятница", IF($J749=5, "Суббота", "Воскресенье"))))))</f>
        <v>Пятница</v>
      </c>
    </row>
    <row r="750" spans="1:12" x14ac:dyDescent="0.3">
      <c r="A750" s="19">
        <v>43966</v>
      </c>
      <c r="B750" s="17" t="s">
        <v>23</v>
      </c>
      <c r="C750">
        <v>0</v>
      </c>
      <c r="D750">
        <v>0</v>
      </c>
      <c r="E750">
        <v>0</v>
      </c>
      <c r="F750">
        <v>0</v>
      </c>
      <c r="G750" s="17">
        <v>16</v>
      </c>
      <c r="H750" s="17">
        <v>817</v>
      </c>
      <c r="I750" s="17">
        <v>718</v>
      </c>
      <c r="J750" s="20">
        <v>4</v>
      </c>
      <c r="K750" s="31">
        <f>IFERROR(Таблица1_1[[#This Row],[Количество заказов]]/0,0)</f>
        <v>0</v>
      </c>
      <c r="L750" s="17" t="str">
        <f>IF($J750=0, "Понедельник", IF($J750=1, "Вторник", IF($J750=2, "Среда", IF($J750=3, "Четверг", IF($J750=4, "Пятница", IF($J750=5, "Суббота", "Воскресенье"))))))</f>
        <v>Пятница</v>
      </c>
    </row>
    <row r="751" spans="1:12" x14ac:dyDescent="0.3">
      <c r="A751" s="19">
        <v>43966</v>
      </c>
      <c r="B751" s="17" t="s">
        <v>18</v>
      </c>
      <c r="C751">
        <v>0</v>
      </c>
      <c r="D751">
        <v>0</v>
      </c>
      <c r="E751">
        <v>0</v>
      </c>
      <c r="F751">
        <v>0</v>
      </c>
      <c r="G751" s="17">
        <v>15</v>
      </c>
      <c r="H751" s="17">
        <v>980</v>
      </c>
      <c r="I751" s="17">
        <v>867</v>
      </c>
      <c r="J751" s="20">
        <v>4</v>
      </c>
      <c r="K751" s="31">
        <f>IFERROR(Таблица1_1[[#This Row],[Количество заказов]]/0,0)</f>
        <v>0</v>
      </c>
      <c r="L751" s="17" t="str">
        <f>IF($J751=0, "Понедельник", IF($J751=1, "Вторник", IF($J751=2, "Среда", IF($J751=3, "Четверг", IF($J751=4, "Пятница", IF($J751=5, "Суббота", "Воскресенье"))))))</f>
        <v>Пятница</v>
      </c>
    </row>
    <row r="752" spans="1:12" x14ac:dyDescent="0.3">
      <c r="A752" s="19">
        <v>43966</v>
      </c>
      <c r="B752" s="17" t="s">
        <v>19</v>
      </c>
      <c r="C752">
        <v>0</v>
      </c>
      <c r="D752">
        <v>0</v>
      </c>
      <c r="E752">
        <v>0</v>
      </c>
      <c r="F752">
        <v>0</v>
      </c>
      <c r="G752" s="17">
        <v>15</v>
      </c>
      <c r="H752" s="17">
        <v>688</v>
      </c>
      <c r="I752" s="17">
        <v>598</v>
      </c>
      <c r="J752" s="20">
        <v>4</v>
      </c>
      <c r="K752" s="31">
        <f>IFERROR(Таблица1_1[[#This Row],[Количество заказов]]/0,0)</f>
        <v>0</v>
      </c>
      <c r="L752" s="17" t="str">
        <f>IF($J752=0, "Понедельник", IF($J752=1, "Вторник", IF($J752=2, "Среда", IF($J752=3, "Четверг", IF($J752=4, "Пятница", IF($J752=5, "Суббота", "Воскресенье"))))))</f>
        <v>Пятница</v>
      </c>
    </row>
    <row r="753" spans="1:12" x14ac:dyDescent="0.3">
      <c r="A753" s="19">
        <v>43966</v>
      </c>
      <c r="B753" s="17" t="s">
        <v>15</v>
      </c>
      <c r="C753">
        <v>0</v>
      </c>
      <c r="D753">
        <v>0</v>
      </c>
      <c r="E753">
        <v>0</v>
      </c>
      <c r="F753">
        <v>0</v>
      </c>
      <c r="G753" s="17">
        <v>125</v>
      </c>
      <c r="H753" s="17">
        <v>21862</v>
      </c>
      <c r="I753" s="17">
        <v>20235</v>
      </c>
      <c r="J753" s="20">
        <v>4</v>
      </c>
      <c r="K753" s="31">
        <f>IFERROR(Таблица1_1[[#This Row],[Количество заказов]]/0,0)</f>
        <v>0</v>
      </c>
      <c r="L753" s="17" t="str">
        <f>IF($J753=0, "Понедельник", IF($J753=1, "Вторник", IF($J753=2, "Среда", IF($J753=3, "Четверг", IF($J753=4, "Пятница", IF($J753=5, "Суббота", "Воскресенье"))))))</f>
        <v>Пятница</v>
      </c>
    </row>
    <row r="754" spans="1:12" x14ac:dyDescent="0.3">
      <c r="A754" s="19">
        <v>43966</v>
      </c>
      <c r="B754" s="17" t="s">
        <v>14</v>
      </c>
      <c r="C754">
        <v>0</v>
      </c>
      <c r="D754">
        <v>0</v>
      </c>
      <c r="E754">
        <v>0</v>
      </c>
      <c r="F754">
        <v>0</v>
      </c>
      <c r="G754" s="17">
        <v>129</v>
      </c>
      <c r="H754" s="17">
        <v>17808</v>
      </c>
      <c r="I754" s="17">
        <v>16486</v>
      </c>
      <c r="J754" s="20">
        <v>4</v>
      </c>
      <c r="K754" s="31">
        <f>IFERROR(Таблица1_1[[#This Row],[Количество заказов]]/0,0)</f>
        <v>0</v>
      </c>
      <c r="L754" s="17" t="str">
        <f>IF($J754=0, "Понедельник", IF($J754=1, "Вторник", IF($J754=2, "Среда", IF($J754=3, "Четверг", IF($J754=4, "Пятница", IF($J754=5, "Суббота", "Воскресенье"))))))</f>
        <v>Пятница</v>
      </c>
    </row>
    <row r="755" spans="1:12" x14ac:dyDescent="0.3">
      <c r="A755" s="19">
        <v>43966</v>
      </c>
      <c r="B755" s="17" t="s">
        <v>12</v>
      </c>
      <c r="C755">
        <v>0</v>
      </c>
      <c r="D755">
        <v>0</v>
      </c>
      <c r="E755">
        <v>0</v>
      </c>
      <c r="F755">
        <v>0</v>
      </c>
      <c r="G755" s="17">
        <v>10</v>
      </c>
      <c r="H755" s="17">
        <v>743</v>
      </c>
      <c r="I755" s="17">
        <v>652</v>
      </c>
      <c r="J755" s="20">
        <v>4</v>
      </c>
      <c r="K755" s="31">
        <f>IFERROR(Таблица1_1[[#This Row],[Количество заказов]]/0,0)</f>
        <v>0</v>
      </c>
      <c r="L755" s="17" t="str">
        <f>IF($J755=0, "Понедельник", IF($J755=1, "Вторник", IF($J755=2, "Среда", IF($J755=3, "Четверг", IF($J755=4, "Пятница", IF($J755=5, "Суббота", "Воскресенье"))))))</f>
        <v>Пятница</v>
      </c>
    </row>
    <row r="756" spans="1:12" x14ac:dyDescent="0.3">
      <c r="A756" s="19">
        <v>43967</v>
      </c>
      <c r="B756" s="17" t="s">
        <v>16</v>
      </c>
      <c r="C756">
        <v>0</v>
      </c>
      <c r="D756">
        <v>0</v>
      </c>
      <c r="E756">
        <v>0</v>
      </c>
      <c r="F756">
        <v>0</v>
      </c>
      <c r="G756" s="17">
        <v>36</v>
      </c>
      <c r="H756" s="17">
        <v>5286</v>
      </c>
      <c r="I756" s="17">
        <v>4867</v>
      </c>
      <c r="J756" s="20">
        <v>5</v>
      </c>
      <c r="K756" s="31">
        <f>IFERROR(Таблица1_1[[#This Row],[Количество заказов]]/0,0)</f>
        <v>0</v>
      </c>
      <c r="L756" s="17" t="str">
        <f>IF($J756=0, "Понедельник", IF($J756=1, "Вторник", IF($J756=2, "Среда", IF($J756=3, "Четверг", IF($J756=4, "Пятница", IF($J756=5, "Суббота", "Воскресенье"))))))</f>
        <v>Суббота</v>
      </c>
    </row>
    <row r="757" spans="1:12" x14ac:dyDescent="0.3">
      <c r="A757" s="19">
        <v>43967</v>
      </c>
      <c r="B757" s="17" t="s">
        <v>11</v>
      </c>
      <c r="C757">
        <v>0</v>
      </c>
      <c r="D757">
        <v>0</v>
      </c>
      <c r="E757">
        <v>0</v>
      </c>
      <c r="F757">
        <v>0</v>
      </c>
      <c r="G757" s="17">
        <v>31</v>
      </c>
      <c r="H757" s="17">
        <v>5593</v>
      </c>
      <c r="I757" s="17">
        <v>5177</v>
      </c>
      <c r="J757" s="20">
        <v>5</v>
      </c>
      <c r="K757" s="31">
        <f>IFERROR(Таблица1_1[[#This Row],[Количество заказов]]/0,0)</f>
        <v>0</v>
      </c>
      <c r="L757" s="17" t="str">
        <f>IF($J757=0, "Понедельник", IF($J757=1, "Вторник", IF($J757=2, "Среда", IF($J757=3, "Четверг", IF($J757=4, "Пятница", IF($J757=5, "Суббота", "Воскресенье"))))))</f>
        <v>Суббота</v>
      </c>
    </row>
    <row r="758" spans="1:12" x14ac:dyDescent="0.3">
      <c r="A758" s="19">
        <v>43967</v>
      </c>
      <c r="B758" s="17" t="s">
        <v>17</v>
      </c>
      <c r="C758">
        <v>0</v>
      </c>
      <c r="D758">
        <v>0</v>
      </c>
      <c r="E758">
        <v>0</v>
      </c>
      <c r="F758">
        <v>0</v>
      </c>
      <c r="G758" s="17">
        <v>21</v>
      </c>
      <c r="H758" s="17">
        <v>2427</v>
      </c>
      <c r="I758" s="17">
        <v>2213</v>
      </c>
      <c r="J758" s="20">
        <v>5</v>
      </c>
      <c r="K758" s="31">
        <f>IFERROR(Таблица1_1[[#This Row],[Количество заказов]]/0,0)</f>
        <v>0</v>
      </c>
      <c r="L758" s="17" t="str">
        <f>IF($J758=0, "Понедельник", IF($J758=1, "Вторник", IF($J758=2, "Среда", IF($J758=3, "Четверг", IF($J758=4, "Пятница", IF($J758=5, "Суббота", "Воскресенье"))))))</f>
        <v>Суббота</v>
      </c>
    </row>
    <row r="759" spans="1:12" x14ac:dyDescent="0.3">
      <c r="A759" s="19">
        <v>43967</v>
      </c>
      <c r="B759" s="17" t="s">
        <v>10</v>
      </c>
      <c r="C759">
        <v>0</v>
      </c>
      <c r="D759">
        <v>0</v>
      </c>
      <c r="E759">
        <v>0</v>
      </c>
      <c r="F759">
        <v>0</v>
      </c>
      <c r="G759" s="17">
        <v>21</v>
      </c>
      <c r="H759" s="17">
        <v>2145</v>
      </c>
      <c r="I759" s="17">
        <v>1947</v>
      </c>
      <c r="J759" s="20">
        <v>5</v>
      </c>
      <c r="K759" s="31">
        <f>IFERROR(Таблица1_1[[#This Row],[Количество заказов]]/0,0)</f>
        <v>0</v>
      </c>
      <c r="L759" s="17" t="str">
        <f>IF($J759=0, "Понедельник", IF($J759=1, "Вторник", IF($J759=2, "Среда", IF($J759=3, "Четверг", IF($J759=4, "Пятница", IF($J759=5, "Суббота", "Воскресенье"))))))</f>
        <v>Суббота</v>
      </c>
    </row>
    <row r="760" spans="1:12" x14ac:dyDescent="0.3">
      <c r="A760" s="19">
        <v>43967</v>
      </c>
      <c r="B760" s="17" t="s">
        <v>20</v>
      </c>
      <c r="C760">
        <v>0</v>
      </c>
      <c r="D760">
        <v>0</v>
      </c>
      <c r="E760">
        <v>0</v>
      </c>
      <c r="F760">
        <v>0</v>
      </c>
      <c r="G760" s="17">
        <v>19</v>
      </c>
      <c r="H760" s="17">
        <v>2039</v>
      </c>
      <c r="I760" s="17">
        <v>1868</v>
      </c>
      <c r="J760" s="20">
        <v>5</v>
      </c>
      <c r="K760" s="31">
        <f>IFERROR(Таблица1_1[[#This Row],[Количество заказов]]/0,0)</f>
        <v>0</v>
      </c>
      <c r="L760" s="17" t="str">
        <f>IF($J760=0, "Понедельник", IF($J760=1, "Вторник", IF($J760=2, "Среда", IF($J760=3, "Четверг", IF($J760=4, "Пятница", IF($J760=5, "Суббота", "Воскресенье"))))))</f>
        <v>Суббота</v>
      </c>
    </row>
    <row r="761" spans="1:12" x14ac:dyDescent="0.3">
      <c r="A761" s="19">
        <v>43967</v>
      </c>
      <c r="B761" s="17" t="s">
        <v>22</v>
      </c>
      <c r="C761">
        <v>0</v>
      </c>
      <c r="D761">
        <v>0</v>
      </c>
      <c r="E761">
        <v>0</v>
      </c>
      <c r="F761">
        <v>0</v>
      </c>
      <c r="G761" s="17">
        <v>54</v>
      </c>
      <c r="H761" s="17">
        <v>13170</v>
      </c>
      <c r="I761" s="17">
        <v>12299</v>
      </c>
      <c r="J761" s="20">
        <v>5</v>
      </c>
      <c r="K761" s="31">
        <f>IFERROR(Таблица1_1[[#This Row],[Количество заказов]]/0,0)</f>
        <v>0</v>
      </c>
      <c r="L761" s="17" t="str">
        <f>IF($J761=0, "Понедельник", IF($J761=1, "Вторник", IF($J761=2, "Среда", IF($J761=3, "Четверг", IF($J761=4, "Пятница", IF($J761=5, "Суббота", "Воскресенье"))))))</f>
        <v>Суббота</v>
      </c>
    </row>
    <row r="762" spans="1:12" x14ac:dyDescent="0.3">
      <c r="A762" s="19">
        <v>43967</v>
      </c>
      <c r="B762" s="17" t="s">
        <v>21</v>
      </c>
      <c r="C762">
        <v>0</v>
      </c>
      <c r="D762">
        <v>0</v>
      </c>
      <c r="E762">
        <v>0</v>
      </c>
      <c r="F762">
        <v>0</v>
      </c>
      <c r="G762" s="17">
        <v>60</v>
      </c>
      <c r="H762" s="17">
        <v>14049</v>
      </c>
      <c r="I762" s="17">
        <v>13118</v>
      </c>
      <c r="J762" s="20">
        <v>5</v>
      </c>
      <c r="K762" s="31">
        <f>IFERROR(Таблица1_1[[#This Row],[Количество заказов]]/0,0)</f>
        <v>0</v>
      </c>
      <c r="L762" s="17" t="str">
        <f>IF($J762=0, "Понедельник", IF($J762=1, "Вторник", IF($J762=2, "Среда", IF($J762=3, "Четверг", IF($J762=4, "Пятница", IF($J762=5, "Суббота", "Воскресенье"))))))</f>
        <v>Суббота</v>
      </c>
    </row>
    <row r="763" spans="1:12" x14ac:dyDescent="0.3">
      <c r="A763" s="19">
        <v>43967</v>
      </c>
      <c r="B763" s="17" t="s">
        <v>13</v>
      </c>
      <c r="C763">
        <v>0</v>
      </c>
      <c r="D763">
        <v>0</v>
      </c>
      <c r="E763">
        <v>0</v>
      </c>
      <c r="F763">
        <v>0</v>
      </c>
      <c r="G763" s="17">
        <v>19</v>
      </c>
      <c r="H763" s="17">
        <v>2080</v>
      </c>
      <c r="I763" s="17">
        <v>1844</v>
      </c>
      <c r="J763" s="20">
        <v>5</v>
      </c>
      <c r="K763" s="31">
        <f>IFERROR(Таблица1_1[[#This Row],[Количество заказов]]/0,0)</f>
        <v>0</v>
      </c>
      <c r="L763" s="17" t="str">
        <f>IF($J763=0, "Понедельник", IF($J763=1, "Вторник", IF($J763=2, "Среда", IF($J763=3, "Четверг", IF($J763=4, "Пятница", IF($J763=5, "Суббота", "Воскресенье"))))))</f>
        <v>Суббота</v>
      </c>
    </row>
    <row r="764" spans="1:12" x14ac:dyDescent="0.3">
      <c r="A764" s="19">
        <v>43967</v>
      </c>
      <c r="B764" s="17" t="s">
        <v>23</v>
      </c>
      <c r="C764">
        <v>0</v>
      </c>
      <c r="D764">
        <v>0</v>
      </c>
      <c r="E764">
        <v>0</v>
      </c>
      <c r="F764">
        <v>0</v>
      </c>
      <c r="G764" s="17">
        <v>16</v>
      </c>
      <c r="H764" s="17">
        <v>920</v>
      </c>
      <c r="I764" s="17">
        <v>818</v>
      </c>
      <c r="J764" s="20">
        <v>5</v>
      </c>
      <c r="K764" s="31">
        <f>IFERROR(Таблица1_1[[#This Row],[Количество заказов]]/0,0)</f>
        <v>0</v>
      </c>
      <c r="L764" s="17" t="str">
        <f>IF($J764=0, "Понедельник", IF($J764=1, "Вторник", IF($J764=2, "Среда", IF($J764=3, "Четверг", IF($J764=4, "Пятница", IF($J764=5, "Суббота", "Воскресенье"))))))</f>
        <v>Суббота</v>
      </c>
    </row>
    <row r="765" spans="1:12" x14ac:dyDescent="0.3">
      <c r="A765" s="19">
        <v>43967</v>
      </c>
      <c r="B765" s="17" t="s">
        <v>18</v>
      </c>
      <c r="C765">
        <v>0</v>
      </c>
      <c r="D765">
        <v>0</v>
      </c>
      <c r="E765">
        <v>0</v>
      </c>
      <c r="F765">
        <v>0</v>
      </c>
      <c r="G765" s="17">
        <v>15</v>
      </c>
      <c r="H765" s="17">
        <v>1111</v>
      </c>
      <c r="I765" s="17">
        <v>992</v>
      </c>
      <c r="J765" s="20">
        <v>5</v>
      </c>
      <c r="K765" s="31">
        <f>IFERROR(Таблица1_1[[#This Row],[Количество заказов]]/0,0)</f>
        <v>0</v>
      </c>
      <c r="L765" s="17" t="str">
        <f>IF($J765=0, "Понедельник", IF($J765=1, "Вторник", IF($J765=2, "Среда", IF($J765=3, "Четверг", IF($J765=4, "Пятница", IF($J765=5, "Суббота", "Воскресенье"))))))</f>
        <v>Суббота</v>
      </c>
    </row>
    <row r="766" spans="1:12" x14ac:dyDescent="0.3">
      <c r="A766" s="19">
        <v>43967</v>
      </c>
      <c r="B766" s="17" t="s">
        <v>19</v>
      </c>
      <c r="C766">
        <v>0</v>
      </c>
      <c r="D766">
        <v>0</v>
      </c>
      <c r="E766">
        <v>0</v>
      </c>
      <c r="F766">
        <v>0</v>
      </c>
      <c r="G766" s="17">
        <v>15</v>
      </c>
      <c r="H766" s="17">
        <v>747</v>
      </c>
      <c r="I766" s="17">
        <v>647</v>
      </c>
      <c r="J766" s="20">
        <v>5</v>
      </c>
      <c r="K766" s="31">
        <f>IFERROR(Таблица1_1[[#This Row],[Количество заказов]]/0,0)</f>
        <v>0</v>
      </c>
      <c r="L766" s="17" t="str">
        <f>IF($J766=0, "Понедельник", IF($J766=1, "Вторник", IF($J766=2, "Среда", IF($J766=3, "Четверг", IF($J766=4, "Пятница", IF($J766=5, "Суббота", "Воскресенье"))))))</f>
        <v>Суббота</v>
      </c>
    </row>
    <row r="767" spans="1:12" x14ac:dyDescent="0.3">
      <c r="A767" s="19">
        <v>43967</v>
      </c>
      <c r="B767" s="17" t="s">
        <v>15</v>
      </c>
      <c r="C767">
        <v>0</v>
      </c>
      <c r="D767">
        <v>0</v>
      </c>
      <c r="E767">
        <v>0</v>
      </c>
      <c r="F767">
        <v>0</v>
      </c>
      <c r="G767" s="17">
        <v>125</v>
      </c>
      <c r="H767" s="17">
        <v>22291</v>
      </c>
      <c r="I767" s="17">
        <v>20635</v>
      </c>
      <c r="J767" s="20">
        <v>5</v>
      </c>
      <c r="K767" s="31">
        <f>IFERROR(Таблица1_1[[#This Row],[Количество заказов]]/0,0)</f>
        <v>0</v>
      </c>
      <c r="L767" s="17" t="str">
        <f>IF($J767=0, "Понедельник", IF($J767=1, "Вторник", IF($J767=2, "Среда", IF($J767=3, "Четверг", IF($J767=4, "Пятница", IF($J767=5, "Суббота", "Воскресенье"))))))</f>
        <v>Суббота</v>
      </c>
    </row>
    <row r="768" spans="1:12" x14ac:dyDescent="0.3">
      <c r="A768" s="19">
        <v>43967</v>
      </c>
      <c r="B768" s="17" t="s">
        <v>14</v>
      </c>
      <c r="C768">
        <v>0</v>
      </c>
      <c r="D768">
        <v>0</v>
      </c>
      <c r="E768">
        <v>0</v>
      </c>
      <c r="F768">
        <v>0</v>
      </c>
      <c r="G768" s="17">
        <v>129</v>
      </c>
      <c r="H768" s="17">
        <v>17914</v>
      </c>
      <c r="I768" s="17">
        <v>16631</v>
      </c>
      <c r="J768" s="20">
        <v>5</v>
      </c>
      <c r="K768" s="31">
        <f>IFERROR(Таблица1_1[[#This Row],[Количество заказов]]/0,0)</f>
        <v>0</v>
      </c>
      <c r="L768" s="17" t="str">
        <f>IF($J768=0, "Понедельник", IF($J768=1, "Вторник", IF($J768=2, "Среда", IF($J768=3, "Четверг", IF($J768=4, "Пятница", IF($J768=5, "Суббота", "Воскресенье"))))))</f>
        <v>Суббота</v>
      </c>
    </row>
    <row r="769" spans="1:12" x14ac:dyDescent="0.3">
      <c r="A769" s="19">
        <v>43967</v>
      </c>
      <c r="B769" s="17" t="s">
        <v>12</v>
      </c>
      <c r="C769">
        <v>0</v>
      </c>
      <c r="D769">
        <v>0</v>
      </c>
      <c r="E769">
        <v>0</v>
      </c>
      <c r="F769">
        <v>0</v>
      </c>
      <c r="G769" s="17">
        <v>10</v>
      </c>
      <c r="H769" s="17">
        <v>760</v>
      </c>
      <c r="I769" s="17">
        <v>672</v>
      </c>
      <c r="J769" s="20">
        <v>5</v>
      </c>
      <c r="K769" s="31">
        <f>IFERROR(Таблица1_1[[#This Row],[Количество заказов]]/0,0)</f>
        <v>0</v>
      </c>
      <c r="L769" s="17" t="str">
        <f>IF($J769=0, "Понедельник", IF($J769=1, "Вторник", IF($J769=2, "Среда", IF($J769=3, "Четверг", IF($J769=4, "Пятница", IF($J769=5, "Суббота", "Воскресенье"))))))</f>
        <v>Суббота</v>
      </c>
    </row>
    <row r="770" spans="1:12" x14ac:dyDescent="0.3">
      <c r="A770" s="19">
        <v>43968</v>
      </c>
      <c r="B770" s="17" t="s">
        <v>16</v>
      </c>
      <c r="C770">
        <v>0</v>
      </c>
      <c r="D770">
        <v>0</v>
      </c>
      <c r="E770">
        <v>0</v>
      </c>
      <c r="F770">
        <v>0</v>
      </c>
      <c r="G770" s="17">
        <v>36</v>
      </c>
      <c r="H770" s="17">
        <v>4918</v>
      </c>
      <c r="I770" s="17">
        <v>4554</v>
      </c>
      <c r="J770" s="20">
        <v>6</v>
      </c>
      <c r="K770" s="31">
        <f>IFERROR(Таблица1_1[[#This Row],[Количество заказов]]/0,0)</f>
        <v>0</v>
      </c>
      <c r="L770" s="17" t="str">
        <f>IF($J770=0, "Понедельник", IF($J770=1, "Вторник", IF($J770=2, "Среда", IF($J770=3, "Четверг", IF($J770=4, "Пятница", IF($J770=5, "Суббота", "Воскресенье"))))))</f>
        <v>Воскресенье</v>
      </c>
    </row>
    <row r="771" spans="1:12" x14ac:dyDescent="0.3">
      <c r="A771" s="19">
        <v>43968</v>
      </c>
      <c r="B771" s="17" t="s">
        <v>11</v>
      </c>
      <c r="C771">
        <v>0</v>
      </c>
      <c r="D771">
        <v>0</v>
      </c>
      <c r="E771">
        <v>0</v>
      </c>
      <c r="F771">
        <v>0</v>
      </c>
      <c r="G771" s="17">
        <v>31</v>
      </c>
      <c r="H771" s="17">
        <v>5206</v>
      </c>
      <c r="I771" s="17">
        <v>4843</v>
      </c>
      <c r="J771" s="20">
        <v>6</v>
      </c>
      <c r="K771" s="31">
        <f>IFERROR(Таблица1_1[[#This Row],[Количество заказов]]/0,0)</f>
        <v>0</v>
      </c>
      <c r="L771" s="17" t="str">
        <f>IF($J771=0, "Понедельник", IF($J771=1, "Вторник", IF($J771=2, "Среда", IF($J771=3, "Четверг", IF($J771=4, "Пятница", IF($J771=5, "Суббота", "Воскресенье"))))))</f>
        <v>Воскресенье</v>
      </c>
    </row>
    <row r="772" spans="1:12" x14ac:dyDescent="0.3">
      <c r="A772" s="19">
        <v>43968</v>
      </c>
      <c r="B772" s="17" t="s">
        <v>17</v>
      </c>
      <c r="C772">
        <v>0</v>
      </c>
      <c r="D772">
        <v>0</v>
      </c>
      <c r="E772">
        <v>0</v>
      </c>
      <c r="F772">
        <v>0</v>
      </c>
      <c r="G772" s="17">
        <v>21</v>
      </c>
      <c r="H772" s="17">
        <v>2054</v>
      </c>
      <c r="I772" s="17">
        <v>1883</v>
      </c>
      <c r="J772" s="20">
        <v>6</v>
      </c>
      <c r="K772" s="31">
        <f>IFERROR(Таблица1_1[[#This Row],[Количество заказов]]/0,0)</f>
        <v>0</v>
      </c>
      <c r="L772" s="17" t="str">
        <f>IF($J772=0, "Понедельник", IF($J772=1, "Вторник", IF($J772=2, "Среда", IF($J772=3, "Четверг", IF($J772=4, "Пятница", IF($J772=5, "Суббота", "Воскресенье"))))))</f>
        <v>Воскресенье</v>
      </c>
    </row>
    <row r="773" spans="1:12" x14ac:dyDescent="0.3">
      <c r="A773" s="19">
        <v>43968</v>
      </c>
      <c r="B773" s="17" t="s">
        <v>10</v>
      </c>
      <c r="C773">
        <v>0</v>
      </c>
      <c r="D773">
        <v>0</v>
      </c>
      <c r="E773">
        <v>0</v>
      </c>
      <c r="F773">
        <v>0</v>
      </c>
      <c r="G773" s="17">
        <v>21</v>
      </c>
      <c r="H773" s="17">
        <v>1874</v>
      </c>
      <c r="I773" s="17">
        <v>1705</v>
      </c>
      <c r="J773" s="20">
        <v>6</v>
      </c>
      <c r="K773" s="31">
        <f>IFERROR(Таблица1_1[[#This Row],[Количество заказов]]/0,0)</f>
        <v>0</v>
      </c>
      <c r="L773" s="17" t="str">
        <f>IF($J773=0, "Понедельник", IF($J773=1, "Вторник", IF($J773=2, "Среда", IF($J773=3, "Четверг", IF($J773=4, "Пятница", IF($J773=5, "Суббота", "Воскресенье"))))))</f>
        <v>Воскресенье</v>
      </c>
    </row>
    <row r="774" spans="1:12" x14ac:dyDescent="0.3">
      <c r="A774" s="19">
        <v>43968</v>
      </c>
      <c r="B774" s="17" t="s">
        <v>20</v>
      </c>
      <c r="C774">
        <v>0</v>
      </c>
      <c r="D774">
        <v>0</v>
      </c>
      <c r="E774">
        <v>0</v>
      </c>
      <c r="F774">
        <v>0</v>
      </c>
      <c r="G774" s="17">
        <v>19</v>
      </c>
      <c r="H774" s="17">
        <v>1790</v>
      </c>
      <c r="I774" s="17">
        <v>1633</v>
      </c>
      <c r="J774" s="20">
        <v>6</v>
      </c>
      <c r="K774" s="31">
        <f>IFERROR(Таблица1_1[[#This Row],[Количество заказов]]/0,0)</f>
        <v>0</v>
      </c>
      <c r="L774" s="17" t="str">
        <f>IF($J774=0, "Понедельник", IF($J774=1, "Вторник", IF($J774=2, "Среда", IF($J774=3, "Четверг", IF($J774=4, "Пятница", IF($J774=5, "Суббота", "Воскресенье"))))))</f>
        <v>Воскресенье</v>
      </c>
    </row>
    <row r="775" spans="1:12" x14ac:dyDescent="0.3">
      <c r="A775" s="19">
        <v>43968</v>
      </c>
      <c r="B775" s="17" t="s">
        <v>22</v>
      </c>
      <c r="C775">
        <v>0</v>
      </c>
      <c r="D775">
        <v>0</v>
      </c>
      <c r="E775">
        <v>0</v>
      </c>
      <c r="F775">
        <v>0</v>
      </c>
      <c r="G775" s="17">
        <v>54</v>
      </c>
      <c r="H775" s="17">
        <v>11128</v>
      </c>
      <c r="I775" s="17">
        <v>10467</v>
      </c>
      <c r="J775" s="20">
        <v>6</v>
      </c>
      <c r="K775" s="31">
        <f>IFERROR(Таблица1_1[[#This Row],[Количество заказов]]/0,0)</f>
        <v>0</v>
      </c>
      <c r="L775" s="17" t="str">
        <f>IF($J775=0, "Понедельник", IF($J775=1, "Вторник", IF($J775=2, "Среда", IF($J775=3, "Четверг", IF($J775=4, "Пятница", IF($J775=5, "Суббота", "Воскресенье"))))))</f>
        <v>Воскресенье</v>
      </c>
    </row>
    <row r="776" spans="1:12" x14ac:dyDescent="0.3">
      <c r="A776" s="19">
        <v>43968</v>
      </c>
      <c r="B776" s="17" t="s">
        <v>21</v>
      </c>
      <c r="C776">
        <v>0</v>
      </c>
      <c r="D776">
        <v>0</v>
      </c>
      <c r="E776">
        <v>0</v>
      </c>
      <c r="F776">
        <v>0</v>
      </c>
      <c r="G776" s="17">
        <v>60</v>
      </c>
      <c r="H776" s="17">
        <v>11698</v>
      </c>
      <c r="I776" s="17">
        <v>10989</v>
      </c>
      <c r="J776" s="20">
        <v>6</v>
      </c>
      <c r="K776" s="31">
        <f>IFERROR(Таблица1_1[[#This Row],[Количество заказов]]/0,0)</f>
        <v>0</v>
      </c>
      <c r="L776" s="17" t="str">
        <f>IF($J776=0, "Понедельник", IF($J776=1, "Вторник", IF($J776=2, "Среда", IF($J776=3, "Четверг", IF($J776=4, "Пятница", IF($J776=5, "Суббота", "Воскресенье"))))))</f>
        <v>Воскресенье</v>
      </c>
    </row>
    <row r="777" spans="1:12" x14ac:dyDescent="0.3">
      <c r="A777" s="19">
        <v>43968</v>
      </c>
      <c r="B777" s="17" t="s">
        <v>13</v>
      </c>
      <c r="C777">
        <v>0</v>
      </c>
      <c r="D777">
        <v>0</v>
      </c>
      <c r="E777">
        <v>0</v>
      </c>
      <c r="F777">
        <v>0</v>
      </c>
      <c r="G777" s="17">
        <v>19</v>
      </c>
      <c r="H777" s="17">
        <v>1871</v>
      </c>
      <c r="I777" s="17">
        <v>1660</v>
      </c>
      <c r="J777" s="20">
        <v>6</v>
      </c>
      <c r="K777" s="31">
        <f>IFERROR(Таблица1_1[[#This Row],[Количество заказов]]/0,0)</f>
        <v>0</v>
      </c>
      <c r="L777" s="17" t="str">
        <f>IF($J777=0, "Понедельник", IF($J777=1, "Вторник", IF($J777=2, "Среда", IF($J777=3, "Четверг", IF($J777=4, "Пятница", IF($J777=5, "Суббота", "Воскресенье"))))))</f>
        <v>Воскресенье</v>
      </c>
    </row>
    <row r="778" spans="1:12" x14ac:dyDescent="0.3">
      <c r="A778" s="19">
        <v>43968</v>
      </c>
      <c r="B778" s="17" t="s">
        <v>23</v>
      </c>
      <c r="C778">
        <v>0</v>
      </c>
      <c r="D778">
        <v>0</v>
      </c>
      <c r="E778">
        <v>0</v>
      </c>
      <c r="F778">
        <v>0</v>
      </c>
      <c r="G778" s="17">
        <v>16</v>
      </c>
      <c r="H778" s="17">
        <v>859</v>
      </c>
      <c r="I778" s="17">
        <v>746</v>
      </c>
      <c r="J778" s="20">
        <v>6</v>
      </c>
      <c r="K778" s="31">
        <f>IFERROR(Таблица1_1[[#This Row],[Количество заказов]]/0,0)</f>
        <v>0</v>
      </c>
      <c r="L778" s="17" t="str">
        <f>IF($J778=0, "Понедельник", IF($J778=1, "Вторник", IF($J778=2, "Среда", IF($J778=3, "Четверг", IF($J778=4, "Пятница", IF($J778=5, "Суббота", "Воскресенье"))))))</f>
        <v>Воскресенье</v>
      </c>
    </row>
    <row r="779" spans="1:12" x14ac:dyDescent="0.3">
      <c r="A779" s="19">
        <v>43968</v>
      </c>
      <c r="B779" s="17" t="s">
        <v>18</v>
      </c>
      <c r="C779">
        <v>0</v>
      </c>
      <c r="D779">
        <v>0</v>
      </c>
      <c r="E779">
        <v>0</v>
      </c>
      <c r="F779">
        <v>0</v>
      </c>
      <c r="G779" s="17">
        <v>15</v>
      </c>
      <c r="H779" s="17">
        <v>971</v>
      </c>
      <c r="I779" s="17">
        <v>856</v>
      </c>
      <c r="J779" s="20">
        <v>6</v>
      </c>
      <c r="K779" s="31">
        <f>IFERROR(Таблица1_1[[#This Row],[Количество заказов]]/0,0)</f>
        <v>0</v>
      </c>
      <c r="L779" s="17" t="str">
        <f>IF($J779=0, "Понедельник", IF($J779=1, "Вторник", IF($J779=2, "Среда", IF($J779=3, "Четверг", IF($J779=4, "Пятница", IF($J779=5, "Суббота", "Воскресенье"))))))</f>
        <v>Воскресенье</v>
      </c>
    </row>
    <row r="780" spans="1:12" x14ac:dyDescent="0.3">
      <c r="A780" s="19">
        <v>43968</v>
      </c>
      <c r="B780" s="17" t="s">
        <v>19</v>
      </c>
      <c r="C780">
        <v>0</v>
      </c>
      <c r="D780">
        <v>0</v>
      </c>
      <c r="E780">
        <v>0</v>
      </c>
      <c r="F780">
        <v>0</v>
      </c>
      <c r="G780" s="17">
        <v>15</v>
      </c>
      <c r="H780" s="17">
        <v>692</v>
      </c>
      <c r="I780" s="17">
        <v>591</v>
      </c>
      <c r="J780" s="20">
        <v>6</v>
      </c>
      <c r="K780" s="31">
        <f>IFERROR(Таблица1_1[[#This Row],[Количество заказов]]/0,0)</f>
        <v>0</v>
      </c>
      <c r="L780" s="17" t="str">
        <f>IF($J780=0, "Понедельник", IF($J780=1, "Вторник", IF($J780=2, "Среда", IF($J780=3, "Четверг", IF($J780=4, "Пятница", IF($J780=5, "Суббота", "Воскресенье"))))))</f>
        <v>Воскресенье</v>
      </c>
    </row>
    <row r="781" spans="1:12" x14ac:dyDescent="0.3">
      <c r="A781" s="19">
        <v>43968</v>
      </c>
      <c r="B781" s="17" t="s">
        <v>15</v>
      </c>
      <c r="C781">
        <v>0</v>
      </c>
      <c r="D781">
        <v>0</v>
      </c>
      <c r="E781">
        <v>0</v>
      </c>
      <c r="F781">
        <v>0</v>
      </c>
      <c r="G781" s="17">
        <v>125</v>
      </c>
      <c r="H781" s="17">
        <v>20079</v>
      </c>
      <c r="I781" s="17">
        <v>18721</v>
      </c>
      <c r="J781" s="20">
        <v>6</v>
      </c>
      <c r="K781" s="31">
        <f>IFERROR(Таблица1_1[[#This Row],[Количество заказов]]/0,0)</f>
        <v>0</v>
      </c>
      <c r="L781" s="17" t="str">
        <f>IF($J781=0, "Понедельник", IF($J781=1, "Вторник", IF($J781=2, "Среда", IF($J781=3, "Четверг", IF($J781=4, "Пятница", IF($J781=5, "Суббота", "Воскресенье"))))))</f>
        <v>Воскресенье</v>
      </c>
    </row>
    <row r="782" spans="1:12" x14ac:dyDescent="0.3">
      <c r="A782" s="19">
        <v>43968</v>
      </c>
      <c r="B782" s="17" t="s">
        <v>14</v>
      </c>
      <c r="C782">
        <v>0</v>
      </c>
      <c r="D782">
        <v>0</v>
      </c>
      <c r="E782">
        <v>0</v>
      </c>
      <c r="F782">
        <v>0</v>
      </c>
      <c r="G782" s="17">
        <v>129</v>
      </c>
      <c r="H782" s="17">
        <v>15744</v>
      </c>
      <c r="I782" s="17">
        <v>14685</v>
      </c>
      <c r="J782" s="20">
        <v>6</v>
      </c>
      <c r="K782" s="31">
        <f>IFERROR(Таблица1_1[[#This Row],[Количество заказов]]/0,0)</f>
        <v>0</v>
      </c>
      <c r="L782" s="17" t="str">
        <f>IF($J782=0, "Понедельник", IF($J782=1, "Вторник", IF($J782=2, "Среда", IF($J782=3, "Четверг", IF($J782=4, "Пятница", IF($J782=5, "Суббота", "Воскресенье"))))))</f>
        <v>Воскресенье</v>
      </c>
    </row>
    <row r="783" spans="1:12" x14ac:dyDescent="0.3">
      <c r="A783" s="19">
        <v>43968</v>
      </c>
      <c r="B783" s="17" t="s">
        <v>12</v>
      </c>
      <c r="C783">
        <v>0</v>
      </c>
      <c r="D783">
        <v>0</v>
      </c>
      <c r="E783">
        <v>0</v>
      </c>
      <c r="F783">
        <v>0</v>
      </c>
      <c r="G783" s="17">
        <v>10</v>
      </c>
      <c r="H783" s="17">
        <v>591</v>
      </c>
      <c r="I783" s="17">
        <v>513</v>
      </c>
      <c r="J783" s="20">
        <v>6</v>
      </c>
      <c r="K783" s="31">
        <f>IFERROR(Таблица1_1[[#This Row],[Количество заказов]]/0,0)</f>
        <v>0</v>
      </c>
      <c r="L783" s="17" t="str">
        <f>IF($J783=0, "Понедельник", IF($J783=1, "Вторник", IF($J783=2, "Среда", IF($J783=3, "Четверг", IF($J783=4, "Пятница", IF($J783=5, "Суббота", "Воскресенье"))))))</f>
        <v>Воскресенье</v>
      </c>
    </row>
    <row r="784" spans="1:12" x14ac:dyDescent="0.3">
      <c r="A784" s="19">
        <v>43969</v>
      </c>
      <c r="B784" s="17" t="s">
        <v>16</v>
      </c>
      <c r="C784">
        <v>0</v>
      </c>
      <c r="D784">
        <v>0</v>
      </c>
      <c r="E784">
        <v>0</v>
      </c>
      <c r="F784">
        <v>0</v>
      </c>
      <c r="G784" s="17">
        <v>36</v>
      </c>
      <c r="H784" s="17">
        <v>4885</v>
      </c>
      <c r="I784" s="17">
        <v>4502</v>
      </c>
      <c r="J784" s="20">
        <v>0</v>
      </c>
      <c r="K784" s="31">
        <f>IFERROR(Таблица1_1[[#This Row],[Количество заказов]]/0,0)</f>
        <v>0</v>
      </c>
      <c r="L784" s="17" t="str">
        <f>IF($J784=0, "Понедельник", IF($J784=1, "Вторник", IF($J784=2, "Среда", IF($J784=3, "Четверг", IF($J784=4, "Пятница", IF($J784=5, "Суббота", "Воскресенье"))))))</f>
        <v>Понедельник</v>
      </c>
    </row>
    <row r="785" spans="1:12" x14ac:dyDescent="0.3">
      <c r="A785" s="19">
        <v>43969</v>
      </c>
      <c r="B785" s="17" t="s">
        <v>11</v>
      </c>
      <c r="C785">
        <v>0</v>
      </c>
      <c r="D785">
        <v>0</v>
      </c>
      <c r="E785">
        <v>0</v>
      </c>
      <c r="F785">
        <v>0</v>
      </c>
      <c r="G785" s="17">
        <v>31</v>
      </c>
      <c r="H785" s="17">
        <v>5165</v>
      </c>
      <c r="I785" s="17">
        <v>4813</v>
      </c>
      <c r="J785" s="20">
        <v>0</v>
      </c>
      <c r="K785" s="31">
        <f>IFERROR(Таблица1_1[[#This Row],[Количество заказов]]/0,0)</f>
        <v>0</v>
      </c>
      <c r="L785" s="17" t="str">
        <f>IF($J785=0, "Понедельник", IF($J785=1, "Вторник", IF($J785=2, "Среда", IF($J785=3, "Четверг", IF($J785=4, "Пятница", IF($J785=5, "Суббота", "Воскресенье"))))))</f>
        <v>Понедельник</v>
      </c>
    </row>
    <row r="786" spans="1:12" x14ac:dyDescent="0.3">
      <c r="A786" s="19">
        <v>43969</v>
      </c>
      <c r="B786" s="17" t="s">
        <v>17</v>
      </c>
      <c r="C786">
        <v>0</v>
      </c>
      <c r="D786">
        <v>0</v>
      </c>
      <c r="E786">
        <v>0</v>
      </c>
      <c r="F786">
        <v>0</v>
      </c>
      <c r="G786" s="17">
        <v>21</v>
      </c>
      <c r="H786" s="17">
        <v>2136</v>
      </c>
      <c r="I786" s="17">
        <v>1947</v>
      </c>
      <c r="J786" s="20">
        <v>0</v>
      </c>
      <c r="K786" s="31">
        <f>IFERROR(Таблица1_1[[#This Row],[Количество заказов]]/0,0)</f>
        <v>0</v>
      </c>
      <c r="L786" s="17" t="str">
        <f>IF($J786=0, "Понедельник", IF($J786=1, "Вторник", IF($J786=2, "Среда", IF($J786=3, "Четверг", IF($J786=4, "Пятница", IF($J786=5, "Суббота", "Воскресенье"))))))</f>
        <v>Понедельник</v>
      </c>
    </row>
    <row r="787" spans="1:12" x14ac:dyDescent="0.3">
      <c r="A787" s="19">
        <v>43969</v>
      </c>
      <c r="B787" s="17" t="s">
        <v>10</v>
      </c>
      <c r="C787">
        <v>0</v>
      </c>
      <c r="D787">
        <v>0</v>
      </c>
      <c r="E787">
        <v>0</v>
      </c>
      <c r="F787">
        <v>0</v>
      </c>
      <c r="G787" s="17">
        <v>21</v>
      </c>
      <c r="H787" s="17">
        <v>1834</v>
      </c>
      <c r="I787" s="17">
        <v>1660</v>
      </c>
      <c r="J787" s="20">
        <v>0</v>
      </c>
      <c r="K787" s="31">
        <f>IFERROR(Таблица1_1[[#This Row],[Количество заказов]]/0,0)</f>
        <v>0</v>
      </c>
      <c r="L787" s="17" t="str">
        <f>IF($J787=0, "Понедельник", IF($J787=1, "Вторник", IF($J787=2, "Среда", IF($J787=3, "Четверг", IF($J787=4, "Пятница", IF($J787=5, "Суббота", "Воскресенье"))))))</f>
        <v>Понедельник</v>
      </c>
    </row>
    <row r="788" spans="1:12" x14ac:dyDescent="0.3">
      <c r="A788" s="19">
        <v>43969</v>
      </c>
      <c r="B788" s="17" t="s">
        <v>20</v>
      </c>
      <c r="C788">
        <v>0</v>
      </c>
      <c r="D788">
        <v>0</v>
      </c>
      <c r="E788">
        <v>0</v>
      </c>
      <c r="F788">
        <v>0</v>
      </c>
      <c r="G788" s="17">
        <v>19</v>
      </c>
      <c r="H788" s="17">
        <v>1741</v>
      </c>
      <c r="I788" s="17">
        <v>1597</v>
      </c>
      <c r="J788" s="20">
        <v>0</v>
      </c>
      <c r="K788" s="31">
        <f>IFERROR(Таблица1_1[[#This Row],[Количество заказов]]/0,0)</f>
        <v>0</v>
      </c>
      <c r="L788" s="17" t="str">
        <f>IF($J788=0, "Понедельник", IF($J788=1, "Вторник", IF($J788=2, "Среда", IF($J788=3, "Четверг", IF($J788=4, "Пятница", IF($J788=5, "Суббота", "Воскресенье"))))))</f>
        <v>Понедельник</v>
      </c>
    </row>
    <row r="789" spans="1:12" x14ac:dyDescent="0.3">
      <c r="A789" s="19">
        <v>43969</v>
      </c>
      <c r="B789" s="17" t="s">
        <v>22</v>
      </c>
      <c r="C789">
        <v>0</v>
      </c>
      <c r="D789">
        <v>0</v>
      </c>
      <c r="E789">
        <v>0</v>
      </c>
      <c r="F789">
        <v>0</v>
      </c>
      <c r="G789" s="17">
        <v>54</v>
      </c>
      <c r="H789" s="17">
        <v>12012</v>
      </c>
      <c r="I789" s="17">
        <v>11308</v>
      </c>
      <c r="J789" s="20">
        <v>0</v>
      </c>
      <c r="K789" s="31">
        <f>IFERROR(Таблица1_1[[#This Row],[Количество заказов]]/0,0)</f>
        <v>0</v>
      </c>
      <c r="L789" s="17" t="str">
        <f>IF($J789=0, "Понедельник", IF($J789=1, "Вторник", IF($J789=2, "Среда", IF($J789=3, "Четверг", IF($J789=4, "Пятница", IF($J789=5, "Суббота", "Воскресенье"))))))</f>
        <v>Понедельник</v>
      </c>
    </row>
    <row r="790" spans="1:12" x14ac:dyDescent="0.3">
      <c r="A790" s="19">
        <v>43969</v>
      </c>
      <c r="B790" s="17" t="s">
        <v>21</v>
      </c>
      <c r="C790">
        <v>0</v>
      </c>
      <c r="D790">
        <v>0</v>
      </c>
      <c r="E790">
        <v>0</v>
      </c>
      <c r="F790">
        <v>0</v>
      </c>
      <c r="G790" s="17">
        <v>60</v>
      </c>
      <c r="H790" s="17">
        <v>12460</v>
      </c>
      <c r="I790" s="17">
        <v>11665</v>
      </c>
      <c r="J790" s="20">
        <v>0</v>
      </c>
      <c r="K790" s="31">
        <f>IFERROR(Таблица1_1[[#This Row],[Количество заказов]]/0,0)</f>
        <v>0</v>
      </c>
      <c r="L790" s="17" t="str">
        <f>IF($J790=0, "Понедельник", IF($J790=1, "Вторник", IF($J790=2, "Среда", IF($J790=3, "Четверг", IF($J790=4, "Пятница", IF($J790=5, "Суббота", "Воскресенье"))))))</f>
        <v>Понедельник</v>
      </c>
    </row>
    <row r="791" spans="1:12" x14ac:dyDescent="0.3">
      <c r="A791" s="19">
        <v>43969</v>
      </c>
      <c r="B791" s="17" t="s">
        <v>13</v>
      </c>
      <c r="C791">
        <v>0</v>
      </c>
      <c r="D791">
        <v>0</v>
      </c>
      <c r="E791">
        <v>0</v>
      </c>
      <c r="F791">
        <v>0</v>
      </c>
      <c r="G791" s="17">
        <v>19</v>
      </c>
      <c r="H791" s="17">
        <v>1858</v>
      </c>
      <c r="I791" s="17">
        <v>1648</v>
      </c>
      <c r="J791" s="20">
        <v>0</v>
      </c>
      <c r="K791" s="31">
        <f>IFERROR(Таблица1_1[[#This Row],[Количество заказов]]/0,0)</f>
        <v>0</v>
      </c>
      <c r="L791" s="17" t="str">
        <f>IF($J791=0, "Понедельник", IF($J791=1, "Вторник", IF($J791=2, "Среда", IF($J791=3, "Четверг", IF($J791=4, "Пятница", IF($J791=5, "Суббота", "Воскресенье"))))))</f>
        <v>Понедельник</v>
      </c>
    </row>
    <row r="792" spans="1:12" x14ac:dyDescent="0.3">
      <c r="A792" s="19">
        <v>43969</v>
      </c>
      <c r="B792" s="17" t="s">
        <v>23</v>
      </c>
      <c r="C792">
        <v>0</v>
      </c>
      <c r="D792">
        <v>0</v>
      </c>
      <c r="E792">
        <v>0</v>
      </c>
      <c r="F792">
        <v>0</v>
      </c>
      <c r="G792" s="17">
        <v>16</v>
      </c>
      <c r="H792" s="17">
        <v>864</v>
      </c>
      <c r="I792" s="17">
        <v>765</v>
      </c>
      <c r="J792" s="20">
        <v>0</v>
      </c>
      <c r="K792" s="31">
        <f>IFERROR(Таблица1_1[[#This Row],[Количество заказов]]/0,0)</f>
        <v>0</v>
      </c>
      <c r="L792" s="17" t="str">
        <f>IF($J792=0, "Понедельник", IF($J792=1, "Вторник", IF($J792=2, "Среда", IF($J792=3, "Четверг", IF($J792=4, "Пятница", IF($J792=5, "Суббота", "Воскресенье"))))))</f>
        <v>Понедельник</v>
      </c>
    </row>
    <row r="793" spans="1:12" x14ac:dyDescent="0.3">
      <c r="A793" s="19">
        <v>43969</v>
      </c>
      <c r="B793" s="17" t="s">
        <v>18</v>
      </c>
      <c r="C793">
        <v>0</v>
      </c>
      <c r="D793">
        <v>0</v>
      </c>
      <c r="E793">
        <v>0</v>
      </c>
      <c r="F793">
        <v>0</v>
      </c>
      <c r="G793" s="17">
        <v>16</v>
      </c>
      <c r="H793" s="17">
        <v>925</v>
      </c>
      <c r="I793" s="17">
        <v>816</v>
      </c>
      <c r="J793" s="20">
        <v>0</v>
      </c>
      <c r="K793" s="31">
        <f>IFERROR(Таблица1_1[[#This Row],[Количество заказов]]/0,0)</f>
        <v>0</v>
      </c>
      <c r="L793" s="17" t="str">
        <f>IF($J793=0, "Понедельник", IF($J793=1, "Вторник", IF($J793=2, "Среда", IF($J793=3, "Четверг", IF($J793=4, "Пятница", IF($J793=5, "Суббота", "Воскресенье"))))))</f>
        <v>Понедельник</v>
      </c>
    </row>
    <row r="794" spans="1:12" x14ac:dyDescent="0.3">
      <c r="A794" s="19">
        <v>43969</v>
      </c>
      <c r="B794" s="17" t="s">
        <v>19</v>
      </c>
      <c r="C794">
        <v>0</v>
      </c>
      <c r="D794">
        <v>0</v>
      </c>
      <c r="E794">
        <v>0</v>
      </c>
      <c r="F794">
        <v>0</v>
      </c>
      <c r="G794" s="17">
        <v>15</v>
      </c>
      <c r="H794" s="17">
        <v>729</v>
      </c>
      <c r="I794" s="17">
        <v>636</v>
      </c>
      <c r="J794" s="20">
        <v>0</v>
      </c>
      <c r="K794" s="31">
        <f>IFERROR(Таблица1_1[[#This Row],[Количество заказов]]/0,0)</f>
        <v>0</v>
      </c>
      <c r="L794" s="17" t="str">
        <f>IF($J794=0, "Понедельник", IF($J794=1, "Вторник", IF($J794=2, "Среда", IF($J794=3, "Четверг", IF($J794=4, "Пятница", IF($J794=5, "Суббота", "Воскресенье"))))))</f>
        <v>Понедельник</v>
      </c>
    </row>
    <row r="795" spans="1:12" x14ac:dyDescent="0.3">
      <c r="A795" s="19">
        <v>43969</v>
      </c>
      <c r="B795" s="17" t="s">
        <v>15</v>
      </c>
      <c r="C795">
        <v>0</v>
      </c>
      <c r="D795">
        <v>0</v>
      </c>
      <c r="E795">
        <v>0</v>
      </c>
      <c r="F795">
        <v>0</v>
      </c>
      <c r="G795" s="17">
        <v>125</v>
      </c>
      <c r="H795" s="17">
        <v>20449</v>
      </c>
      <c r="I795" s="17">
        <v>19060</v>
      </c>
      <c r="J795" s="20">
        <v>0</v>
      </c>
      <c r="K795" s="31">
        <f>IFERROR(Таблица1_1[[#This Row],[Количество заказов]]/0,0)</f>
        <v>0</v>
      </c>
      <c r="L795" s="17" t="str">
        <f>IF($J795=0, "Понедельник", IF($J795=1, "Вторник", IF($J795=2, "Среда", IF($J795=3, "Четверг", IF($J795=4, "Пятница", IF($J795=5, "Суббота", "Воскресенье"))))))</f>
        <v>Понедельник</v>
      </c>
    </row>
    <row r="796" spans="1:12" x14ac:dyDescent="0.3">
      <c r="A796" s="19">
        <v>43969</v>
      </c>
      <c r="B796" s="17" t="s">
        <v>14</v>
      </c>
      <c r="C796">
        <v>0</v>
      </c>
      <c r="D796">
        <v>0</v>
      </c>
      <c r="E796">
        <v>0</v>
      </c>
      <c r="F796">
        <v>0</v>
      </c>
      <c r="G796" s="17">
        <v>129</v>
      </c>
      <c r="H796" s="17">
        <v>16110</v>
      </c>
      <c r="I796" s="17">
        <v>14992</v>
      </c>
      <c r="J796" s="20">
        <v>0</v>
      </c>
      <c r="K796" s="31">
        <f>IFERROR(Таблица1_1[[#This Row],[Количество заказов]]/0,0)</f>
        <v>0</v>
      </c>
      <c r="L796" s="17" t="str">
        <f>IF($J796=0, "Понедельник", IF($J796=1, "Вторник", IF($J796=2, "Среда", IF($J796=3, "Четверг", IF($J796=4, "Пятница", IF($J796=5, "Суббота", "Воскресенье"))))))</f>
        <v>Понедельник</v>
      </c>
    </row>
    <row r="797" spans="1:12" x14ac:dyDescent="0.3">
      <c r="A797" s="19">
        <v>43969</v>
      </c>
      <c r="B797" s="17" t="s">
        <v>12</v>
      </c>
      <c r="C797">
        <v>0</v>
      </c>
      <c r="D797">
        <v>0</v>
      </c>
      <c r="E797">
        <v>0</v>
      </c>
      <c r="F797">
        <v>0</v>
      </c>
      <c r="G797" s="17">
        <v>10</v>
      </c>
      <c r="H797" s="17">
        <v>645</v>
      </c>
      <c r="I797" s="17">
        <v>565</v>
      </c>
      <c r="J797" s="20">
        <v>0</v>
      </c>
      <c r="K797" s="31">
        <f>IFERROR(Таблица1_1[[#This Row],[Количество заказов]]/0,0)</f>
        <v>0</v>
      </c>
      <c r="L797" s="17" t="str">
        <f>IF($J797=0, "Понедельник", IF($J797=1, "Вторник", IF($J797=2, "Среда", IF($J797=3, "Четверг", IF($J797=4, "Пятница", IF($J797=5, "Суббота", "Воскресенье"))))))</f>
        <v>Понедельник</v>
      </c>
    </row>
    <row r="798" spans="1:12" x14ac:dyDescent="0.3">
      <c r="A798" s="19">
        <v>43970</v>
      </c>
      <c r="B798" s="17" t="s">
        <v>16</v>
      </c>
      <c r="C798">
        <v>0</v>
      </c>
      <c r="D798">
        <v>0</v>
      </c>
      <c r="E798">
        <v>0</v>
      </c>
      <c r="F798">
        <v>0</v>
      </c>
      <c r="G798" s="17">
        <v>36</v>
      </c>
      <c r="H798" s="17">
        <v>5094</v>
      </c>
      <c r="I798" s="17">
        <v>4716</v>
      </c>
      <c r="J798" s="20">
        <v>1</v>
      </c>
      <c r="K798" s="31">
        <f>IFERROR(Таблица1_1[[#This Row],[Количество заказов]]/0,0)</f>
        <v>0</v>
      </c>
      <c r="L798" s="17" t="str">
        <f>IF($J798=0, "Понедельник", IF($J798=1, "Вторник", IF($J798=2, "Среда", IF($J798=3, "Четверг", IF($J798=4, "Пятница", IF($J798=5, "Суббота", "Воскресенье"))))))</f>
        <v>Вторник</v>
      </c>
    </row>
    <row r="799" spans="1:12" x14ac:dyDescent="0.3">
      <c r="A799" s="19">
        <v>43970</v>
      </c>
      <c r="B799" s="17" t="s">
        <v>11</v>
      </c>
      <c r="C799">
        <v>0</v>
      </c>
      <c r="D799">
        <v>0</v>
      </c>
      <c r="E799">
        <v>0</v>
      </c>
      <c r="F799">
        <v>0</v>
      </c>
      <c r="G799" s="17">
        <v>31</v>
      </c>
      <c r="H799" s="17">
        <v>5389</v>
      </c>
      <c r="I799" s="17">
        <v>5024</v>
      </c>
      <c r="J799" s="20">
        <v>1</v>
      </c>
      <c r="K799" s="31">
        <f>IFERROR(Таблица1_1[[#This Row],[Количество заказов]]/0,0)</f>
        <v>0</v>
      </c>
      <c r="L799" s="17" t="str">
        <f>IF($J799=0, "Понедельник", IF($J799=1, "Вторник", IF($J799=2, "Среда", IF($J799=3, "Четверг", IF($J799=4, "Пятница", IF($J799=5, "Суббота", "Воскресенье"))))))</f>
        <v>Вторник</v>
      </c>
    </row>
    <row r="800" spans="1:12" x14ac:dyDescent="0.3">
      <c r="A800" s="19">
        <v>43970</v>
      </c>
      <c r="B800" s="17" t="s">
        <v>17</v>
      </c>
      <c r="C800">
        <v>0</v>
      </c>
      <c r="D800">
        <v>0</v>
      </c>
      <c r="E800">
        <v>0</v>
      </c>
      <c r="F800">
        <v>0</v>
      </c>
      <c r="G800" s="17">
        <v>21</v>
      </c>
      <c r="H800" s="17">
        <v>2245</v>
      </c>
      <c r="I800" s="17">
        <v>2053</v>
      </c>
      <c r="J800" s="20">
        <v>1</v>
      </c>
      <c r="K800" s="31">
        <f>IFERROR(Таблица1_1[[#This Row],[Количество заказов]]/0,0)</f>
        <v>0</v>
      </c>
      <c r="L800" s="17" t="str">
        <f>IF($J800=0, "Понедельник", IF($J800=1, "Вторник", IF($J800=2, "Среда", IF($J800=3, "Четверг", IF($J800=4, "Пятница", IF($J800=5, "Суббота", "Воскресенье"))))))</f>
        <v>Вторник</v>
      </c>
    </row>
    <row r="801" spans="1:12" x14ac:dyDescent="0.3">
      <c r="A801" s="19">
        <v>43970</v>
      </c>
      <c r="B801" s="17" t="s">
        <v>10</v>
      </c>
      <c r="C801">
        <v>0</v>
      </c>
      <c r="D801">
        <v>0</v>
      </c>
      <c r="E801">
        <v>0</v>
      </c>
      <c r="F801">
        <v>0</v>
      </c>
      <c r="G801" s="17">
        <v>21</v>
      </c>
      <c r="H801" s="17">
        <v>1860</v>
      </c>
      <c r="I801" s="17">
        <v>1704</v>
      </c>
      <c r="J801" s="20">
        <v>1</v>
      </c>
      <c r="K801" s="31">
        <f>IFERROR(Таблица1_1[[#This Row],[Количество заказов]]/0,0)</f>
        <v>0</v>
      </c>
      <c r="L801" s="17" t="str">
        <f>IF($J801=0, "Понедельник", IF($J801=1, "Вторник", IF($J801=2, "Среда", IF($J801=3, "Четверг", IF($J801=4, "Пятница", IF($J801=5, "Суббота", "Воскресенье"))))))</f>
        <v>Вторник</v>
      </c>
    </row>
    <row r="802" spans="1:12" x14ac:dyDescent="0.3">
      <c r="A802" s="19">
        <v>43970</v>
      </c>
      <c r="B802" s="17" t="s">
        <v>20</v>
      </c>
      <c r="C802">
        <v>0</v>
      </c>
      <c r="D802">
        <v>0</v>
      </c>
      <c r="E802">
        <v>0</v>
      </c>
      <c r="F802">
        <v>0</v>
      </c>
      <c r="G802" s="17">
        <v>19</v>
      </c>
      <c r="H802" s="17">
        <v>1831</v>
      </c>
      <c r="I802" s="17">
        <v>1667</v>
      </c>
      <c r="J802" s="20">
        <v>1</v>
      </c>
      <c r="K802" s="31">
        <f>IFERROR(Таблица1_1[[#This Row],[Количество заказов]]/0,0)</f>
        <v>0</v>
      </c>
      <c r="L802" s="17" t="str">
        <f>IF($J802=0, "Понедельник", IF($J802=1, "Вторник", IF($J802=2, "Среда", IF($J802=3, "Четверг", IF($J802=4, "Пятница", IF($J802=5, "Суббота", "Воскресенье"))))))</f>
        <v>Вторник</v>
      </c>
    </row>
    <row r="803" spans="1:12" x14ac:dyDescent="0.3">
      <c r="A803" s="19">
        <v>43970</v>
      </c>
      <c r="B803" s="17" t="s">
        <v>22</v>
      </c>
      <c r="C803">
        <v>0</v>
      </c>
      <c r="D803">
        <v>0</v>
      </c>
      <c r="E803">
        <v>0</v>
      </c>
      <c r="F803">
        <v>0</v>
      </c>
      <c r="G803" s="17">
        <v>54</v>
      </c>
      <c r="H803" s="17">
        <v>13070</v>
      </c>
      <c r="I803" s="17">
        <v>12244</v>
      </c>
      <c r="J803" s="20">
        <v>1</v>
      </c>
      <c r="K803" s="31">
        <f>IFERROR(Таблица1_1[[#This Row],[Количество заказов]]/0,0)</f>
        <v>0</v>
      </c>
      <c r="L803" s="17" t="str">
        <f>IF($J803=0, "Понедельник", IF($J803=1, "Вторник", IF($J803=2, "Среда", IF($J803=3, "Четверг", IF($J803=4, "Пятница", IF($J803=5, "Суббота", "Воскресенье"))))))</f>
        <v>Вторник</v>
      </c>
    </row>
    <row r="804" spans="1:12" x14ac:dyDescent="0.3">
      <c r="A804" s="19">
        <v>43970</v>
      </c>
      <c r="B804" s="17" t="s">
        <v>21</v>
      </c>
      <c r="C804">
        <v>0</v>
      </c>
      <c r="D804">
        <v>0</v>
      </c>
      <c r="E804">
        <v>0</v>
      </c>
      <c r="F804">
        <v>0</v>
      </c>
      <c r="G804" s="17">
        <v>60</v>
      </c>
      <c r="H804" s="17">
        <v>13867</v>
      </c>
      <c r="I804" s="17">
        <v>12987</v>
      </c>
      <c r="J804" s="20">
        <v>1</v>
      </c>
      <c r="K804" s="31">
        <f>IFERROR(Таблица1_1[[#This Row],[Количество заказов]]/0,0)</f>
        <v>0</v>
      </c>
      <c r="L804" s="17" t="str">
        <f>IF($J804=0, "Понедельник", IF($J804=1, "Вторник", IF($J804=2, "Среда", IF($J804=3, "Четверг", IF($J804=4, "Пятница", IF($J804=5, "Суббота", "Воскресенье"))))))</f>
        <v>Вторник</v>
      </c>
    </row>
    <row r="805" spans="1:12" x14ac:dyDescent="0.3">
      <c r="A805" s="19">
        <v>43970</v>
      </c>
      <c r="B805" s="17" t="s">
        <v>13</v>
      </c>
      <c r="C805">
        <v>0</v>
      </c>
      <c r="D805">
        <v>0</v>
      </c>
      <c r="E805">
        <v>0</v>
      </c>
      <c r="F805">
        <v>0</v>
      </c>
      <c r="G805" s="17">
        <v>19</v>
      </c>
      <c r="H805" s="17">
        <v>1999</v>
      </c>
      <c r="I805" s="17">
        <v>1799</v>
      </c>
      <c r="J805" s="20">
        <v>1</v>
      </c>
      <c r="K805" s="31">
        <f>IFERROR(Таблица1_1[[#This Row],[Количество заказов]]/0,0)</f>
        <v>0</v>
      </c>
      <c r="L805" s="17" t="str">
        <f>IF($J805=0, "Понедельник", IF($J805=1, "Вторник", IF($J805=2, "Среда", IF($J805=3, "Четверг", IF($J805=4, "Пятница", IF($J805=5, "Суббота", "Воскресенье"))))))</f>
        <v>Вторник</v>
      </c>
    </row>
    <row r="806" spans="1:12" x14ac:dyDescent="0.3">
      <c r="A806" s="19">
        <v>43970</v>
      </c>
      <c r="B806" s="17" t="s">
        <v>23</v>
      </c>
      <c r="C806">
        <v>0</v>
      </c>
      <c r="D806">
        <v>0</v>
      </c>
      <c r="E806">
        <v>0</v>
      </c>
      <c r="F806">
        <v>0</v>
      </c>
      <c r="G806" s="17">
        <v>17</v>
      </c>
      <c r="H806" s="17">
        <v>857</v>
      </c>
      <c r="I806" s="17">
        <v>757</v>
      </c>
      <c r="J806" s="20">
        <v>1</v>
      </c>
      <c r="K806" s="31">
        <f>IFERROR(Таблица1_1[[#This Row],[Количество заказов]]/0,0)</f>
        <v>0</v>
      </c>
      <c r="L806" s="17" t="str">
        <f>IF($J806=0, "Понедельник", IF($J806=1, "Вторник", IF($J806=2, "Среда", IF($J806=3, "Четверг", IF($J806=4, "Пятница", IF($J806=5, "Суббота", "Воскресенье"))))))</f>
        <v>Вторник</v>
      </c>
    </row>
    <row r="807" spans="1:12" x14ac:dyDescent="0.3">
      <c r="A807" s="19">
        <v>43970</v>
      </c>
      <c r="B807" s="17" t="s">
        <v>18</v>
      </c>
      <c r="C807">
        <v>0</v>
      </c>
      <c r="D807">
        <v>0</v>
      </c>
      <c r="E807">
        <v>0</v>
      </c>
      <c r="F807">
        <v>0</v>
      </c>
      <c r="G807" s="17">
        <v>16</v>
      </c>
      <c r="H807" s="17">
        <v>1012</v>
      </c>
      <c r="I807" s="17">
        <v>900</v>
      </c>
      <c r="J807" s="20">
        <v>1</v>
      </c>
      <c r="K807" s="31">
        <f>IFERROR(Таблица1_1[[#This Row],[Количество заказов]]/0,0)</f>
        <v>0</v>
      </c>
      <c r="L807" s="17" t="str">
        <f>IF($J807=0, "Понедельник", IF($J807=1, "Вторник", IF($J807=2, "Среда", IF($J807=3, "Четверг", IF($J807=4, "Пятница", IF($J807=5, "Суббота", "Воскресенье"))))))</f>
        <v>Вторник</v>
      </c>
    </row>
    <row r="808" spans="1:12" x14ac:dyDescent="0.3">
      <c r="A808" s="19">
        <v>43970</v>
      </c>
      <c r="B808" s="17" t="s">
        <v>19</v>
      </c>
      <c r="C808">
        <v>0</v>
      </c>
      <c r="D808">
        <v>0</v>
      </c>
      <c r="E808">
        <v>0</v>
      </c>
      <c r="F808">
        <v>0</v>
      </c>
      <c r="G808" s="17">
        <v>15</v>
      </c>
      <c r="H808" s="17">
        <v>930</v>
      </c>
      <c r="I808" s="17">
        <v>827</v>
      </c>
      <c r="J808" s="20">
        <v>1</v>
      </c>
      <c r="K808" s="31">
        <f>IFERROR(Таблица1_1[[#This Row],[Количество заказов]]/0,0)</f>
        <v>0</v>
      </c>
      <c r="L808" s="17" t="str">
        <f>IF($J808=0, "Понедельник", IF($J808=1, "Вторник", IF($J808=2, "Среда", IF($J808=3, "Четверг", IF($J808=4, "Пятница", IF($J808=5, "Суббота", "Воскресенье"))))))</f>
        <v>Вторник</v>
      </c>
    </row>
    <row r="809" spans="1:12" x14ac:dyDescent="0.3">
      <c r="A809" s="19">
        <v>43970</v>
      </c>
      <c r="B809" s="17" t="s">
        <v>15</v>
      </c>
      <c r="C809">
        <v>0</v>
      </c>
      <c r="D809">
        <v>0</v>
      </c>
      <c r="E809">
        <v>0</v>
      </c>
      <c r="F809">
        <v>0</v>
      </c>
      <c r="G809" s="17">
        <v>125</v>
      </c>
      <c r="H809" s="17">
        <v>20771</v>
      </c>
      <c r="I809" s="17">
        <v>19338</v>
      </c>
      <c r="J809" s="20">
        <v>1</v>
      </c>
      <c r="K809" s="31">
        <f>IFERROR(Таблица1_1[[#This Row],[Количество заказов]]/0,0)</f>
        <v>0</v>
      </c>
      <c r="L809" s="17" t="str">
        <f>IF($J809=0, "Понедельник", IF($J809=1, "Вторник", IF($J809=2, "Среда", IF($J809=3, "Четверг", IF($J809=4, "Пятница", IF($J809=5, "Суббота", "Воскресенье"))))))</f>
        <v>Вторник</v>
      </c>
    </row>
    <row r="810" spans="1:12" x14ac:dyDescent="0.3">
      <c r="A810" s="19">
        <v>43970</v>
      </c>
      <c r="B810" s="17" t="s">
        <v>14</v>
      </c>
      <c r="C810">
        <v>0</v>
      </c>
      <c r="D810">
        <v>0</v>
      </c>
      <c r="E810">
        <v>0</v>
      </c>
      <c r="F810">
        <v>0</v>
      </c>
      <c r="G810" s="17">
        <v>129</v>
      </c>
      <c r="H810" s="17">
        <v>16191</v>
      </c>
      <c r="I810" s="17">
        <v>15102</v>
      </c>
      <c r="J810" s="20">
        <v>1</v>
      </c>
      <c r="K810" s="31">
        <f>IFERROR(Таблица1_1[[#This Row],[Количество заказов]]/0,0)</f>
        <v>0</v>
      </c>
      <c r="L810" s="17" t="str">
        <f>IF($J810=0, "Понедельник", IF($J810=1, "Вторник", IF($J810=2, "Среда", IF($J810=3, "Четверг", IF($J810=4, "Пятница", IF($J810=5, "Суббота", "Воскресенье"))))))</f>
        <v>Вторник</v>
      </c>
    </row>
    <row r="811" spans="1:12" x14ac:dyDescent="0.3">
      <c r="A811" s="19">
        <v>43970</v>
      </c>
      <c r="B811" s="17" t="s">
        <v>12</v>
      </c>
      <c r="C811">
        <v>0</v>
      </c>
      <c r="D811">
        <v>0</v>
      </c>
      <c r="E811">
        <v>0</v>
      </c>
      <c r="F811">
        <v>0</v>
      </c>
      <c r="G811" s="17">
        <v>10</v>
      </c>
      <c r="H811" s="17">
        <v>649</v>
      </c>
      <c r="I811" s="17">
        <v>568</v>
      </c>
      <c r="J811" s="20">
        <v>1</v>
      </c>
      <c r="K811" s="31">
        <f>IFERROR(Таблица1_1[[#This Row],[Количество заказов]]/0,0)</f>
        <v>0</v>
      </c>
      <c r="L811" s="17" t="str">
        <f>IF($J811=0, "Понедельник", IF($J811=1, "Вторник", IF($J811=2, "Среда", IF($J811=3, "Четверг", IF($J811=4, "Пятница", IF($J811=5, "Суббота", "Воскресенье"))))))</f>
        <v>Вторник</v>
      </c>
    </row>
    <row r="812" spans="1:12" x14ac:dyDescent="0.3">
      <c r="A812" s="19">
        <v>43971</v>
      </c>
      <c r="B812" s="17" t="s">
        <v>16</v>
      </c>
      <c r="C812">
        <v>0</v>
      </c>
      <c r="D812">
        <v>0</v>
      </c>
      <c r="E812">
        <v>0</v>
      </c>
      <c r="F812">
        <v>0</v>
      </c>
      <c r="G812" s="17">
        <v>36</v>
      </c>
      <c r="H812" s="17">
        <v>5914</v>
      </c>
      <c r="I812" s="17">
        <v>5384</v>
      </c>
      <c r="J812" s="20">
        <v>2</v>
      </c>
      <c r="K812" s="31">
        <f>IFERROR(Таблица1_1[[#This Row],[Количество заказов]]/0,0)</f>
        <v>0</v>
      </c>
      <c r="L812" s="17" t="str">
        <f>IF($J812=0, "Понедельник", IF($J812=1, "Вторник", IF($J812=2, "Среда", IF($J812=3, "Четверг", IF($J812=4, "Пятница", IF($J812=5, "Суббота", "Воскресенье"))))))</f>
        <v>Среда</v>
      </c>
    </row>
    <row r="813" spans="1:12" x14ac:dyDescent="0.3">
      <c r="A813" s="19">
        <v>43971</v>
      </c>
      <c r="B813" s="17" t="s">
        <v>11</v>
      </c>
      <c r="C813">
        <v>0</v>
      </c>
      <c r="D813">
        <v>0</v>
      </c>
      <c r="E813">
        <v>0</v>
      </c>
      <c r="F813">
        <v>0</v>
      </c>
      <c r="G813" s="17">
        <v>31</v>
      </c>
      <c r="H813" s="17">
        <v>5698</v>
      </c>
      <c r="I813" s="17">
        <v>5258</v>
      </c>
      <c r="J813" s="20">
        <v>2</v>
      </c>
      <c r="K813" s="31">
        <f>IFERROR(Таблица1_1[[#This Row],[Количество заказов]]/0,0)</f>
        <v>0</v>
      </c>
      <c r="L813" s="17" t="str">
        <f>IF($J813=0, "Понедельник", IF($J813=1, "Вторник", IF($J813=2, "Среда", IF($J813=3, "Четверг", IF($J813=4, "Пятница", IF($J813=5, "Суббота", "Воскресенье"))))))</f>
        <v>Среда</v>
      </c>
    </row>
    <row r="814" spans="1:12" x14ac:dyDescent="0.3">
      <c r="A814" s="19">
        <v>43971</v>
      </c>
      <c r="B814" s="17" t="s">
        <v>17</v>
      </c>
      <c r="C814">
        <v>0</v>
      </c>
      <c r="D814">
        <v>0</v>
      </c>
      <c r="E814">
        <v>0</v>
      </c>
      <c r="F814">
        <v>0</v>
      </c>
      <c r="G814" s="17">
        <v>21</v>
      </c>
      <c r="H814" s="17">
        <v>2410</v>
      </c>
      <c r="I814" s="17">
        <v>2202</v>
      </c>
      <c r="J814" s="20">
        <v>2</v>
      </c>
      <c r="K814" s="31">
        <f>IFERROR(Таблица1_1[[#This Row],[Количество заказов]]/0,0)</f>
        <v>0</v>
      </c>
      <c r="L814" s="17" t="str">
        <f>IF($J814=0, "Понедельник", IF($J814=1, "Вторник", IF($J814=2, "Среда", IF($J814=3, "Четверг", IF($J814=4, "Пятница", IF($J814=5, "Суббота", "Воскресенье"))))))</f>
        <v>Среда</v>
      </c>
    </row>
    <row r="815" spans="1:12" x14ac:dyDescent="0.3">
      <c r="A815" s="19">
        <v>43971</v>
      </c>
      <c r="B815" s="17" t="s">
        <v>10</v>
      </c>
      <c r="C815">
        <v>0</v>
      </c>
      <c r="D815">
        <v>0</v>
      </c>
      <c r="E815">
        <v>0</v>
      </c>
      <c r="F815">
        <v>0</v>
      </c>
      <c r="G815" s="17">
        <v>21</v>
      </c>
      <c r="H815" s="17">
        <v>1921</v>
      </c>
      <c r="I815" s="17">
        <v>1767</v>
      </c>
      <c r="J815" s="20">
        <v>2</v>
      </c>
      <c r="K815" s="31">
        <f>IFERROR(Таблица1_1[[#This Row],[Количество заказов]]/0,0)</f>
        <v>0</v>
      </c>
      <c r="L815" s="17" t="str">
        <f>IF($J815=0, "Понедельник", IF($J815=1, "Вторник", IF($J815=2, "Среда", IF($J815=3, "Четверг", IF($J815=4, "Пятница", IF($J815=5, "Суббота", "Воскресенье"))))))</f>
        <v>Среда</v>
      </c>
    </row>
    <row r="816" spans="1:12" x14ac:dyDescent="0.3">
      <c r="A816" s="19">
        <v>43971</v>
      </c>
      <c r="B816" s="17" t="s">
        <v>20</v>
      </c>
      <c r="C816">
        <v>0</v>
      </c>
      <c r="D816">
        <v>0</v>
      </c>
      <c r="E816">
        <v>0</v>
      </c>
      <c r="F816">
        <v>0</v>
      </c>
      <c r="G816" s="17">
        <v>19</v>
      </c>
      <c r="H816" s="17">
        <v>1823</v>
      </c>
      <c r="I816" s="17">
        <v>1678</v>
      </c>
      <c r="J816" s="20">
        <v>2</v>
      </c>
      <c r="K816" s="31">
        <f>IFERROR(Таблица1_1[[#This Row],[Количество заказов]]/0,0)</f>
        <v>0</v>
      </c>
      <c r="L816" s="17" t="str">
        <f>IF($J816=0, "Понедельник", IF($J816=1, "Вторник", IF($J816=2, "Среда", IF($J816=3, "Четверг", IF($J816=4, "Пятница", IF($J816=5, "Суббота", "Воскресенье"))))))</f>
        <v>Среда</v>
      </c>
    </row>
    <row r="817" spans="1:12" x14ac:dyDescent="0.3">
      <c r="A817" s="19">
        <v>43971</v>
      </c>
      <c r="B817" s="17" t="s">
        <v>22</v>
      </c>
      <c r="C817">
        <v>0</v>
      </c>
      <c r="D817">
        <v>0</v>
      </c>
      <c r="E817">
        <v>0</v>
      </c>
      <c r="F817">
        <v>0</v>
      </c>
      <c r="G817" s="17">
        <v>54</v>
      </c>
      <c r="H817" s="17">
        <v>13298</v>
      </c>
      <c r="I817" s="17">
        <v>12428</v>
      </c>
      <c r="J817" s="20">
        <v>2</v>
      </c>
      <c r="K817" s="31">
        <f>IFERROR(Таблица1_1[[#This Row],[Количество заказов]]/0,0)</f>
        <v>0</v>
      </c>
      <c r="L817" s="17" t="str">
        <f>IF($J817=0, "Понедельник", IF($J817=1, "Вторник", IF($J817=2, "Среда", IF($J817=3, "Четверг", IF($J817=4, "Пятница", IF($J817=5, "Суббота", "Воскресенье"))))))</f>
        <v>Среда</v>
      </c>
    </row>
    <row r="818" spans="1:12" x14ac:dyDescent="0.3">
      <c r="A818" s="19">
        <v>43971</v>
      </c>
      <c r="B818" s="17" t="s">
        <v>21</v>
      </c>
      <c r="C818">
        <v>0</v>
      </c>
      <c r="D818">
        <v>0</v>
      </c>
      <c r="E818">
        <v>0</v>
      </c>
      <c r="F818">
        <v>0</v>
      </c>
      <c r="G818" s="17">
        <v>60</v>
      </c>
      <c r="H818" s="17">
        <v>13792</v>
      </c>
      <c r="I818" s="17">
        <v>12834</v>
      </c>
      <c r="J818" s="20">
        <v>2</v>
      </c>
      <c r="K818" s="31">
        <f>IFERROR(Таблица1_1[[#This Row],[Количество заказов]]/0,0)</f>
        <v>0</v>
      </c>
      <c r="L818" s="17" t="str">
        <f>IF($J818=0, "Понедельник", IF($J818=1, "Вторник", IF($J818=2, "Среда", IF($J818=3, "Четверг", IF($J818=4, "Пятница", IF($J818=5, "Суббота", "Воскресенье"))))))</f>
        <v>Среда</v>
      </c>
    </row>
    <row r="819" spans="1:12" x14ac:dyDescent="0.3">
      <c r="A819" s="19">
        <v>43971</v>
      </c>
      <c r="B819" s="17" t="s">
        <v>13</v>
      </c>
      <c r="C819">
        <v>0</v>
      </c>
      <c r="D819">
        <v>0</v>
      </c>
      <c r="E819">
        <v>0</v>
      </c>
      <c r="F819">
        <v>0</v>
      </c>
      <c r="G819" s="17">
        <v>19</v>
      </c>
      <c r="H819" s="17">
        <v>1889</v>
      </c>
      <c r="I819" s="17">
        <v>1690</v>
      </c>
      <c r="J819" s="20">
        <v>2</v>
      </c>
      <c r="K819" s="31">
        <f>IFERROR(Таблица1_1[[#This Row],[Количество заказов]]/0,0)</f>
        <v>0</v>
      </c>
      <c r="L819" s="17" t="str">
        <f>IF($J819=0, "Понедельник", IF($J819=1, "Вторник", IF($J819=2, "Среда", IF($J819=3, "Четверг", IF($J819=4, "Пятница", IF($J819=5, "Суббота", "Воскресенье"))))))</f>
        <v>Среда</v>
      </c>
    </row>
    <row r="820" spans="1:12" x14ac:dyDescent="0.3">
      <c r="A820" s="19">
        <v>43971</v>
      </c>
      <c r="B820" s="17" t="s">
        <v>23</v>
      </c>
      <c r="C820">
        <v>0</v>
      </c>
      <c r="D820">
        <v>0</v>
      </c>
      <c r="E820">
        <v>0</v>
      </c>
      <c r="F820">
        <v>0</v>
      </c>
      <c r="G820" s="17">
        <v>17</v>
      </c>
      <c r="H820" s="17">
        <v>890</v>
      </c>
      <c r="I820" s="17">
        <v>794</v>
      </c>
      <c r="J820" s="20">
        <v>2</v>
      </c>
      <c r="K820" s="31">
        <f>IFERROR(Таблица1_1[[#This Row],[Количество заказов]]/0,0)</f>
        <v>0</v>
      </c>
      <c r="L820" s="17" t="str">
        <f>IF($J820=0, "Понедельник", IF($J820=1, "Вторник", IF($J820=2, "Среда", IF($J820=3, "Четверг", IF($J820=4, "Пятница", IF($J820=5, "Суббота", "Воскресенье"))))))</f>
        <v>Среда</v>
      </c>
    </row>
    <row r="821" spans="1:12" x14ac:dyDescent="0.3">
      <c r="A821" s="19">
        <v>43971</v>
      </c>
      <c r="B821" s="17" t="s">
        <v>18</v>
      </c>
      <c r="C821">
        <v>0</v>
      </c>
      <c r="D821">
        <v>0</v>
      </c>
      <c r="E821">
        <v>0</v>
      </c>
      <c r="F821">
        <v>0</v>
      </c>
      <c r="G821" s="17">
        <v>16</v>
      </c>
      <c r="H821" s="17">
        <v>1050</v>
      </c>
      <c r="I821" s="17">
        <v>938</v>
      </c>
      <c r="J821" s="20">
        <v>2</v>
      </c>
      <c r="K821" s="31">
        <f>IFERROR(Таблица1_1[[#This Row],[Количество заказов]]/0,0)</f>
        <v>0</v>
      </c>
      <c r="L821" s="17" t="str">
        <f>IF($J821=0, "Понедельник", IF($J821=1, "Вторник", IF($J821=2, "Среда", IF($J821=3, "Четверг", IF($J821=4, "Пятница", IF($J821=5, "Суббота", "Воскресенье"))))))</f>
        <v>Среда</v>
      </c>
    </row>
    <row r="822" spans="1:12" x14ac:dyDescent="0.3">
      <c r="A822" s="19">
        <v>43971</v>
      </c>
      <c r="B822" s="17" t="s">
        <v>19</v>
      </c>
      <c r="C822">
        <v>0</v>
      </c>
      <c r="D822">
        <v>0</v>
      </c>
      <c r="E822">
        <v>0</v>
      </c>
      <c r="F822">
        <v>0</v>
      </c>
      <c r="G822" s="17">
        <v>15</v>
      </c>
      <c r="H822" s="17">
        <v>760</v>
      </c>
      <c r="I822" s="17">
        <v>664</v>
      </c>
      <c r="J822" s="20">
        <v>2</v>
      </c>
      <c r="K822" s="31">
        <f>IFERROR(Таблица1_1[[#This Row],[Количество заказов]]/0,0)</f>
        <v>0</v>
      </c>
      <c r="L822" s="17" t="str">
        <f>IF($J822=0, "Понедельник", IF($J822=1, "Вторник", IF($J822=2, "Среда", IF($J822=3, "Четверг", IF($J822=4, "Пятница", IF($J822=5, "Суббота", "Воскресенье"))))))</f>
        <v>Среда</v>
      </c>
    </row>
    <row r="823" spans="1:12" x14ac:dyDescent="0.3">
      <c r="A823" s="19">
        <v>43971</v>
      </c>
      <c r="B823" s="17" t="s">
        <v>15</v>
      </c>
      <c r="C823">
        <v>0</v>
      </c>
      <c r="D823">
        <v>0</v>
      </c>
      <c r="E823">
        <v>0</v>
      </c>
      <c r="F823">
        <v>0</v>
      </c>
      <c r="G823" s="17">
        <v>125</v>
      </c>
      <c r="H823" s="17">
        <v>21674</v>
      </c>
      <c r="I823" s="17">
        <v>20155</v>
      </c>
      <c r="J823" s="20">
        <v>2</v>
      </c>
      <c r="K823" s="31">
        <f>IFERROR(Таблица1_1[[#This Row],[Количество заказов]]/0,0)</f>
        <v>0</v>
      </c>
      <c r="L823" s="17" t="str">
        <f>IF($J823=0, "Понедельник", IF($J823=1, "Вторник", IF($J823=2, "Среда", IF($J823=3, "Четверг", IF($J823=4, "Пятница", IF($J823=5, "Суббота", "Воскресенье"))))))</f>
        <v>Среда</v>
      </c>
    </row>
    <row r="824" spans="1:12" x14ac:dyDescent="0.3">
      <c r="A824" s="19">
        <v>43971</v>
      </c>
      <c r="B824" s="17" t="s">
        <v>14</v>
      </c>
      <c r="C824">
        <v>0</v>
      </c>
      <c r="D824">
        <v>0</v>
      </c>
      <c r="E824">
        <v>0</v>
      </c>
      <c r="F824">
        <v>0</v>
      </c>
      <c r="G824" s="17">
        <v>129</v>
      </c>
      <c r="H824" s="17">
        <v>17095</v>
      </c>
      <c r="I824" s="17">
        <v>15919</v>
      </c>
      <c r="J824" s="20">
        <v>2</v>
      </c>
      <c r="K824" s="31">
        <f>IFERROR(Таблица1_1[[#This Row],[Количество заказов]]/0,0)</f>
        <v>0</v>
      </c>
      <c r="L824" s="17" t="str">
        <f>IF($J824=0, "Понедельник", IF($J824=1, "Вторник", IF($J824=2, "Среда", IF($J824=3, "Четверг", IF($J824=4, "Пятница", IF($J824=5, "Суббота", "Воскресенье"))))))</f>
        <v>Среда</v>
      </c>
    </row>
    <row r="825" spans="1:12" x14ac:dyDescent="0.3">
      <c r="A825" s="19">
        <v>43971</v>
      </c>
      <c r="B825" s="17" t="s">
        <v>12</v>
      </c>
      <c r="C825">
        <v>0</v>
      </c>
      <c r="D825">
        <v>0</v>
      </c>
      <c r="E825">
        <v>0</v>
      </c>
      <c r="F825">
        <v>0</v>
      </c>
      <c r="G825" s="17">
        <v>10</v>
      </c>
      <c r="H825" s="17">
        <v>745</v>
      </c>
      <c r="I825" s="17">
        <v>654</v>
      </c>
      <c r="J825" s="20">
        <v>2</v>
      </c>
      <c r="K825" s="31">
        <f>IFERROR(Таблица1_1[[#This Row],[Количество заказов]]/0,0)</f>
        <v>0</v>
      </c>
      <c r="L825" s="17" t="str">
        <f>IF($J825=0, "Понедельник", IF($J825=1, "Вторник", IF($J825=2, "Среда", IF($J825=3, "Четверг", IF($J825=4, "Пятница", IF($J825=5, "Суббота", "Воскресенье"))))))</f>
        <v>Среда</v>
      </c>
    </row>
    <row r="826" spans="1:12" x14ac:dyDescent="0.3">
      <c r="A826" s="19">
        <v>43972</v>
      </c>
      <c r="B826" s="17" t="s">
        <v>16</v>
      </c>
      <c r="C826">
        <v>0</v>
      </c>
      <c r="D826">
        <v>0</v>
      </c>
      <c r="E826">
        <v>0</v>
      </c>
      <c r="F826">
        <v>0</v>
      </c>
      <c r="G826" s="17">
        <v>36</v>
      </c>
      <c r="H826" s="17">
        <v>4816</v>
      </c>
      <c r="I826" s="17">
        <v>4452</v>
      </c>
      <c r="J826" s="20">
        <v>3</v>
      </c>
      <c r="K826" s="31">
        <f>IFERROR(Таблица1_1[[#This Row],[Количество заказов]]/0,0)</f>
        <v>0</v>
      </c>
      <c r="L826" s="17" t="str">
        <f>IF($J826=0, "Понедельник", IF($J826=1, "Вторник", IF($J826=2, "Среда", IF($J826=3, "Четверг", IF($J826=4, "Пятница", IF($J826=5, "Суббота", "Воскресенье"))))))</f>
        <v>Четверг</v>
      </c>
    </row>
    <row r="827" spans="1:12" x14ac:dyDescent="0.3">
      <c r="A827" s="19">
        <v>43972</v>
      </c>
      <c r="B827" s="17" t="s">
        <v>11</v>
      </c>
      <c r="C827">
        <v>0</v>
      </c>
      <c r="D827">
        <v>0</v>
      </c>
      <c r="E827">
        <v>0</v>
      </c>
      <c r="F827">
        <v>0</v>
      </c>
      <c r="G827" s="17">
        <v>31</v>
      </c>
      <c r="H827" s="17">
        <v>5207</v>
      </c>
      <c r="I827" s="17">
        <v>4868</v>
      </c>
      <c r="J827" s="20">
        <v>3</v>
      </c>
      <c r="K827" s="31">
        <f>IFERROR(Таблица1_1[[#This Row],[Количество заказов]]/0,0)</f>
        <v>0</v>
      </c>
      <c r="L827" s="17" t="str">
        <f>IF($J827=0, "Понедельник", IF($J827=1, "Вторник", IF($J827=2, "Среда", IF($J827=3, "Четверг", IF($J827=4, "Пятница", IF($J827=5, "Суббота", "Воскресенье"))))))</f>
        <v>Четверг</v>
      </c>
    </row>
    <row r="828" spans="1:12" x14ac:dyDescent="0.3">
      <c r="A828" s="19">
        <v>43972</v>
      </c>
      <c r="B828" s="17" t="s">
        <v>17</v>
      </c>
      <c r="C828">
        <v>0</v>
      </c>
      <c r="D828">
        <v>0</v>
      </c>
      <c r="E828">
        <v>0</v>
      </c>
      <c r="F828">
        <v>0</v>
      </c>
      <c r="G828" s="17">
        <v>21</v>
      </c>
      <c r="H828" s="17">
        <v>2335</v>
      </c>
      <c r="I828" s="17">
        <v>2126</v>
      </c>
      <c r="J828" s="20">
        <v>3</v>
      </c>
      <c r="K828" s="31">
        <f>IFERROR(Таблица1_1[[#This Row],[Количество заказов]]/0,0)</f>
        <v>0</v>
      </c>
      <c r="L828" s="17" t="str">
        <f>IF($J828=0, "Понедельник", IF($J828=1, "Вторник", IF($J828=2, "Среда", IF($J828=3, "Четверг", IF($J828=4, "Пятница", IF($J828=5, "Суббота", "Воскресенье"))))))</f>
        <v>Четверг</v>
      </c>
    </row>
    <row r="829" spans="1:12" x14ac:dyDescent="0.3">
      <c r="A829" s="19">
        <v>43972</v>
      </c>
      <c r="B829" s="17" t="s">
        <v>10</v>
      </c>
      <c r="C829">
        <v>0</v>
      </c>
      <c r="D829">
        <v>0</v>
      </c>
      <c r="E829">
        <v>0</v>
      </c>
      <c r="F829">
        <v>0</v>
      </c>
      <c r="G829" s="17">
        <v>21</v>
      </c>
      <c r="H829" s="17">
        <v>1787</v>
      </c>
      <c r="I829" s="17">
        <v>1626</v>
      </c>
      <c r="J829" s="20">
        <v>3</v>
      </c>
      <c r="K829" s="31">
        <f>IFERROR(Таблица1_1[[#This Row],[Количество заказов]]/0,0)</f>
        <v>0</v>
      </c>
      <c r="L829" s="17" t="str">
        <f>IF($J829=0, "Понедельник", IF($J829=1, "Вторник", IF($J829=2, "Среда", IF($J829=3, "Четверг", IF($J829=4, "Пятница", IF($J829=5, "Суббота", "Воскресенье"))))))</f>
        <v>Четверг</v>
      </c>
    </row>
    <row r="830" spans="1:12" x14ac:dyDescent="0.3">
      <c r="A830" s="19">
        <v>43972</v>
      </c>
      <c r="B830" s="17" t="s">
        <v>20</v>
      </c>
      <c r="C830">
        <v>0</v>
      </c>
      <c r="D830">
        <v>0</v>
      </c>
      <c r="E830">
        <v>0</v>
      </c>
      <c r="F830">
        <v>0</v>
      </c>
      <c r="G830" s="17">
        <v>19</v>
      </c>
      <c r="H830" s="17">
        <v>1650</v>
      </c>
      <c r="I830" s="17">
        <v>1505</v>
      </c>
      <c r="J830" s="20">
        <v>3</v>
      </c>
      <c r="K830" s="31">
        <f>IFERROR(Таблица1_1[[#This Row],[Количество заказов]]/0,0)</f>
        <v>0</v>
      </c>
      <c r="L830" s="17" t="str">
        <f>IF($J830=0, "Понедельник", IF($J830=1, "Вторник", IF($J830=2, "Среда", IF($J830=3, "Четверг", IF($J830=4, "Пятница", IF($J830=5, "Суббота", "Воскресенье"))))))</f>
        <v>Четверг</v>
      </c>
    </row>
    <row r="831" spans="1:12" x14ac:dyDescent="0.3">
      <c r="A831" s="19">
        <v>43972</v>
      </c>
      <c r="B831" s="17" t="s">
        <v>22</v>
      </c>
      <c r="C831">
        <v>0</v>
      </c>
      <c r="D831">
        <v>0</v>
      </c>
      <c r="E831">
        <v>0</v>
      </c>
      <c r="F831">
        <v>0</v>
      </c>
      <c r="G831" s="17">
        <v>54</v>
      </c>
      <c r="H831" s="17">
        <v>13240</v>
      </c>
      <c r="I831" s="17">
        <v>12360</v>
      </c>
      <c r="J831" s="20">
        <v>3</v>
      </c>
      <c r="K831" s="31">
        <f>IFERROR(Таблица1_1[[#This Row],[Количество заказов]]/0,0)</f>
        <v>0</v>
      </c>
      <c r="L831" s="17" t="str">
        <f>IF($J831=0, "Понедельник", IF($J831=1, "Вторник", IF($J831=2, "Среда", IF($J831=3, "Четверг", IF($J831=4, "Пятница", IF($J831=5, "Суббота", "Воскресенье"))))))</f>
        <v>Четверг</v>
      </c>
    </row>
    <row r="832" spans="1:12" x14ac:dyDescent="0.3">
      <c r="A832" s="19">
        <v>43972</v>
      </c>
      <c r="B832" s="17" t="s">
        <v>21</v>
      </c>
      <c r="C832">
        <v>0</v>
      </c>
      <c r="D832">
        <v>0</v>
      </c>
      <c r="E832">
        <v>0</v>
      </c>
      <c r="F832">
        <v>0</v>
      </c>
      <c r="G832" s="17">
        <v>60</v>
      </c>
      <c r="H832" s="17">
        <v>14005</v>
      </c>
      <c r="I832" s="17">
        <v>13002</v>
      </c>
      <c r="J832" s="20">
        <v>3</v>
      </c>
      <c r="K832" s="31">
        <f>IFERROR(Таблица1_1[[#This Row],[Количество заказов]]/0,0)</f>
        <v>0</v>
      </c>
      <c r="L832" s="17" t="str">
        <f>IF($J832=0, "Понедельник", IF($J832=1, "Вторник", IF($J832=2, "Среда", IF($J832=3, "Четверг", IF($J832=4, "Пятница", IF($J832=5, "Суббота", "Воскресенье"))))))</f>
        <v>Четверг</v>
      </c>
    </row>
    <row r="833" spans="1:12" x14ac:dyDescent="0.3">
      <c r="A833" s="19">
        <v>43972</v>
      </c>
      <c r="B833" s="17" t="s">
        <v>13</v>
      </c>
      <c r="C833">
        <v>0</v>
      </c>
      <c r="D833">
        <v>0</v>
      </c>
      <c r="E833">
        <v>0</v>
      </c>
      <c r="F833">
        <v>0</v>
      </c>
      <c r="G833" s="17">
        <v>19</v>
      </c>
      <c r="H833" s="17">
        <v>1949</v>
      </c>
      <c r="I833" s="17">
        <v>1724</v>
      </c>
      <c r="J833" s="20">
        <v>3</v>
      </c>
      <c r="K833" s="31">
        <f>IFERROR(Таблица1_1[[#This Row],[Количество заказов]]/0,0)</f>
        <v>0</v>
      </c>
      <c r="L833" s="17" t="str">
        <f>IF($J833=0, "Понедельник", IF($J833=1, "Вторник", IF($J833=2, "Среда", IF($J833=3, "Четверг", IF($J833=4, "Пятница", IF($J833=5, "Суббота", "Воскресенье"))))))</f>
        <v>Четверг</v>
      </c>
    </row>
    <row r="834" spans="1:12" x14ac:dyDescent="0.3">
      <c r="A834" s="19">
        <v>43972</v>
      </c>
      <c r="B834" s="17" t="s">
        <v>23</v>
      </c>
      <c r="C834">
        <v>0</v>
      </c>
      <c r="D834">
        <v>0</v>
      </c>
      <c r="E834">
        <v>0</v>
      </c>
      <c r="F834">
        <v>0</v>
      </c>
      <c r="G834" s="17">
        <v>18</v>
      </c>
      <c r="H834" s="17">
        <v>888</v>
      </c>
      <c r="I834" s="17">
        <v>786</v>
      </c>
      <c r="J834" s="20">
        <v>3</v>
      </c>
      <c r="K834" s="31">
        <f>IFERROR(Таблица1_1[[#This Row],[Количество заказов]]/0,0)</f>
        <v>0</v>
      </c>
      <c r="L834" s="17" t="str">
        <f>IF($J834=0, "Понедельник", IF($J834=1, "Вторник", IF($J834=2, "Среда", IF($J834=3, "Четверг", IF($J834=4, "Пятница", IF($J834=5, "Суббота", "Воскресенье"))))))</f>
        <v>Четверг</v>
      </c>
    </row>
    <row r="835" spans="1:12" x14ac:dyDescent="0.3">
      <c r="A835" s="19">
        <v>43972</v>
      </c>
      <c r="B835" s="17" t="s">
        <v>18</v>
      </c>
      <c r="C835">
        <v>0</v>
      </c>
      <c r="D835">
        <v>0</v>
      </c>
      <c r="E835">
        <v>0</v>
      </c>
      <c r="F835">
        <v>0</v>
      </c>
      <c r="G835" s="17">
        <v>17</v>
      </c>
      <c r="H835" s="17">
        <v>1045</v>
      </c>
      <c r="I835" s="17">
        <v>930</v>
      </c>
      <c r="J835" s="20">
        <v>3</v>
      </c>
      <c r="K835" s="31">
        <f>IFERROR(Таблица1_1[[#This Row],[Количество заказов]]/0,0)</f>
        <v>0</v>
      </c>
      <c r="L835" s="17" t="str">
        <f>IF($J835=0, "Понедельник", IF($J835=1, "Вторник", IF($J835=2, "Среда", IF($J835=3, "Четверг", IF($J835=4, "Пятница", IF($J835=5, "Суббота", "Воскресенье"))))))</f>
        <v>Четверг</v>
      </c>
    </row>
    <row r="836" spans="1:12" x14ac:dyDescent="0.3">
      <c r="A836" s="19">
        <v>43972</v>
      </c>
      <c r="B836" s="17" t="s">
        <v>19</v>
      </c>
      <c r="C836">
        <v>0</v>
      </c>
      <c r="D836">
        <v>0</v>
      </c>
      <c r="E836">
        <v>0</v>
      </c>
      <c r="F836">
        <v>0</v>
      </c>
      <c r="G836" s="17">
        <v>15</v>
      </c>
      <c r="H836" s="17">
        <v>749</v>
      </c>
      <c r="I836" s="17">
        <v>652</v>
      </c>
      <c r="J836" s="20">
        <v>3</v>
      </c>
      <c r="K836" s="31">
        <f>IFERROR(Таблица1_1[[#This Row],[Количество заказов]]/0,0)</f>
        <v>0</v>
      </c>
      <c r="L836" s="17" t="str">
        <f>IF($J836=0, "Понедельник", IF($J836=1, "Вторник", IF($J836=2, "Среда", IF($J836=3, "Четверг", IF($J836=4, "Пятница", IF($J836=5, "Суббота", "Воскресенье"))))))</f>
        <v>Четверг</v>
      </c>
    </row>
    <row r="837" spans="1:12" x14ac:dyDescent="0.3">
      <c r="A837" s="19">
        <v>43972</v>
      </c>
      <c r="B837" s="17" t="s">
        <v>15</v>
      </c>
      <c r="C837">
        <v>0</v>
      </c>
      <c r="D837">
        <v>0</v>
      </c>
      <c r="E837">
        <v>0</v>
      </c>
      <c r="F837">
        <v>0</v>
      </c>
      <c r="G837" s="17">
        <v>125</v>
      </c>
      <c r="H837" s="17">
        <v>20911</v>
      </c>
      <c r="I837" s="17">
        <v>19358</v>
      </c>
      <c r="J837" s="20">
        <v>3</v>
      </c>
      <c r="K837" s="31">
        <f>IFERROR(Таблица1_1[[#This Row],[Количество заказов]]/0,0)</f>
        <v>0</v>
      </c>
      <c r="L837" s="17" t="str">
        <f>IF($J837=0, "Понедельник", IF($J837=1, "Вторник", IF($J837=2, "Среда", IF($J837=3, "Четверг", IF($J837=4, "Пятница", IF($J837=5, "Суббота", "Воскресенье"))))))</f>
        <v>Четверг</v>
      </c>
    </row>
    <row r="838" spans="1:12" x14ac:dyDescent="0.3">
      <c r="A838" s="19">
        <v>43972</v>
      </c>
      <c r="B838" s="17" t="s">
        <v>14</v>
      </c>
      <c r="C838">
        <v>0</v>
      </c>
      <c r="D838">
        <v>0</v>
      </c>
      <c r="E838">
        <v>0</v>
      </c>
      <c r="F838">
        <v>0</v>
      </c>
      <c r="G838" s="17">
        <v>129</v>
      </c>
      <c r="H838" s="17">
        <v>16373</v>
      </c>
      <c r="I838" s="17">
        <v>15223</v>
      </c>
      <c r="J838" s="20">
        <v>3</v>
      </c>
      <c r="K838" s="31">
        <f>IFERROR(Таблица1_1[[#This Row],[Количество заказов]]/0,0)</f>
        <v>0</v>
      </c>
      <c r="L838" s="17" t="str">
        <f>IF($J838=0, "Понедельник", IF($J838=1, "Вторник", IF($J838=2, "Среда", IF($J838=3, "Четверг", IF($J838=4, "Пятница", IF($J838=5, "Суббота", "Воскресенье"))))))</f>
        <v>Четверг</v>
      </c>
    </row>
    <row r="839" spans="1:12" x14ac:dyDescent="0.3">
      <c r="A839" s="19">
        <v>43972</v>
      </c>
      <c r="B839" s="17" t="s">
        <v>12</v>
      </c>
      <c r="C839">
        <v>0</v>
      </c>
      <c r="D839">
        <v>0</v>
      </c>
      <c r="E839">
        <v>0</v>
      </c>
      <c r="F839">
        <v>0</v>
      </c>
      <c r="G839" s="17">
        <v>10</v>
      </c>
      <c r="H839" s="17">
        <v>677</v>
      </c>
      <c r="I839" s="17">
        <v>591</v>
      </c>
      <c r="J839" s="20">
        <v>3</v>
      </c>
      <c r="K839" s="31">
        <f>IFERROR(Таблица1_1[[#This Row],[Количество заказов]]/0,0)</f>
        <v>0</v>
      </c>
      <c r="L839" s="17" t="str">
        <f>IF($J839=0, "Понедельник", IF($J839=1, "Вторник", IF($J839=2, "Среда", IF($J839=3, "Четверг", IF($J839=4, "Пятница", IF($J839=5, "Суббота", "Воскресенье"))))))</f>
        <v>Четверг</v>
      </c>
    </row>
    <row r="840" spans="1:12" x14ac:dyDescent="0.3">
      <c r="A840" s="19">
        <v>43973</v>
      </c>
      <c r="B840" s="17" t="s">
        <v>16</v>
      </c>
      <c r="C840">
        <v>0</v>
      </c>
      <c r="D840">
        <v>0</v>
      </c>
      <c r="E840">
        <v>0</v>
      </c>
      <c r="F840">
        <v>0</v>
      </c>
      <c r="G840" s="17">
        <v>36</v>
      </c>
      <c r="H840" s="17">
        <v>4857</v>
      </c>
      <c r="I840" s="17">
        <v>4456</v>
      </c>
      <c r="J840" s="20">
        <v>4</v>
      </c>
      <c r="K840" s="31">
        <f>IFERROR(Таблица1_1[[#This Row],[Количество заказов]]/0,0)</f>
        <v>0</v>
      </c>
      <c r="L840" s="17" t="str">
        <f>IF($J840=0, "Понедельник", IF($J840=1, "Вторник", IF($J840=2, "Среда", IF($J840=3, "Четверг", IF($J840=4, "Пятница", IF($J840=5, "Суббота", "Воскресенье"))))))</f>
        <v>Пятница</v>
      </c>
    </row>
    <row r="841" spans="1:12" x14ac:dyDescent="0.3">
      <c r="A841" s="19">
        <v>43973</v>
      </c>
      <c r="B841" s="17" t="s">
        <v>11</v>
      </c>
      <c r="C841">
        <v>0</v>
      </c>
      <c r="D841">
        <v>0</v>
      </c>
      <c r="E841">
        <v>0</v>
      </c>
      <c r="F841">
        <v>0</v>
      </c>
      <c r="G841" s="17">
        <v>31</v>
      </c>
      <c r="H841" s="17">
        <v>5965</v>
      </c>
      <c r="I841" s="17">
        <v>5533</v>
      </c>
      <c r="J841" s="20">
        <v>4</v>
      </c>
      <c r="K841" s="31">
        <f>IFERROR(Таблица1_1[[#This Row],[Количество заказов]]/0,0)</f>
        <v>0</v>
      </c>
      <c r="L841" s="17" t="str">
        <f>IF($J841=0, "Понедельник", IF($J841=1, "Вторник", IF($J841=2, "Среда", IF($J841=3, "Четверг", IF($J841=4, "Пятница", IF($J841=5, "Суббота", "Воскресенье"))))))</f>
        <v>Пятница</v>
      </c>
    </row>
    <row r="842" spans="1:12" x14ac:dyDescent="0.3">
      <c r="A842" s="19">
        <v>43973</v>
      </c>
      <c r="B842" s="17" t="s">
        <v>17</v>
      </c>
      <c r="C842">
        <v>0</v>
      </c>
      <c r="D842">
        <v>0</v>
      </c>
      <c r="E842">
        <v>0</v>
      </c>
      <c r="F842">
        <v>0</v>
      </c>
      <c r="G842" s="17">
        <v>21</v>
      </c>
      <c r="H842" s="17">
        <v>2861</v>
      </c>
      <c r="I842" s="17">
        <v>2612</v>
      </c>
      <c r="J842" s="20">
        <v>4</v>
      </c>
      <c r="K842" s="31">
        <f>IFERROR(Таблица1_1[[#This Row],[Количество заказов]]/0,0)</f>
        <v>0</v>
      </c>
      <c r="L842" s="17" t="str">
        <f>IF($J842=0, "Понедельник", IF($J842=1, "Вторник", IF($J842=2, "Среда", IF($J842=3, "Четверг", IF($J842=4, "Пятница", IF($J842=5, "Суббота", "Воскресенье"))))))</f>
        <v>Пятница</v>
      </c>
    </row>
    <row r="843" spans="1:12" x14ac:dyDescent="0.3">
      <c r="A843" s="19">
        <v>43973</v>
      </c>
      <c r="B843" s="17" t="s">
        <v>10</v>
      </c>
      <c r="C843">
        <v>0</v>
      </c>
      <c r="D843">
        <v>0</v>
      </c>
      <c r="E843">
        <v>0</v>
      </c>
      <c r="F843">
        <v>0</v>
      </c>
      <c r="G843" s="17">
        <v>21</v>
      </c>
      <c r="H843" s="17">
        <v>2046</v>
      </c>
      <c r="I843" s="17">
        <v>1853</v>
      </c>
      <c r="J843" s="20">
        <v>4</v>
      </c>
      <c r="K843" s="31">
        <f>IFERROR(Таблица1_1[[#This Row],[Количество заказов]]/0,0)</f>
        <v>0</v>
      </c>
      <c r="L843" s="17" t="str">
        <f>IF($J843=0, "Понедельник", IF($J843=1, "Вторник", IF($J843=2, "Среда", IF($J843=3, "Четверг", IF($J843=4, "Пятница", IF($J843=5, "Суббота", "Воскресенье"))))))</f>
        <v>Пятница</v>
      </c>
    </row>
    <row r="844" spans="1:12" x14ac:dyDescent="0.3">
      <c r="A844" s="19">
        <v>43973</v>
      </c>
      <c r="B844" s="17" t="s">
        <v>20</v>
      </c>
      <c r="C844">
        <v>0</v>
      </c>
      <c r="D844">
        <v>0</v>
      </c>
      <c r="E844">
        <v>0</v>
      </c>
      <c r="F844">
        <v>0</v>
      </c>
      <c r="G844" s="17">
        <v>19</v>
      </c>
      <c r="H844" s="17">
        <v>1859</v>
      </c>
      <c r="I844" s="17">
        <v>1697</v>
      </c>
      <c r="J844" s="20">
        <v>4</v>
      </c>
      <c r="K844" s="31">
        <f>IFERROR(Таблица1_1[[#This Row],[Количество заказов]]/0,0)</f>
        <v>0</v>
      </c>
      <c r="L844" s="17" t="str">
        <f>IF($J844=0, "Понедельник", IF($J844=1, "Вторник", IF($J844=2, "Среда", IF($J844=3, "Четверг", IF($J844=4, "Пятница", IF($J844=5, "Суббота", "Воскресенье"))))))</f>
        <v>Пятница</v>
      </c>
    </row>
    <row r="845" spans="1:12" x14ac:dyDescent="0.3">
      <c r="A845" s="19">
        <v>43973</v>
      </c>
      <c r="B845" s="17" t="s">
        <v>22</v>
      </c>
      <c r="C845">
        <v>0</v>
      </c>
      <c r="D845">
        <v>0</v>
      </c>
      <c r="E845">
        <v>0</v>
      </c>
      <c r="F845">
        <v>0</v>
      </c>
      <c r="G845" s="17">
        <v>54</v>
      </c>
      <c r="H845" s="17">
        <v>13014</v>
      </c>
      <c r="I845" s="17">
        <v>12095</v>
      </c>
      <c r="J845" s="20">
        <v>4</v>
      </c>
      <c r="K845" s="31">
        <f>IFERROR(Таблица1_1[[#This Row],[Количество заказов]]/0,0)</f>
        <v>0</v>
      </c>
      <c r="L845" s="17" t="str">
        <f>IF($J845=0, "Понедельник", IF($J845=1, "Вторник", IF($J845=2, "Среда", IF($J845=3, "Четверг", IF($J845=4, "Пятница", IF($J845=5, "Суббота", "Воскресенье"))))))</f>
        <v>Пятница</v>
      </c>
    </row>
    <row r="846" spans="1:12" x14ac:dyDescent="0.3">
      <c r="A846" s="19">
        <v>43973</v>
      </c>
      <c r="B846" s="17" t="s">
        <v>21</v>
      </c>
      <c r="C846">
        <v>0</v>
      </c>
      <c r="D846">
        <v>0</v>
      </c>
      <c r="E846">
        <v>0</v>
      </c>
      <c r="F846">
        <v>0</v>
      </c>
      <c r="G846" s="17">
        <v>60</v>
      </c>
      <c r="H846" s="17">
        <v>14050</v>
      </c>
      <c r="I846" s="17">
        <v>13027</v>
      </c>
      <c r="J846" s="20">
        <v>4</v>
      </c>
      <c r="K846" s="31">
        <f>IFERROR(Таблица1_1[[#This Row],[Количество заказов]]/0,0)</f>
        <v>0</v>
      </c>
      <c r="L846" s="17" t="str">
        <f>IF($J846=0, "Понедельник", IF($J846=1, "Вторник", IF($J846=2, "Среда", IF($J846=3, "Четверг", IF($J846=4, "Пятница", IF($J846=5, "Суббота", "Воскресенье"))))))</f>
        <v>Пятница</v>
      </c>
    </row>
    <row r="847" spans="1:12" x14ac:dyDescent="0.3">
      <c r="A847" s="19">
        <v>43973</v>
      </c>
      <c r="B847" s="17" t="s">
        <v>13</v>
      </c>
      <c r="C847">
        <v>0</v>
      </c>
      <c r="D847">
        <v>0</v>
      </c>
      <c r="E847">
        <v>0</v>
      </c>
      <c r="F847">
        <v>0</v>
      </c>
      <c r="G847" s="17">
        <v>20</v>
      </c>
      <c r="H847" s="17">
        <v>2306</v>
      </c>
      <c r="I847" s="17">
        <v>2054</v>
      </c>
      <c r="J847" s="20">
        <v>4</v>
      </c>
      <c r="K847" s="31">
        <f>IFERROR(Таблица1_1[[#This Row],[Количество заказов]]/0,0)</f>
        <v>0</v>
      </c>
      <c r="L847" s="17" t="str">
        <f>IF($J847=0, "Понедельник", IF($J847=1, "Вторник", IF($J847=2, "Среда", IF($J847=3, "Четверг", IF($J847=4, "Пятница", IF($J847=5, "Суббота", "Воскресенье"))))))</f>
        <v>Пятница</v>
      </c>
    </row>
    <row r="848" spans="1:12" x14ac:dyDescent="0.3">
      <c r="A848" s="19">
        <v>43973</v>
      </c>
      <c r="B848" s="17" t="s">
        <v>23</v>
      </c>
      <c r="C848">
        <v>0</v>
      </c>
      <c r="D848">
        <v>0</v>
      </c>
      <c r="E848">
        <v>0</v>
      </c>
      <c r="F848">
        <v>0</v>
      </c>
      <c r="G848" s="17">
        <v>18</v>
      </c>
      <c r="H848" s="17">
        <v>985</v>
      </c>
      <c r="I848" s="17">
        <v>861</v>
      </c>
      <c r="J848" s="20">
        <v>4</v>
      </c>
      <c r="K848" s="31">
        <f>IFERROR(Таблица1_1[[#This Row],[Количество заказов]]/0,0)</f>
        <v>0</v>
      </c>
      <c r="L848" s="17" t="str">
        <f>IF($J848=0, "Понедельник", IF($J848=1, "Вторник", IF($J848=2, "Среда", IF($J848=3, "Четверг", IF($J848=4, "Пятница", IF($J848=5, "Суббота", "Воскресенье"))))))</f>
        <v>Пятница</v>
      </c>
    </row>
    <row r="849" spans="1:12" x14ac:dyDescent="0.3">
      <c r="A849" s="19">
        <v>43973</v>
      </c>
      <c r="B849" s="17" t="s">
        <v>18</v>
      </c>
      <c r="C849">
        <v>0</v>
      </c>
      <c r="D849">
        <v>0</v>
      </c>
      <c r="E849">
        <v>0</v>
      </c>
      <c r="F849">
        <v>0</v>
      </c>
      <c r="G849" s="17">
        <v>17</v>
      </c>
      <c r="H849" s="17">
        <v>1268</v>
      </c>
      <c r="I849" s="17">
        <v>1129</v>
      </c>
      <c r="J849" s="20">
        <v>4</v>
      </c>
      <c r="K849" s="31">
        <f>IFERROR(Таблица1_1[[#This Row],[Количество заказов]]/0,0)</f>
        <v>0</v>
      </c>
      <c r="L849" s="17" t="str">
        <f>IF($J849=0, "Понедельник", IF($J849=1, "Вторник", IF($J849=2, "Среда", IF($J849=3, "Четверг", IF($J849=4, "Пятница", IF($J849=5, "Суббота", "Воскресенье"))))))</f>
        <v>Пятница</v>
      </c>
    </row>
    <row r="850" spans="1:12" x14ac:dyDescent="0.3">
      <c r="A850" s="19">
        <v>43973</v>
      </c>
      <c r="B850" s="17" t="s">
        <v>19</v>
      </c>
      <c r="C850">
        <v>0</v>
      </c>
      <c r="D850">
        <v>0</v>
      </c>
      <c r="E850">
        <v>0</v>
      </c>
      <c r="F850">
        <v>0</v>
      </c>
      <c r="G850" s="17">
        <v>15</v>
      </c>
      <c r="H850" s="17">
        <v>903</v>
      </c>
      <c r="I850" s="17">
        <v>792</v>
      </c>
      <c r="J850" s="20">
        <v>4</v>
      </c>
      <c r="K850" s="31">
        <f>IFERROR(Таблица1_1[[#This Row],[Количество заказов]]/0,0)</f>
        <v>0</v>
      </c>
      <c r="L850" s="17" t="str">
        <f>IF($J850=0, "Понедельник", IF($J850=1, "Вторник", IF($J850=2, "Среда", IF($J850=3, "Четверг", IF($J850=4, "Пятница", IF($J850=5, "Суббота", "Воскресенье"))))))</f>
        <v>Пятница</v>
      </c>
    </row>
    <row r="851" spans="1:12" x14ac:dyDescent="0.3">
      <c r="A851" s="19">
        <v>43973</v>
      </c>
      <c r="B851" s="17" t="s">
        <v>15</v>
      </c>
      <c r="C851">
        <v>0</v>
      </c>
      <c r="D851">
        <v>0</v>
      </c>
      <c r="E851">
        <v>0</v>
      </c>
      <c r="F851">
        <v>0</v>
      </c>
      <c r="G851" s="17">
        <v>125</v>
      </c>
      <c r="H851" s="17">
        <v>21427</v>
      </c>
      <c r="I851" s="17">
        <v>19799</v>
      </c>
      <c r="J851" s="20">
        <v>4</v>
      </c>
      <c r="K851" s="31">
        <f>IFERROR(Таблица1_1[[#This Row],[Количество заказов]]/0,0)</f>
        <v>0</v>
      </c>
      <c r="L851" s="17" t="str">
        <f>IF($J851=0, "Понедельник", IF($J851=1, "Вторник", IF($J851=2, "Среда", IF($J851=3, "Четверг", IF($J851=4, "Пятница", IF($J851=5, "Суббота", "Воскресенье"))))))</f>
        <v>Пятница</v>
      </c>
    </row>
    <row r="852" spans="1:12" x14ac:dyDescent="0.3">
      <c r="A852" s="19">
        <v>43973</v>
      </c>
      <c r="B852" s="17" t="s">
        <v>14</v>
      </c>
      <c r="C852">
        <v>0</v>
      </c>
      <c r="D852">
        <v>0</v>
      </c>
      <c r="E852">
        <v>0</v>
      </c>
      <c r="F852">
        <v>0</v>
      </c>
      <c r="G852" s="17">
        <v>129</v>
      </c>
      <c r="H852" s="17">
        <v>17088</v>
      </c>
      <c r="I852" s="17">
        <v>15804</v>
      </c>
      <c r="J852" s="20">
        <v>4</v>
      </c>
      <c r="K852" s="31">
        <f>IFERROR(Таблица1_1[[#This Row],[Количество заказов]]/0,0)</f>
        <v>0</v>
      </c>
      <c r="L852" s="17" t="str">
        <f>IF($J852=0, "Понедельник", IF($J852=1, "Вторник", IF($J852=2, "Среда", IF($J852=3, "Четверг", IF($J852=4, "Пятница", IF($J852=5, "Суббота", "Воскресенье"))))))</f>
        <v>Пятница</v>
      </c>
    </row>
    <row r="853" spans="1:12" x14ac:dyDescent="0.3">
      <c r="A853" s="19">
        <v>43973</v>
      </c>
      <c r="B853" s="17" t="s">
        <v>12</v>
      </c>
      <c r="C853">
        <v>0</v>
      </c>
      <c r="D853">
        <v>0</v>
      </c>
      <c r="E853">
        <v>0</v>
      </c>
      <c r="F853">
        <v>0</v>
      </c>
      <c r="G853" s="17">
        <v>10</v>
      </c>
      <c r="H853" s="17">
        <v>965</v>
      </c>
      <c r="I853" s="17">
        <v>861</v>
      </c>
      <c r="J853" s="20">
        <v>4</v>
      </c>
      <c r="K853" s="31">
        <f>IFERROR(Таблица1_1[[#This Row],[Количество заказов]]/0,0)</f>
        <v>0</v>
      </c>
      <c r="L853" s="17" t="str">
        <f>IF($J853=0, "Понедельник", IF($J853=1, "Вторник", IF($J853=2, "Среда", IF($J853=3, "Четверг", IF($J853=4, "Пятница", IF($J853=5, "Суббота", "Воскресенье"))))))</f>
        <v>Пятница</v>
      </c>
    </row>
    <row r="854" spans="1:12" x14ac:dyDescent="0.3">
      <c r="A854" s="19">
        <v>43974</v>
      </c>
      <c r="B854" s="17" t="s">
        <v>16</v>
      </c>
      <c r="C854">
        <v>0</v>
      </c>
      <c r="D854">
        <v>0</v>
      </c>
      <c r="E854">
        <v>0</v>
      </c>
      <c r="F854">
        <v>0</v>
      </c>
      <c r="G854" s="17">
        <v>36</v>
      </c>
      <c r="H854" s="17">
        <v>5651</v>
      </c>
      <c r="I854" s="17">
        <v>5212</v>
      </c>
      <c r="J854" s="20">
        <v>5</v>
      </c>
      <c r="K854" s="31">
        <f>IFERROR(Таблица1_1[[#This Row],[Количество заказов]]/0,0)</f>
        <v>0</v>
      </c>
      <c r="L854" s="17" t="str">
        <f>IF($J854=0, "Понедельник", IF($J854=1, "Вторник", IF($J854=2, "Среда", IF($J854=3, "Четверг", IF($J854=4, "Пятница", IF($J854=5, "Суббота", "Воскресенье"))))))</f>
        <v>Суббота</v>
      </c>
    </row>
    <row r="855" spans="1:12" x14ac:dyDescent="0.3">
      <c r="A855" s="19">
        <v>43974</v>
      </c>
      <c r="B855" s="17" t="s">
        <v>11</v>
      </c>
      <c r="C855">
        <v>0</v>
      </c>
      <c r="D855">
        <v>0</v>
      </c>
      <c r="E855">
        <v>0</v>
      </c>
      <c r="F855">
        <v>0</v>
      </c>
      <c r="G855" s="17">
        <v>31</v>
      </c>
      <c r="H855" s="17">
        <v>6276</v>
      </c>
      <c r="I855" s="17">
        <v>5801</v>
      </c>
      <c r="J855" s="20">
        <v>5</v>
      </c>
      <c r="K855" s="31">
        <f>IFERROR(Таблица1_1[[#This Row],[Количество заказов]]/0,0)</f>
        <v>0</v>
      </c>
      <c r="L855" s="17" t="str">
        <f>IF($J855=0, "Понедельник", IF($J855=1, "Вторник", IF($J855=2, "Среда", IF($J855=3, "Четверг", IF($J855=4, "Пятница", IF($J855=5, "Суббота", "Воскресенье"))))))</f>
        <v>Суббота</v>
      </c>
    </row>
    <row r="856" spans="1:12" x14ac:dyDescent="0.3">
      <c r="A856" s="19">
        <v>43974</v>
      </c>
      <c r="B856" s="17" t="s">
        <v>17</v>
      </c>
      <c r="C856">
        <v>0</v>
      </c>
      <c r="D856">
        <v>0</v>
      </c>
      <c r="E856">
        <v>0</v>
      </c>
      <c r="F856">
        <v>0</v>
      </c>
      <c r="G856" s="17">
        <v>21</v>
      </c>
      <c r="H856" s="17">
        <v>2460</v>
      </c>
      <c r="I856" s="17">
        <v>2226</v>
      </c>
      <c r="J856" s="20">
        <v>5</v>
      </c>
      <c r="K856" s="31">
        <f>IFERROR(Таблица1_1[[#This Row],[Количество заказов]]/0,0)</f>
        <v>0</v>
      </c>
      <c r="L856" s="17" t="str">
        <f>IF($J856=0, "Понедельник", IF($J856=1, "Вторник", IF($J856=2, "Среда", IF($J856=3, "Четверг", IF($J856=4, "Пятница", IF($J856=5, "Суббота", "Воскресенье"))))))</f>
        <v>Суббота</v>
      </c>
    </row>
    <row r="857" spans="1:12" x14ac:dyDescent="0.3">
      <c r="A857" s="19">
        <v>43974</v>
      </c>
      <c r="B857" s="17" t="s">
        <v>10</v>
      </c>
      <c r="C857">
        <v>0</v>
      </c>
      <c r="D857">
        <v>0</v>
      </c>
      <c r="E857">
        <v>0</v>
      </c>
      <c r="F857">
        <v>0</v>
      </c>
      <c r="G857" s="17">
        <v>21</v>
      </c>
      <c r="H857" s="17">
        <v>2340</v>
      </c>
      <c r="I857" s="17">
        <v>2146</v>
      </c>
      <c r="J857" s="20">
        <v>5</v>
      </c>
      <c r="K857" s="31">
        <f>IFERROR(Таблица1_1[[#This Row],[Количество заказов]]/0,0)</f>
        <v>0</v>
      </c>
      <c r="L857" s="17" t="str">
        <f>IF($J857=0, "Понедельник", IF($J857=1, "Вторник", IF($J857=2, "Среда", IF($J857=3, "Четверг", IF($J857=4, "Пятница", IF($J857=5, "Суббота", "Воскресенье"))))))</f>
        <v>Суббота</v>
      </c>
    </row>
    <row r="858" spans="1:12" x14ac:dyDescent="0.3">
      <c r="A858" s="19">
        <v>43974</v>
      </c>
      <c r="B858" s="17" t="s">
        <v>20</v>
      </c>
      <c r="C858">
        <v>0</v>
      </c>
      <c r="D858">
        <v>0</v>
      </c>
      <c r="E858">
        <v>0</v>
      </c>
      <c r="F858">
        <v>0</v>
      </c>
      <c r="G858" s="17">
        <v>19</v>
      </c>
      <c r="H858" s="17">
        <v>2195</v>
      </c>
      <c r="I858" s="17">
        <v>1999</v>
      </c>
      <c r="J858" s="20">
        <v>5</v>
      </c>
      <c r="K858" s="31">
        <f>IFERROR(Таблица1_1[[#This Row],[Количество заказов]]/0,0)</f>
        <v>0</v>
      </c>
      <c r="L858" s="17" t="str">
        <f>IF($J858=0, "Понедельник", IF($J858=1, "Вторник", IF($J858=2, "Среда", IF($J858=3, "Четверг", IF($J858=4, "Пятница", IF($J858=5, "Суббота", "Воскресенье"))))))</f>
        <v>Суббота</v>
      </c>
    </row>
    <row r="859" spans="1:12" x14ac:dyDescent="0.3">
      <c r="A859" s="19">
        <v>43974</v>
      </c>
      <c r="B859" s="17" t="s">
        <v>22</v>
      </c>
      <c r="C859">
        <v>0</v>
      </c>
      <c r="D859">
        <v>0</v>
      </c>
      <c r="E859">
        <v>0</v>
      </c>
      <c r="F859">
        <v>0</v>
      </c>
      <c r="G859" s="17">
        <v>54</v>
      </c>
      <c r="H859" s="17">
        <v>16221</v>
      </c>
      <c r="I859" s="17">
        <v>15065</v>
      </c>
      <c r="J859" s="20">
        <v>5</v>
      </c>
      <c r="K859" s="31">
        <f>IFERROR(Таблица1_1[[#This Row],[Количество заказов]]/0,0)</f>
        <v>0</v>
      </c>
      <c r="L859" s="17" t="str">
        <f>IF($J859=0, "Понедельник", IF($J859=1, "Вторник", IF($J859=2, "Среда", IF($J859=3, "Четверг", IF($J859=4, "Пятница", IF($J859=5, "Суббота", "Воскресенье"))))))</f>
        <v>Суббота</v>
      </c>
    </row>
    <row r="860" spans="1:12" x14ac:dyDescent="0.3">
      <c r="A860" s="19">
        <v>43974</v>
      </c>
      <c r="B860" s="17" t="s">
        <v>21</v>
      </c>
      <c r="C860">
        <v>0</v>
      </c>
      <c r="D860">
        <v>0</v>
      </c>
      <c r="E860">
        <v>0</v>
      </c>
      <c r="F860">
        <v>0</v>
      </c>
      <c r="G860" s="17">
        <v>60</v>
      </c>
      <c r="H860" s="17">
        <v>17295</v>
      </c>
      <c r="I860" s="17">
        <v>16010</v>
      </c>
      <c r="J860" s="20">
        <v>5</v>
      </c>
      <c r="K860" s="31">
        <f>IFERROR(Таблица1_1[[#This Row],[Количество заказов]]/0,0)</f>
        <v>0</v>
      </c>
      <c r="L860" s="17" t="str">
        <f>IF($J860=0, "Понедельник", IF($J860=1, "Вторник", IF($J860=2, "Среда", IF($J860=3, "Четверг", IF($J860=4, "Пятница", IF($J860=5, "Суббота", "Воскресенье"))))))</f>
        <v>Суббота</v>
      </c>
    </row>
    <row r="861" spans="1:12" x14ac:dyDescent="0.3">
      <c r="A861" s="19">
        <v>43974</v>
      </c>
      <c r="B861" s="17" t="s">
        <v>13</v>
      </c>
      <c r="C861">
        <v>0</v>
      </c>
      <c r="D861">
        <v>0</v>
      </c>
      <c r="E861">
        <v>0</v>
      </c>
      <c r="F861">
        <v>0</v>
      </c>
      <c r="G861" s="17">
        <v>20</v>
      </c>
      <c r="H861" s="17">
        <v>2266</v>
      </c>
      <c r="I861" s="17">
        <v>1993</v>
      </c>
      <c r="J861" s="20">
        <v>5</v>
      </c>
      <c r="K861" s="31">
        <f>IFERROR(Таблица1_1[[#This Row],[Количество заказов]]/0,0)</f>
        <v>0</v>
      </c>
      <c r="L861" s="17" t="str">
        <f>IF($J861=0, "Понедельник", IF($J861=1, "Вторник", IF($J861=2, "Среда", IF($J861=3, "Четверг", IF($J861=4, "Пятница", IF($J861=5, "Суббота", "Воскресенье"))))))</f>
        <v>Суббота</v>
      </c>
    </row>
    <row r="862" spans="1:12" x14ac:dyDescent="0.3">
      <c r="A862" s="19">
        <v>43974</v>
      </c>
      <c r="B862" s="17" t="s">
        <v>23</v>
      </c>
      <c r="C862">
        <v>0</v>
      </c>
      <c r="D862">
        <v>0</v>
      </c>
      <c r="E862">
        <v>0</v>
      </c>
      <c r="F862">
        <v>0</v>
      </c>
      <c r="G862" s="17">
        <v>18</v>
      </c>
      <c r="H862" s="17">
        <v>1031</v>
      </c>
      <c r="I862" s="17">
        <v>918</v>
      </c>
      <c r="J862" s="20">
        <v>5</v>
      </c>
      <c r="K862" s="31">
        <f>IFERROR(Таблица1_1[[#This Row],[Количество заказов]]/0,0)</f>
        <v>0</v>
      </c>
      <c r="L862" s="17" t="str">
        <f>IF($J862=0, "Понедельник", IF($J862=1, "Вторник", IF($J862=2, "Среда", IF($J862=3, "Четверг", IF($J862=4, "Пятница", IF($J862=5, "Суббота", "Воскресенье"))))))</f>
        <v>Суббота</v>
      </c>
    </row>
    <row r="863" spans="1:12" x14ac:dyDescent="0.3">
      <c r="A863" s="19">
        <v>43974</v>
      </c>
      <c r="B863" s="17" t="s">
        <v>18</v>
      </c>
      <c r="C863">
        <v>0</v>
      </c>
      <c r="D863">
        <v>0</v>
      </c>
      <c r="E863">
        <v>0</v>
      </c>
      <c r="F863">
        <v>0</v>
      </c>
      <c r="G863" s="17">
        <v>17</v>
      </c>
      <c r="H863" s="17">
        <v>1294</v>
      </c>
      <c r="I863" s="17">
        <v>1155</v>
      </c>
      <c r="J863" s="20">
        <v>5</v>
      </c>
      <c r="K863" s="31">
        <f>IFERROR(Таблица1_1[[#This Row],[Количество заказов]]/0,0)</f>
        <v>0</v>
      </c>
      <c r="L863" s="17" t="str">
        <f>IF($J863=0, "Понедельник", IF($J863=1, "Вторник", IF($J863=2, "Среда", IF($J863=3, "Четверг", IF($J863=4, "Пятница", IF($J863=5, "Суббота", "Воскресенье"))))))</f>
        <v>Суббота</v>
      </c>
    </row>
    <row r="864" spans="1:12" x14ac:dyDescent="0.3">
      <c r="A864" s="19">
        <v>43974</v>
      </c>
      <c r="B864" s="17" t="s">
        <v>19</v>
      </c>
      <c r="C864">
        <v>0</v>
      </c>
      <c r="D864">
        <v>0</v>
      </c>
      <c r="E864">
        <v>0</v>
      </c>
      <c r="F864">
        <v>0</v>
      </c>
      <c r="G864" s="17">
        <v>15</v>
      </c>
      <c r="H864" s="17">
        <v>840</v>
      </c>
      <c r="I864" s="17">
        <v>725</v>
      </c>
      <c r="J864" s="20">
        <v>5</v>
      </c>
      <c r="K864" s="31">
        <f>IFERROR(Таблица1_1[[#This Row],[Количество заказов]]/0,0)</f>
        <v>0</v>
      </c>
      <c r="L864" s="17" t="str">
        <f>IF($J864=0, "Понедельник", IF($J864=1, "Вторник", IF($J864=2, "Среда", IF($J864=3, "Четверг", IF($J864=4, "Пятница", IF($J864=5, "Суббота", "Воскресенье"))))))</f>
        <v>Суббота</v>
      </c>
    </row>
    <row r="865" spans="1:12" x14ac:dyDescent="0.3">
      <c r="A865" s="19">
        <v>43974</v>
      </c>
      <c r="B865" s="17" t="s">
        <v>15</v>
      </c>
      <c r="C865">
        <v>0</v>
      </c>
      <c r="D865">
        <v>0</v>
      </c>
      <c r="E865">
        <v>0</v>
      </c>
      <c r="F865">
        <v>0</v>
      </c>
      <c r="G865" s="17">
        <v>125</v>
      </c>
      <c r="H865" s="17">
        <v>24574</v>
      </c>
      <c r="I865" s="17">
        <v>22609</v>
      </c>
      <c r="J865" s="20">
        <v>5</v>
      </c>
      <c r="K865" s="31">
        <f>IFERROR(Таблица1_1[[#This Row],[Количество заказов]]/0,0)</f>
        <v>0</v>
      </c>
      <c r="L865" s="17" t="str">
        <f>IF($J865=0, "Понедельник", IF($J865=1, "Вторник", IF($J865=2, "Среда", IF($J865=3, "Четверг", IF($J865=4, "Пятница", IF($J865=5, "Суббота", "Воскресенье"))))))</f>
        <v>Суббота</v>
      </c>
    </row>
    <row r="866" spans="1:12" x14ac:dyDescent="0.3">
      <c r="A866" s="19">
        <v>43974</v>
      </c>
      <c r="B866" s="17" t="s">
        <v>14</v>
      </c>
      <c r="C866">
        <v>0</v>
      </c>
      <c r="D866">
        <v>0</v>
      </c>
      <c r="E866">
        <v>0</v>
      </c>
      <c r="F866">
        <v>0</v>
      </c>
      <c r="G866" s="17">
        <v>129</v>
      </c>
      <c r="H866" s="17">
        <v>19856</v>
      </c>
      <c r="I866" s="17">
        <v>18325</v>
      </c>
      <c r="J866" s="20">
        <v>5</v>
      </c>
      <c r="K866" s="31">
        <f>IFERROR(Таблица1_1[[#This Row],[Количество заказов]]/0,0)</f>
        <v>0</v>
      </c>
      <c r="L866" s="17" t="str">
        <f>IF($J866=0, "Понедельник", IF($J866=1, "Вторник", IF($J866=2, "Среда", IF($J866=3, "Четверг", IF($J866=4, "Пятница", IF($J866=5, "Суббота", "Воскресенье"))))))</f>
        <v>Суббота</v>
      </c>
    </row>
    <row r="867" spans="1:12" x14ac:dyDescent="0.3">
      <c r="A867" s="19">
        <v>43974</v>
      </c>
      <c r="B867" s="17" t="s">
        <v>12</v>
      </c>
      <c r="C867">
        <v>0</v>
      </c>
      <c r="D867">
        <v>0</v>
      </c>
      <c r="E867">
        <v>0</v>
      </c>
      <c r="F867">
        <v>0</v>
      </c>
      <c r="G867" s="17">
        <v>10</v>
      </c>
      <c r="H867" s="17">
        <v>828</v>
      </c>
      <c r="I867" s="17">
        <v>734</v>
      </c>
      <c r="J867" s="20">
        <v>5</v>
      </c>
      <c r="K867" s="31">
        <f>IFERROR(Таблица1_1[[#This Row],[Количество заказов]]/0,0)</f>
        <v>0</v>
      </c>
      <c r="L867" s="17" t="str">
        <f>IF($J867=0, "Понедельник", IF($J867=1, "Вторник", IF($J867=2, "Среда", IF($J867=3, "Четверг", IF($J867=4, "Пятница", IF($J867=5, "Суббота", "Воскресенье"))))))</f>
        <v>Суббота</v>
      </c>
    </row>
    <row r="868" spans="1:12" x14ac:dyDescent="0.3">
      <c r="A868" s="19">
        <v>43975</v>
      </c>
      <c r="B868" s="17" t="s">
        <v>16</v>
      </c>
      <c r="C868">
        <v>0</v>
      </c>
      <c r="D868">
        <v>0</v>
      </c>
      <c r="E868">
        <v>0</v>
      </c>
      <c r="F868">
        <v>0</v>
      </c>
      <c r="G868" s="17">
        <v>36</v>
      </c>
      <c r="H868" s="17">
        <v>4915</v>
      </c>
      <c r="I868" s="17">
        <v>4562</v>
      </c>
      <c r="J868" s="20">
        <v>6</v>
      </c>
      <c r="K868" s="31">
        <f>IFERROR(Таблица1_1[[#This Row],[Количество заказов]]/0,0)</f>
        <v>0</v>
      </c>
      <c r="L868" s="17" t="str">
        <f>IF($J868=0, "Понедельник", IF($J868=1, "Вторник", IF($J868=2, "Среда", IF($J868=3, "Четверг", IF($J868=4, "Пятница", IF($J868=5, "Суббота", "Воскресенье"))))))</f>
        <v>Воскресенье</v>
      </c>
    </row>
    <row r="869" spans="1:12" x14ac:dyDescent="0.3">
      <c r="A869" s="19">
        <v>43975</v>
      </c>
      <c r="B869" s="17" t="s">
        <v>11</v>
      </c>
      <c r="C869">
        <v>0</v>
      </c>
      <c r="D869">
        <v>0</v>
      </c>
      <c r="E869">
        <v>0</v>
      </c>
      <c r="F869">
        <v>0</v>
      </c>
      <c r="G869" s="17">
        <v>31</v>
      </c>
      <c r="H869" s="17">
        <v>5035</v>
      </c>
      <c r="I869" s="17">
        <v>4683</v>
      </c>
      <c r="J869" s="20">
        <v>6</v>
      </c>
      <c r="K869" s="31">
        <f>IFERROR(Таблица1_1[[#This Row],[Количество заказов]]/0,0)</f>
        <v>0</v>
      </c>
      <c r="L869" s="17" t="str">
        <f>IF($J869=0, "Понедельник", IF($J869=1, "Вторник", IF($J869=2, "Среда", IF($J869=3, "Четверг", IF($J869=4, "Пятница", IF($J869=5, "Суббота", "Воскресенье"))))))</f>
        <v>Воскресенье</v>
      </c>
    </row>
    <row r="870" spans="1:12" x14ac:dyDescent="0.3">
      <c r="A870" s="19">
        <v>43975</v>
      </c>
      <c r="B870" s="17" t="s">
        <v>17</v>
      </c>
      <c r="C870">
        <v>0</v>
      </c>
      <c r="D870">
        <v>0</v>
      </c>
      <c r="E870">
        <v>0</v>
      </c>
      <c r="F870">
        <v>0</v>
      </c>
      <c r="G870" s="17">
        <v>21</v>
      </c>
      <c r="H870" s="17">
        <v>2254</v>
      </c>
      <c r="I870" s="17">
        <v>2061</v>
      </c>
      <c r="J870" s="20">
        <v>6</v>
      </c>
      <c r="K870" s="31">
        <f>IFERROR(Таблица1_1[[#This Row],[Количество заказов]]/0,0)</f>
        <v>0</v>
      </c>
      <c r="L870" s="17" t="str">
        <f>IF($J870=0, "Понедельник", IF($J870=1, "Вторник", IF($J870=2, "Среда", IF($J870=3, "Четверг", IF($J870=4, "Пятница", IF($J870=5, "Суббота", "Воскресенье"))))))</f>
        <v>Воскресенье</v>
      </c>
    </row>
    <row r="871" spans="1:12" x14ac:dyDescent="0.3">
      <c r="A871" s="19">
        <v>43975</v>
      </c>
      <c r="B871" s="17" t="s">
        <v>10</v>
      </c>
      <c r="C871">
        <v>0</v>
      </c>
      <c r="D871">
        <v>0</v>
      </c>
      <c r="E871">
        <v>0</v>
      </c>
      <c r="F871">
        <v>0</v>
      </c>
      <c r="G871" s="17">
        <v>20</v>
      </c>
      <c r="H871" s="17">
        <v>1999</v>
      </c>
      <c r="I871" s="17">
        <v>1829</v>
      </c>
      <c r="J871" s="20">
        <v>6</v>
      </c>
      <c r="K871" s="31">
        <f>IFERROR(Таблица1_1[[#This Row],[Количество заказов]]/0,0)</f>
        <v>0</v>
      </c>
      <c r="L871" s="17" t="str">
        <f>IF($J871=0, "Понедельник", IF($J871=1, "Вторник", IF($J871=2, "Среда", IF($J871=3, "Четверг", IF($J871=4, "Пятница", IF($J871=5, "Суббота", "Воскресенье"))))))</f>
        <v>Воскресенье</v>
      </c>
    </row>
    <row r="872" spans="1:12" x14ac:dyDescent="0.3">
      <c r="A872" s="19">
        <v>43975</v>
      </c>
      <c r="B872" s="17" t="s">
        <v>20</v>
      </c>
      <c r="C872">
        <v>0</v>
      </c>
      <c r="D872">
        <v>0</v>
      </c>
      <c r="E872">
        <v>0</v>
      </c>
      <c r="F872">
        <v>0</v>
      </c>
      <c r="G872" s="17">
        <v>19</v>
      </c>
      <c r="H872" s="17">
        <v>1868</v>
      </c>
      <c r="I872" s="17">
        <v>1706</v>
      </c>
      <c r="J872" s="20">
        <v>6</v>
      </c>
      <c r="K872" s="31">
        <f>IFERROR(Таблица1_1[[#This Row],[Количество заказов]]/0,0)</f>
        <v>0</v>
      </c>
      <c r="L872" s="17" t="str">
        <f>IF($J872=0, "Понедельник", IF($J872=1, "Вторник", IF($J872=2, "Среда", IF($J872=3, "Четверг", IF($J872=4, "Пятница", IF($J872=5, "Суббота", "Воскресенье"))))))</f>
        <v>Воскресенье</v>
      </c>
    </row>
    <row r="873" spans="1:12" x14ac:dyDescent="0.3">
      <c r="A873" s="19">
        <v>43975</v>
      </c>
      <c r="B873" s="17" t="s">
        <v>22</v>
      </c>
      <c r="C873">
        <v>0</v>
      </c>
      <c r="D873">
        <v>0</v>
      </c>
      <c r="E873">
        <v>0</v>
      </c>
      <c r="F873">
        <v>0</v>
      </c>
      <c r="G873" s="17">
        <v>54</v>
      </c>
      <c r="H873" s="17">
        <v>12211</v>
      </c>
      <c r="I873" s="17">
        <v>11427</v>
      </c>
      <c r="J873" s="20">
        <v>6</v>
      </c>
      <c r="K873" s="31">
        <f>IFERROR(Таблица1_1[[#This Row],[Количество заказов]]/0,0)</f>
        <v>0</v>
      </c>
      <c r="L873" s="17" t="str">
        <f>IF($J873=0, "Понедельник", IF($J873=1, "Вторник", IF($J873=2, "Среда", IF($J873=3, "Четверг", IF($J873=4, "Пятница", IF($J873=5, "Суббота", "Воскресенье"))))))</f>
        <v>Воскресенье</v>
      </c>
    </row>
    <row r="874" spans="1:12" x14ac:dyDescent="0.3">
      <c r="A874" s="19">
        <v>43975</v>
      </c>
      <c r="B874" s="17" t="s">
        <v>21</v>
      </c>
      <c r="C874">
        <v>0</v>
      </c>
      <c r="D874">
        <v>0</v>
      </c>
      <c r="E874">
        <v>0</v>
      </c>
      <c r="F874">
        <v>0</v>
      </c>
      <c r="G874" s="17">
        <v>60</v>
      </c>
      <c r="H874" s="17">
        <v>12822</v>
      </c>
      <c r="I874" s="17">
        <v>11916</v>
      </c>
      <c r="J874" s="20">
        <v>6</v>
      </c>
      <c r="K874" s="31">
        <f>IFERROR(Таблица1_1[[#This Row],[Количество заказов]]/0,0)</f>
        <v>0</v>
      </c>
      <c r="L874" s="17" t="str">
        <f>IF($J874=0, "Понедельник", IF($J874=1, "Вторник", IF($J874=2, "Среда", IF($J874=3, "Четверг", IF($J874=4, "Пятница", IF($J874=5, "Суббота", "Воскресенье"))))))</f>
        <v>Воскресенье</v>
      </c>
    </row>
    <row r="875" spans="1:12" x14ac:dyDescent="0.3">
      <c r="A875" s="19">
        <v>43975</v>
      </c>
      <c r="B875" s="17" t="s">
        <v>13</v>
      </c>
      <c r="C875">
        <v>0</v>
      </c>
      <c r="D875">
        <v>0</v>
      </c>
      <c r="E875">
        <v>0</v>
      </c>
      <c r="F875">
        <v>0</v>
      </c>
      <c r="G875" s="17">
        <v>20</v>
      </c>
      <c r="H875" s="17">
        <v>2015</v>
      </c>
      <c r="I875" s="17">
        <v>1803</v>
      </c>
      <c r="J875" s="20">
        <v>6</v>
      </c>
      <c r="K875" s="31">
        <f>IFERROR(Таблица1_1[[#This Row],[Количество заказов]]/0,0)</f>
        <v>0</v>
      </c>
      <c r="L875" s="17" t="str">
        <f>IF($J875=0, "Понедельник", IF($J875=1, "Вторник", IF($J875=2, "Среда", IF($J875=3, "Четверг", IF($J875=4, "Пятница", IF($J875=5, "Суббота", "Воскресенье"))))))</f>
        <v>Воскресенье</v>
      </c>
    </row>
    <row r="876" spans="1:12" x14ac:dyDescent="0.3">
      <c r="A876" s="19">
        <v>43975</v>
      </c>
      <c r="B876" s="17" t="s">
        <v>23</v>
      </c>
      <c r="C876">
        <v>0</v>
      </c>
      <c r="D876">
        <v>0</v>
      </c>
      <c r="E876">
        <v>0</v>
      </c>
      <c r="F876">
        <v>0</v>
      </c>
      <c r="G876" s="17">
        <v>18</v>
      </c>
      <c r="H876" s="17">
        <v>1006</v>
      </c>
      <c r="I876" s="17">
        <v>904</v>
      </c>
      <c r="J876" s="20">
        <v>6</v>
      </c>
      <c r="K876" s="31">
        <f>IFERROR(Таблица1_1[[#This Row],[Количество заказов]]/0,0)</f>
        <v>0</v>
      </c>
      <c r="L876" s="17" t="str">
        <f>IF($J876=0, "Понедельник", IF($J876=1, "Вторник", IF($J876=2, "Среда", IF($J876=3, "Четверг", IF($J876=4, "Пятница", IF($J876=5, "Суббота", "Воскресенье"))))))</f>
        <v>Воскресенье</v>
      </c>
    </row>
    <row r="877" spans="1:12" x14ac:dyDescent="0.3">
      <c r="A877" s="19">
        <v>43975</v>
      </c>
      <c r="B877" s="17" t="s">
        <v>18</v>
      </c>
      <c r="C877">
        <v>0</v>
      </c>
      <c r="D877">
        <v>0</v>
      </c>
      <c r="E877">
        <v>0</v>
      </c>
      <c r="F877">
        <v>0</v>
      </c>
      <c r="G877" s="17">
        <v>17</v>
      </c>
      <c r="H877" s="17">
        <v>1128</v>
      </c>
      <c r="I877" s="17">
        <v>1001</v>
      </c>
      <c r="J877" s="20">
        <v>6</v>
      </c>
      <c r="K877" s="31">
        <f>IFERROR(Таблица1_1[[#This Row],[Количество заказов]]/0,0)</f>
        <v>0</v>
      </c>
      <c r="L877" s="17" t="str">
        <f>IF($J877=0, "Понедельник", IF($J877=1, "Вторник", IF($J877=2, "Среда", IF($J877=3, "Четверг", IF($J877=4, "Пятница", IF($J877=5, "Суббота", "Воскресенье"))))))</f>
        <v>Воскресенье</v>
      </c>
    </row>
    <row r="878" spans="1:12" x14ac:dyDescent="0.3">
      <c r="A878" s="19">
        <v>43975</v>
      </c>
      <c r="B878" s="17" t="s">
        <v>19</v>
      </c>
      <c r="C878">
        <v>0</v>
      </c>
      <c r="D878">
        <v>0</v>
      </c>
      <c r="E878">
        <v>0</v>
      </c>
      <c r="F878">
        <v>0</v>
      </c>
      <c r="G878" s="17">
        <v>15</v>
      </c>
      <c r="H878" s="17">
        <v>779</v>
      </c>
      <c r="I878" s="17">
        <v>673</v>
      </c>
      <c r="J878" s="20">
        <v>6</v>
      </c>
      <c r="K878" s="31">
        <f>IFERROR(Таблица1_1[[#This Row],[Количество заказов]]/0,0)</f>
        <v>0</v>
      </c>
      <c r="L878" s="17" t="str">
        <f>IF($J878=0, "Понедельник", IF($J878=1, "Вторник", IF($J878=2, "Среда", IF($J878=3, "Четверг", IF($J878=4, "Пятница", IF($J878=5, "Суббота", "Воскресенье"))))))</f>
        <v>Воскресенье</v>
      </c>
    </row>
    <row r="879" spans="1:12" x14ac:dyDescent="0.3">
      <c r="A879" s="19">
        <v>43975</v>
      </c>
      <c r="B879" s="17" t="s">
        <v>15</v>
      </c>
      <c r="C879">
        <v>0</v>
      </c>
      <c r="D879">
        <v>0</v>
      </c>
      <c r="E879">
        <v>0</v>
      </c>
      <c r="F879">
        <v>0</v>
      </c>
      <c r="G879" s="17">
        <v>125</v>
      </c>
      <c r="H879" s="17">
        <v>21004</v>
      </c>
      <c r="I879" s="17">
        <v>19556</v>
      </c>
      <c r="J879" s="20">
        <v>6</v>
      </c>
      <c r="K879" s="31">
        <f>IFERROR(Таблица1_1[[#This Row],[Количество заказов]]/0,0)</f>
        <v>0</v>
      </c>
      <c r="L879" s="17" t="str">
        <f>IF($J879=0, "Понедельник", IF($J879=1, "Вторник", IF($J879=2, "Среда", IF($J879=3, "Четверг", IF($J879=4, "Пятница", IF($J879=5, "Суббота", "Воскресенье"))))))</f>
        <v>Воскресенье</v>
      </c>
    </row>
    <row r="880" spans="1:12" x14ac:dyDescent="0.3">
      <c r="A880" s="19">
        <v>43975</v>
      </c>
      <c r="B880" s="17" t="s">
        <v>14</v>
      </c>
      <c r="C880">
        <v>0</v>
      </c>
      <c r="D880">
        <v>0</v>
      </c>
      <c r="E880">
        <v>0</v>
      </c>
      <c r="F880">
        <v>0</v>
      </c>
      <c r="G880" s="17">
        <v>129</v>
      </c>
      <c r="H880" s="17">
        <v>16432</v>
      </c>
      <c r="I880" s="17">
        <v>15345</v>
      </c>
      <c r="J880" s="20">
        <v>6</v>
      </c>
      <c r="K880" s="31">
        <f>IFERROR(Таблица1_1[[#This Row],[Количество заказов]]/0,0)</f>
        <v>0</v>
      </c>
      <c r="L880" s="17" t="str">
        <f>IF($J880=0, "Понедельник", IF($J880=1, "Вторник", IF($J880=2, "Среда", IF($J880=3, "Четверг", IF($J880=4, "Пятница", IF($J880=5, "Суббота", "Воскресенье"))))))</f>
        <v>Воскресенье</v>
      </c>
    </row>
    <row r="881" spans="1:12" x14ac:dyDescent="0.3">
      <c r="A881" s="19">
        <v>43975</v>
      </c>
      <c r="B881" s="17" t="s">
        <v>12</v>
      </c>
      <c r="C881">
        <v>0</v>
      </c>
      <c r="D881">
        <v>0</v>
      </c>
      <c r="E881">
        <v>0</v>
      </c>
      <c r="F881">
        <v>0</v>
      </c>
      <c r="G881" s="17">
        <v>10</v>
      </c>
      <c r="H881" s="17">
        <v>639</v>
      </c>
      <c r="I881" s="17">
        <v>557</v>
      </c>
      <c r="J881" s="20">
        <v>6</v>
      </c>
      <c r="K881" s="31">
        <f>IFERROR(Таблица1_1[[#This Row],[Количество заказов]]/0,0)</f>
        <v>0</v>
      </c>
      <c r="L881" s="17" t="str">
        <f>IF($J881=0, "Понедельник", IF($J881=1, "Вторник", IF($J881=2, "Среда", IF($J881=3, "Четверг", IF($J881=4, "Пятница", IF($J881=5, "Суббота", "Воскресенье"))))))</f>
        <v>Воскресенье</v>
      </c>
    </row>
    <row r="882" spans="1:12" x14ac:dyDescent="0.3">
      <c r="A882" s="19">
        <v>43976</v>
      </c>
      <c r="B882" s="17" t="s">
        <v>16</v>
      </c>
      <c r="C882">
        <v>0</v>
      </c>
      <c r="D882">
        <v>0</v>
      </c>
      <c r="E882">
        <v>0</v>
      </c>
      <c r="F882">
        <v>0</v>
      </c>
      <c r="G882" s="17">
        <v>36</v>
      </c>
      <c r="H882" s="17">
        <v>4641</v>
      </c>
      <c r="I882" s="17">
        <v>4274</v>
      </c>
      <c r="J882" s="20">
        <v>0</v>
      </c>
      <c r="K882" s="31">
        <f>IFERROR(Таблица1_1[[#This Row],[Количество заказов]]/0,0)</f>
        <v>0</v>
      </c>
      <c r="L882" s="17" t="str">
        <f>IF($J882=0, "Понедельник", IF($J882=1, "Вторник", IF($J882=2, "Среда", IF($J882=3, "Четверг", IF($J882=4, "Пятница", IF($J882=5, "Суббота", "Воскресенье"))))))</f>
        <v>Понедельник</v>
      </c>
    </row>
    <row r="883" spans="1:12" x14ac:dyDescent="0.3">
      <c r="A883" s="19">
        <v>43976</v>
      </c>
      <c r="B883" s="17" t="s">
        <v>11</v>
      </c>
      <c r="C883">
        <v>0</v>
      </c>
      <c r="D883">
        <v>0</v>
      </c>
      <c r="E883">
        <v>0</v>
      </c>
      <c r="F883">
        <v>0</v>
      </c>
      <c r="G883" s="17">
        <v>31</v>
      </c>
      <c r="H883" s="17">
        <v>5210</v>
      </c>
      <c r="I883" s="17">
        <v>4841</v>
      </c>
      <c r="J883" s="20">
        <v>0</v>
      </c>
      <c r="K883" s="31">
        <f>IFERROR(Таблица1_1[[#This Row],[Количество заказов]]/0,0)</f>
        <v>0</v>
      </c>
      <c r="L883" s="17" t="str">
        <f>IF($J883=0, "Понедельник", IF($J883=1, "Вторник", IF($J883=2, "Среда", IF($J883=3, "Четверг", IF($J883=4, "Пятница", IF($J883=5, "Суббота", "Воскресенье"))))))</f>
        <v>Понедельник</v>
      </c>
    </row>
    <row r="884" spans="1:12" x14ac:dyDescent="0.3">
      <c r="A884" s="19">
        <v>43976</v>
      </c>
      <c r="B884" s="17" t="s">
        <v>17</v>
      </c>
      <c r="C884">
        <v>0</v>
      </c>
      <c r="D884">
        <v>0</v>
      </c>
      <c r="E884">
        <v>0</v>
      </c>
      <c r="F884">
        <v>0</v>
      </c>
      <c r="G884" s="17">
        <v>21</v>
      </c>
      <c r="H884" s="17">
        <v>2330</v>
      </c>
      <c r="I884" s="17">
        <v>2142</v>
      </c>
      <c r="J884" s="20">
        <v>0</v>
      </c>
      <c r="K884" s="31">
        <f>IFERROR(Таблица1_1[[#This Row],[Количество заказов]]/0,0)</f>
        <v>0</v>
      </c>
      <c r="L884" s="17" t="str">
        <f>IF($J884=0, "Понедельник", IF($J884=1, "Вторник", IF($J884=2, "Среда", IF($J884=3, "Четверг", IF($J884=4, "Пятница", IF($J884=5, "Суббота", "Воскресенье"))))))</f>
        <v>Понедельник</v>
      </c>
    </row>
    <row r="885" spans="1:12" x14ac:dyDescent="0.3">
      <c r="A885" s="19">
        <v>43976</v>
      </c>
      <c r="B885" s="17" t="s">
        <v>10</v>
      </c>
      <c r="C885">
        <v>0</v>
      </c>
      <c r="D885">
        <v>0</v>
      </c>
      <c r="E885">
        <v>0</v>
      </c>
      <c r="F885">
        <v>0</v>
      </c>
      <c r="G885" s="17">
        <v>20</v>
      </c>
      <c r="H885" s="17">
        <v>2087</v>
      </c>
      <c r="I885" s="17">
        <v>1914</v>
      </c>
      <c r="J885" s="20">
        <v>0</v>
      </c>
      <c r="K885" s="31">
        <f>IFERROR(Таблица1_1[[#This Row],[Количество заказов]]/0,0)</f>
        <v>0</v>
      </c>
      <c r="L885" s="17" t="str">
        <f>IF($J885=0, "Понедельник", IF($J885=1, "Вторник", IF($J885=2, "Среда", IF($J885=3, "Четверг", IF($J885=4, "Пятница", IF($J885=5, "Суббота", "Воскресенье"))))))</f>
        <v>Понедельник</v>
      </c>
    </row>
    <row r="886" spans="1:12" x14ac:dyDescent="0.3">
      <c r="A886" s="19">
        <v>43976</v>
      </c>
      <c r="B886" s="17" t="s">
        <v>20</v>
      </c>
      <c r="C886">
        <v>0</v>
      </c>
      <c r="D886">
        <v>0</v>
      </c>
      <c r="E886">
        <v>0</v>
      </c>
      <c r="F886">
        <v>0</v>
      </c>
      <c r="G886" s="17">
        <v>20</v>
      </c>
      <c r="H886" s="17">
        <v>1899</v>
      </c>
      <c r="I886" s="17">
        <v>1738</v>
      </c>
      <c r="J886" s="20">
        <v>0</v>
      </c>
      <c r="K886" s="31">
        <f>IFERROR(Таблица1_1[[#This Row],[Количество заказов]]/0,0)</f>
        <v>0</v>
      </c>
      <c r="L886" s="17" t="str">
        <f>IF($J886=0, "Понедельник", IF($J886=1, "Вторник", IF($J886=2, "Среда", IF($J886=3, "Четверг", IF($J886=4, "Пятница", IF($J886=5, "Суббота", "Воскресенье"))))))</f>
        <v>Понедельник</v>
      </c>
    </row>
    <row r="887" spans="1:12" x14ac:dyDescent="0.3">
      <c r="A887" s="19">
        <v>43976</v>
      </c>
      <c r="B887" s="17" t="s">
        <v>22</v>
      </c>
      <c r="C887">
        <v>0</v>
      </c>
      <c r="D887">
        <v>0</v>
      </c>
      <c r="E887">
        <v>0</v>
      </c>
      <c r="F887">
        <v>0</v>
      </c>
      <c r="G887" s="17">
        <v>54</v>
      </c>
      <c r="H887" s="17">
        <v>12336</v>
      </c>
      <c r="I887" s="17">
        <v>11519</v>
      </c>
      <c r="J887" s="20">
        <v>0</v>
      </c>
      <c r="K887" s="31">
        <f>IFERROR(Таблица1_1[[#This Row],[Количество заказов]]/0,0)</f>
        <v>0</v>
      </c>
      <c r="L887" s="17" t="str">
        <f>IF($J887=0, "Понедельник", IF($J887=1, "Вторник", IF($J887=2, "Среда", IF($J887=3, "Четверг", IF($J887=4, "Пятница", IF($J887=5, "Суббота", "Воскресенье"))))))</f>
        <v>Понедельник</v>
      </c>
    </row>
    <row r="888" spans="1:12" x14ac:dyDescent="0.3">
      <c r="A888" s="19">
        <v>43976</v>
      </c>
      <c r="B888" s="17" t="s">
        <v>21</v>
      </c>
      <c r="C888">
        <v>0</v>
      </c>
      <c r="D888">
        <v>0</v>
      </c>
      <c r="E888">
        <v>0</v>
      </c>
      <c r="F888">
        <v>0</v>
      </c>
      <c r="G888" s="17">
        <v>59</v>
      </c>
      <c r="H888" s="17">
        <v>12983</v>
      </c>
      <c r="I888" s="17">
        <v>12056</v>
      </c>
      <c r="J888" s="20">
        <v>0</v>
      </c>
      <c r="K888" s="31">
        <f>IFERROR(Таблица1_1[[#This Row],[Количество заказов]]/0,0)</f>
        <v>0</v>
      </c>
      <c r="L888" s="17" t="str">
        <f>IF($J888=0, "Понедельник", IF($J888=1, "Вторник", IF($J888=2, "Среда", IF($J888=3, "Четверг", IF($J888=4, "Пятница", IF($J888=5, "Суббота", "Воскресенье"))))))</f>
        <v>Понедельник</v>
      </c>
    </row>
    <row r="889" spans="1:12" x14ac:dyDescent="0.3">
      <c r="A889" s="19">
        <v>43976</v>
      </c>
      <c r="B889" s="17" t="s">
        <v>13</v>
      </c>
      <c r="C889">
        <v>0</v>
      </c>
      <c r="D889">
        <v>0</v>
      </c>
      <c r="E889">
        <v>0</v>
      </c>
      <c r="F889">
        <v>0</v>
      </c>
      <c r="G889" s="17">
        <v>20</v>
      </c>
      <c r="H889" s="17">
        <v>2011</v>
      </c>
      <c r="I889" s="17">
        <v>1791</v>
      </c>
      <c r="J889" s="20">
        <v>0</v>
      </c>
      <c r="K889" s="31">
        <f>IFERROR(Таблица1_1[[#This Row],[Количество заказов]]/0,0)</f>
        <v>0</v>
      </c>
      <c r="L889" s="17" t="str">
        <f>IF($J889=0, "Понедельник", IF($J889=1, "Вторник", IF($J889=2, "Среда", IF($J889=3, "Четверг", IF($J889=4, "Пятница", IF($J889=5, "Суббота", "Воскресенье"))))))</f>
        <v>Понедельник</v>
      </c>
    </row>
    <row r="890" spans="1:12" x14ac:dyDescent="0.3">
      <c r="A890" s="19">
        <v>43976</v>
      </c>
      <c r="B890" s="17" t="s">
        <v>23</v>
      </c>
      <c r="C890">
        <v>0</v>
      </c>
      <c r="D890">
        <v>0</v>
      </c>
      <c r="E890">
        <v>0</v>
      </c>
      <c r="F890">
        <v>0</v>
      </c>
      <c r="G890" s="17">
        <v>18</v>
      </c>
      <c r="H890" s="17">
        <v>989</v>
      </c>
      <c r="I890" s="17">
        <v>887</v>
      </c>
      <c r="J890" s="20">
        <v>0</v>
      </c>
      <c r="K890" s="31">
        <f>IFERROR(Таблица1_1[[#This Row],[Количество заказов]]/0,0)</f>
        <v>0</v>
      </c>
      <c r="L890" s="17" t="str">
        <f>IF($J890=0, "Понедельник", IF($J890=1, "Вторник", IF($J890=2, "Среда", IF($J890=3, "Четверг", IF($J890=4, "Пятница", IF($J890=5, "Суббота", "Воскресенье"))))))</f>
        <v>Понедельник</v>
      </c>
    </row>
    <row r="891" spans="1:12" x14ac:dyDescent="0.3">
      <c r="A891" s="19">
        <v>43976</v>
      </c>
      <c r="B891" s="17" t="s">
        <v>18</v>
      </c>
      <c r="C891">
        <v>0</v>
      </c>
      <c r="D891">
        <v>0</v>
      </c>
      <c r="E891">
        <v>0</v>
      </c>
      <c r="F891">
        <v>0</v>
      </c>
      <c r="G891" s="17">
        <v>17</v>
      </c>
      <c r="H891" s="17">
        <v>1142</v>
      </c>
      <c r="I891" s="17">
        <v>1020</v>
      </c>
      <c r="J891" s="20">
        <v>0</v>
      </c>
      <c r="K891" s="31">
        <f>IFERROR(Таблица1_1[[#This Row],[Количество заказов]]/0,0)</f>
        <v>0</v>
      </c>
      <c r="L891" s="17" t="str">
        <f>IF($J891=0, "Понедельник", IF($J891=1, "Вторник", IF($J891=2, "Среда", IF($J891=3, "Четверг", IF($J891=4, "Пятница", IF($J891=5, "Суббота", "Воскресенье"))))))</f>
        <v>Понедельник</v>
      </c>
    </row>
    <row r="892" spans="1:12" x14ac:dyDescent="0.3">
      <c r="A892" s="19">
        <v>43976</v>
      </c>
      <c r="B892" s="17" t="s">
        <v>19</v>
      </c>
      <c r="C892">
        <v>0</v>
      </c>
      <c r="D892">
        <v>0</v>
      </c>
      <c r="E892">
        <v>0</v>
      </c>
      <c r="F892">
        <v>0</v>
      </c>
      <c r="G892" s="17">
        <v>15</v>
      </c>
      <c r="H892" s="17">
        <v>835</v>
      </c>
      <c r="I892" s="17">
        <v>736</v>
      </c>
      <c r="J892" s="20">
        <v>0</v>
      </c>
      <c r="K892" s="31">
        <f>IFERROR(Таблица1_1[[#This Row],[Количество заказов]]/0,0)</f>
        <v>0</v>
      </c>
      <c r="L892" s="17" t="str">
        <f>IF($J892=0, "Понедельник", IF($J892=1, "Вторник", IF($J892=2, "Среда", IF($J892=3, "Четверг", IF($J892=4, "Пятница", IF($J892=5, "Суббота", "Воскресенье"))))))</f>
        <v>Понедельник</v>
      </c>
    </row>
    <row r="893" spans="1:12" x14ac:dyDescent="0.3">
      <c r="A893" s="19">
        <v>43976</v>
      </c>
      <c r="B893" s="17" t="s">
        <v>15</v>
      </c>
      <c r="C893">
        <v>0</v>
      </c>
      <c r="D893">
        <v>0</v>
      </c>
      <c r="E893">
        <v>0</v>
      </c>
      <c r="F893">
        <v>0</v>
      </c>
      <c r="G893" s="17">
        <v>124</v>
      </c>
      <c r="H893" s="17">
        <v>20358</v>
      </c>
      <c r="I893" s="17">
        <v>18890</v>
      </c>
      <c r="J893" s="20">
        <v>0</v>
      </c>
      <c r="K893" s="31">
        <f>IFERROR(Таблица1_1[[#This Row],[Количество заказов]]/0,0)</f>
        <v>0</v>
      </c>
      <c r="L893" s="17" t="str">
        <f>IF($J893=0, "Понедельник", IF($J893=1, "Вторник", IF($J893=2, "Среда", IF($J893=3, "Четверг", IF($J893=4, "Пятница", IF($J893=5, "Суббота", "Воскресенье"))))))</f>
        <v>Понедельник</v>
      </c>
    </row>
    <row r="894" spans="1:12" x14ac:dyDescent="0.3">
      <c r="A894" s="19">
        <v>43976</v>
      </c>
      <c r="B894" s="17" t="s">
        <v>14</v>
      </c>
      <c r="C894">
        <v>0</v>
      </c>
      <c r="D894">
        <v>0</v>
      </c>
      <c r="E894">
        <v>0</v>
      </c>
      <c r="F894">
        <v>0</v>
      </c>
      <c r="G894" s="17">
        <v>129</v>
      </c>
      <c r="H894" s="17">
        <v>15822</v>
      </c>
      <c r="I894" s="17">
        <v>14753</v>
      </c>
      <c r="J894" s="20">
        <v>0</v>
      </c>
      <c r="K894" s="31">
        <f>IFERROR(Таблица1_1[[#This Row],[Количество заказов]]/0,0)</f>
        <v>0</v>
      </c>
      <c r="L894" s="17" t="str">
        <f>IF($J894=0, "Понедельник", IF($J894=1, "Вторник", IF($J894=2, "Среда", IF($J894=3, "Четверг", IF($J894=4, "Пятница", IF($J894=5, "Суббота", "Воскресенье"))))))</f>
        <v>Понедельник</v>
      </c>
    </row>
    <row r="895" spans="1:12" x14ac:dyDescent="0.3">
      <c r="A895" s="19">
        <v>43976</v>
      </c>
      <c r="B895" s="17" t="s">
        <v>12</v>
      </c>
      <c r="C895">
        <v>0</v>
      </c>
      <c r="D895">
        <v>0</v>
      </c>
      <c r="E895">
        <v>0</v>
      </c>
      <c r="F895">
        <v>0</v>
      </c>
      <c r="G895" s="17">
        <v>10</v>
      </c>
      <c r="H895" s="17">
        <v>739</v>
      </c>
      <c r="I895" s="17">
        <v>642</v>
      </c>
      <c r="J895" s="20">
        <v>0</v>
      </c>
      <c r="K895" s="31">
        <f>IFERROR(Таблица1_1[[#This Row],[Количество заказов]]/0,0)</f>
        <v>0</v>
      </c>
      <c r="L895" s="17" t="str">
        <f>IF($J895=0, "Понедельник", IF($J895=1, "Вторник", IF($J895=2, "Среда", IF($J895=3, "Четверг", IF($J895=4, "Пятница", IF($J895=5, "Суббота", "Воскресенье"))))))</f>
        <v>Понедельник</v>
      </c>
    </row>
    <row r="896" spans="1:12" x14ac:dyDescent="0.3">
      <c r="A896" s="19">
        <v>43977</v>
      </c>
      <c r="B896" s="17" t="s">
        <v>16</v>
      </c>
      <c r="C896">
        <v>0</v>
      </c>
      <c r="D896">
        <v>0</v>
      </c>
      <c r="E896">
        <v>0</v>
      </c>
      <c r="F896">
        <v>0</v>
      </c>
      <c r="G896" s="17">
        <v>36</v>
      </c>
      <c r="H896" s="17">
        <v>4770</v>
      </c>
      <c r="I896" s="17">
        <v>4424</v>
      </c>
      <c r="J896" s="20">
        <v>1</v>
      </c>
      <c r="K896" s="31">
        <f>IFERROR(Таблица1_1[[#This Row],[Количество заказов]]/0,0)</f>
        <v>0</v>
      </c>
      <c r="L896" s="17" t="str">
        <f>IF($J896=0, "Понедельник", IF($J896=1, "Вторник", IF($J896=2, "Среда", IF($J896=3, "Четверг", IF($J896=4, "Пятница", IF($J896=5, "Суббота", "Воскресенье"))))))</f>
        <v>Вторник</v>
      </c>
    </row>
    <row r="897" spans="1:12" x14ac:dyDescent="0.3">
      <c r="A897" s="19">
        <v>43977</v>
      </c>
      <c r="B897" s="17" t="s">
        <v>11</v>
      </c>
      <c r="C897">
        <v>0</v>
      </c>
      <c r="D897">
        <v>0</v>
      </c>
      <c r="E897">
        <v>0</v>
      </c>
      <c r="F897">
        <v>0</v>
      </c>
      <c r="G897" s="17">
        <v>31</v>
      </c>
      <c r="H897" s="17">
        <v>5493</v>
      </c>
      <c r="I897" s="17">
        <v>5119</v>
      </c>
      <c r="J897" s="20">
        <v>1</v>
      </c>
      <c r="K897" s="31">
        <f>IFERROR(Таблица1_1[[#This Row],[Количество заказов]]/0,0)</f>
        <v>0</v>
      </c>
      <c r="L897" s="17" t="str">
        <f>IF($J897=0, "Понедельник", IF($J897=1, "Вторник", IF($J897=2, "Среда", IF($J897=3, "Четверг", IF($J897=4, "Пятница", IF($J897=5, "Суббота", "Воскресенье"))))))</f>
        <v>Вторник</v>
      </c>
    </row>
    <row r="898" spans="1:12" x14ac:dyDescent="0.3">
      <c r="A898" s="19">
        <v>43977</v>
      </c>
      <c r="B898" s="17" t="s">
        <v>17</v>
      </c>
      <c r="C898">
        <v>0</v>
      </c>
      <c r="D898">
        <v>0</v>
      </c>
      <c r="E898">
        <v>0</v>
      </c>
      <c r="F898">
        <v>0</v>
      </c>
      <c r="G898" s="17">
        <v>21</v>
      </c>
      <c r="H898" s="17">
        <v>2418</v>
      </c>
      <c r="I898" s="17">
        <v>2215</v>
      </c>
      <c r="J898" s="20">
        <v>1</v>
      </c>
      <c r="K898" s="31">
        <f>IFERROR(Таблица1_1[[#This Row],[Количество заказов]]/0,0)</f>
        <v>0</v>
      </c>
      <c r="L898" s="17" t="str">
        <f>IF($J898=0, "Понедельник", IF($J898=1, "Вторник", IF($J898=2, "Среда", IF($J898=3, "Четверг", IF($J898=4, "Пятница", IF($J898=5, "Суббота", "Воскресенье"))))))</f>
        <v>Вторник</v>
      </c>
    </row>
    <row r="899" spans="1:12" x14ac:dyDescent="0.3">
      <c r="A899" s="19">
        <v>43977</v>
      </c>
      <c r="B899" s="17" t="s">
        <v>10</v>
      </c>
      <c r="C899">
        <v>0</v>
      </c>
      <c r="D899">
        <v>0</v>
      </c>
      <c r="E899">
        <v>0</v>
      </c>
      <c r="F899">
        <v>0</v>
      </c>
      <c r="G899" s="17">
        <v>20</v>
      </c>
      <c r="H899" s="17">
        <v>2044</v>
      </c>
      <c r="I899" s="17">
        <v>1863</v>
      </c>
      <c r="J899" s="20">
        <v>1</v>
      </c>
      <c r="K899" s="31">
        <f>IFERROR(Таблица1_1[[#This Row],[Количество заказов]]/0,0)</f>
        <v>0</v>
      </c>
      <c r="L899" s="17" t="str">
        <f>IF($J899=0, "Понедельник", IF($J899=1, "Вторник", IF($J899=2, "Среда", IF($J899=3, "Четверг", IF($J899=4, "Пятница", IF($J899=5, "Суббота", "Воскресенье"))))))</f>
        <v>Вторник</v>
      </c>
    </row>
    <row r="900" spans="1:12" x14ac:dyDescent="0.3">
      <c r="A900" s="19">
        <v>43977</v>
      </c>
      <c r="B900" s="17" t="s">
        <v>20</v>
      </c>
      <c r="C900">
        <v>0</v>
      </c>
      <c r="D900">
        <v>0</v>
      </c>
      <c r="E900">
        <v>0</v>
      </c>
      <c r="F900">
        <v>0</v>
      </c>
      <c r="G900" s="17">
        <v>20</v>
      </c>
      <c r="H900" s="17">
        <v>1814</v>
      </c>
      <c r="I900" s="17">
        <v>1655</v>
      </c>
      <c r="J900" s="20">
        <v>1</v>
      </c>
      <c r="K900" s="31">
        <f>IFERROR(Таблица1_1[[#This Row],[Количество заказов]]/0,0)</f>
        <v>0</v>
      </c>
      <c r="L900" s="17" t="str">
        <f>IF($J900=0, "Понедельник", IF($J900=1, "Вторник", IF($J900=2, "Среда", IF($J900=3, "Четверг", IF($J900=4, "Пятница", IF($J900=5, "Суббота", "Воскресенье"))))))</f>
        <v>Вторник</v>
      </c>
    </row>
    <row r="901" spans="1:12" x14ac:dyDescent="0.3">
      <c r="A901" s="19">
        <v>43977</v>
      </c>
      <c r="B901" s="17" t="s">
        <v>22</v>
      </c>
      <c r="C901">
        <v>0</v>
      </c>
      <c r="D901">
        <v>0</v>
      </c>
      <c r="E901">
        <v>0</v>
      </c>
      <c r="F901">
        <v>0</v>
      </c>
      <c r="G901" s="17">
        <v>54</v>
      </c>
      <c r="H901" s="17">
        <v>14482</v>
      </c>
      <c r="I901" s="17">
        <v>13510</v>
      </c>
      <c r="J901" s="20">
        <v>1</v>
      </c>
      <c r="K901" s="31">
        <f>IFERROR(Таблица1_1[[#This Row],[Количество заказов]]/0,0)</f>
        <v>0</v>
      </c>
      <c r="L901" s="17" t="str">
        <f>IF($J901=0, "Понедельник", IF($J901=1, "Вторник", IF($J901=2, "Среда", IF($J901=3, "Четверг", IF($J901=4, "Пятница", IF($J901=5, "Суббота", "Воскресенье"))))))</f>
        <v>Вторник</v>
      </c>
    </row>
    <row r="902" spans="1:12" x14ac:dyDescent="0.3">
      <c r="A902" s="19">
        <v>43977</v>
      </c>
      <c r="B902" s="17" t="s">
        <v>21</v>
      </c>
      <c r="C902">
        <v>0</v>
      </c>
      <c r="D902">
        <v>0</v>
      </c>
      <c r="E902">
        <v>0</v>
      </c>
      <c r="F902">
        <v>0</v>
      </c>
      <c r="G902" s="17">
        <v>59</v>
      </c>
      <c r="H902" s="17">
        <v>15369</v>
      </c>
      <c r="I902" s="17">
        <v>14299</v>
      </c>
      <c r="J902" s="20">
        <v>1</v>
      </c>
      <c r="K902" s="31">
        <f>IFERROR(Таблица1_1[[#This Row],[Количество заказов]]/0,0)</f>
        <v>0</v>
      </c>
      <c r="L902" s="17" t="str">
        <f>IF($J902=0, "Понедельник", IF($J902=1, "Вторник", IF($J902=2, "Среда", IF($J902=3, "Четверг", IF($J902=4, "Пятница", IF($J902=5, "Суббота", "Воскресенье"))))))</f>
        <v>Вторник</v>
      </c>
    </row>
    <row r="903" spans="1:12" x14ac:dyDescent="0.3">
      <c r="A903" s="19">
        <v>43977</v>
      </c>
      <c r="B903" s="17" t="s">
        <v>13</v>
      </c>
      <c r="C903">
        <v>0</v>
      </c>
      <c r="D903">
        <v>0</v>
      </c>
      <c r="E903">
        <v>0</v>
      </c>
      <c r="F903">
        <v>0</v>
      </c>
      <c r="G903" s="17">
        <v>20</v>
      </c>
      <c r="H903" s="17">
        <v>2036</v>
      </c>
      <c r="I903" s="17">
        <v>1790</v>
      </c>
      <c r="J903" s="20">
        <v>1</v>
      </c>
      <c r="K903" s="31">
        <f>IFERROR(Таблица1_1[[#This Row],[Количество заказов]]/0,0)</f>
        <v>0</v>
      </c>
      <c r="L903" s="17" t="str">
        <f>IF($J903=0, "Понедельник", IF($J903=1, "Вторник", IF($J903=2, "Среда", IF($J903=3, "Четверг", IF($J903=4, "Пятница", IF($J903=5, "Суббота", "Воскресенье"))))))</f>
        <v>Вторник</v>
      </c>
    </row>
    <row r="904" spans="1:12" x14ac:dyDescent="0.3">
      <c r="A904" s="19">
        <v>43977</v>
      </c>
      <c r="B904" s="17" t="s">
        <v>23</v>
      </c>
      <c r="C904">
        <v>0</v>
      </c>
      <c r="D904">
        <v>0</v>
      </c>
      <c r="E904">
        <v>0</v>
      </c>
      <c r="F904">
        <v>0</v>
      </c>
      <c r="G904" s="17">
        <v>18</v>
      </c>
      <c r="H904" s="17">
        <v>914</v>
      </c>
      <c r="I904" s="17">
        <v>804</v>
      </c>
      <c r="J904" s="20">
        <v>1</v>
      </c>
      <c r="K904" s="31">
        <f>IFERROR(Таблица1_1[[#This Row],[Количество заказов]]/0,0)</f>
        <v>0</v>
      </c>
      <c r="L904" s="17" t="str">
        <f>IF($J904=0, "Понедельник", IF($J904=1, "Вторник", IF($J904=2, "Среда", IF($J904=3, "Четверг", IF($J904=4, "Пятница", IF($J904=5, "Суббота", "Воскресенье"))))))</f>
        <v>Вторник</v>
      </c>
    </row>
    <row r="905" spans="1:12" x14ac:dyDescent="0.3">
      <c r="A905" s="19">
        <v>43977</v>
      </c>
      <c r="B905" s="17" t="s">
        <v>18</v>
      </c>
      <c r="C905">
        <v>0</v>
      </c>
      <c r="D905">
        <v>0</v>
      </c>
      <c r="E905">
        <v>0</v>
      </c>
      <c r="F905">
        <v>0</v>
      </c>
      <c r="G905" s="17">
        <v>17</v>
      </c>
      <c r="H905" s="17">
        <v>1140</v>
      </c>
      <c r="I905" s="17">
        <v>1016</v>
      </c>
      <c r="J905" s="20">
        <v>1</v>
      </c>
      <c r="K905" s="31">
        <f>IFERROR(Таблица1_1[[#This Row],[Количество заказов]]/0,0)</f>
        <v>0</v>
      </c>
      <c r="L905" s="17" t="str">
        <f>IF($J905=0, "Понедельник", IF($J905=1, "Вторник", IF($J905=2, "Среда", IF($J905=3, "Четверг", IF($J905=4, "Пятница", IF($J905=5, "Суббота", "Воскресенье"))))))</f>
        <v>Вторник</v>
      </c>
    </row>
    <row r="906" spans="1:12" x14ac:dyDescent="0.3">
      <c r="A906" s="19">
        <v>43977</v>
      </c>
      <c r="B906" s="17" t="s">
        <v>19</v>
      </c>
      <c r="C906">
        <v>0</v>
      </c>
      <c r="D906">
        <v>0</v>
      </c>
      <c r="E906">
        <v>0</v>
      </c>
      <c r="F906">
        <v>0</v>
      </c>
      <c r="G906" s="17">
        <v>15</v>
      </c>
      <c r="H906" s="17">
        <v>812</v>
      </c>
      <c r="I906" s="17">
        <v>711</v>
      </c>
      <c r="J906" s="20">
        <v>1</v>
      </c>
      <c r="K906" s="31">
        <f>IFERROR(Таблица1_1[[#This Row],[Количество заказов]]/0,0)</f>
        <v>0</v>
      </c>
      <c r="L906" s="17" t="str">
        <f>IF($J906=0, "Понедельник", IF($J906=1, "Вторник", IF($J906=2, "Среда", IF($J906=3, "Четверг", IF($J906=4, "Пятница", IF($J906=5, "Суббота", "Воскресенье"))))))</f>
        <v>Вторник</v>
      </c>
    </row>
    <row r="907" spans="1:12" x14ac:dyDescent="0.3">
      <c r="A907" s="19">
        <v>43977</v>
      </c>
      <c r="B907" s="17" t="s">
        <v>15</v>
      </c>
      <c r="C907">
        <v>0</v>
      </c>
      <c r="D907">
        <v>0</v>
      </c>
      <c r="E907">
        <v>0</v>
      </c>
      <c r="F907">
        <v>0</v>
      </c>
      <c r="G907" s="17">
        <v>124</v>
      </c>
      <c r="H907" s="17">
        <v>21153</v>
      </c>
      <c r="I907" s="17">
        <v>19673</v>
      </c>
      <c r="J907" s="20">
        <v>1</v>
      </c>
      <c r="K907" s="31">
        <f>IFERROR(Таблица1_1[[#This Row],[Количество заказов]]/0,0)</f>
        <v>0</v>
      </c>
      <c r="L907" s="17" t="str">
        <f>IF($J907=0, "Понедельник", IF($J907=1, "Вторник", IF($J907=2, "Среда", IF($J907=3, "Четверг", IF($J907=4, "Пятница", IF($J907=5, "Суббота", "Воскресенье"))))))</f>
        <v>Вторник</v>
      </c>
    </row>
    <row r="908" spans="1:12" x14ac:dyDescent="0.3">
      <c r="A908" s="19">
        <v>43977</v>
      </c>
      <c r="B908" s="17" t="s">
        <v>14</v>
      </c>
      <c r="C908">
        <v>0</v>
      </c>
      <c r="D908">
        <v>0</v>
      </c>
      <c r="E908">
        <v>0</v>
      </c>
      <c r="F908">
        <v>0</v>
      </c>
      <c r="G908" s="17">
        <v>129</v>
      </c>
      <c r="H908" s="17">
        <v>16459</v>
      </c>
      <c r="I908" s="17">
        <v>15355</v>
      </c>
      <c r="J908" s="20">
        <v>1</v>
      </c>
      <c r="K908" s="31">
        <f>IFERROR(Таблица1_1[[#This Row],[Количество заказов]]/0,0)</f>
        <v>0</v>
      </c>
      <c r="L908" s="17" t="str">
        <f>IF($J908=0, "Понедельник", IF($J908=1, "Вторник", IF($J908=2, "Среда", IF($J908=3, "Четверг", IF($J908=4, "Пятница", IF($J908=5, "Суббота", "Воскресенье"))))))</f>
        <v>Вторник</v>
      </c>
    </row>
    <row r="909" spans="1:12" x14ac:dyDescent="0.3">
      <c r="A909" s="19">
        <v>43977</v>
      </c>
      <c r="B909" s="17" t="s">
        <v>12</v>
      </c>
      <c r="C909">
        <v>0</v>
      </c>
      <c r="D909">
        <v>0</v>
      </c>
      <c r="E909">
        <v>0</v>
      </c>
      <c r="F909">
        <v>0</v>
      </c>
      <c r="G909" s="17">
        <v>10</v>
      </c>
      <c r="H909" s="17">
        <v>692</v>
      </c>
      <c r="I909" s="17">
        <v>601</v>
      </c>
      <c r="J909" s="20">
        <v>1</v>
      </c>
      <c r="K909" s="31">
        <f>IFERROR(Таблица1_1[[#This Row],[Количество заказов]]/0,0)</f>
        <v>0</v>
      </c>
      <c r="L909" s="17" t="str">
        <f>IF($J909=0, "Понедельник", IF($J909=1, "Вторник", IF($J909=2, "Среда", IF($J909=3, "Четверг", IF($J909=4, "Пятница", IF($J909=5, "Суббота", "Воскресенье"))))))</f>
        <v>Вторник</v>
      </c>
    </row>
    <row r="910" spans="1:12" x14ac:dyDescent="0.3">
      <c r="A910" s="19">
        <v>43977</v>
      </c>
      <c r="B910" s="17" t="s">
        <v>24</v>
      </c>
      <c r="C910">
        <v>0</v>
      </c>
      <c r="D910">
        <v>0</v>
      </c>
      <c r="E910">
        <v>0</v>
      </c>
      <c r="F910">
        <v>0</v>
      </c>
      <c r="G910" s="17">
        <v>7</v>
      </c>
      <c r="H910" s="17">
        <v>577</v>
      </c>
      <c r="I910" s="17">
        <v>389</v>
      </c>
      <c r="J910" s="20">
        <v>1</v>
      </c>
      <c r="K910" s="31">
        <f>IFERROR(Таблица1_1[[#This Row],[Количество заказов]]/0,0)</f>
        <v>0</v>
      </c>
      <c r="L910" s="17" t="str">
        <f>IF($J910=0, "Понедельник", IF($J910=1, "Вторник", IF($J910=2, "Среда", IF($J910=3, "Четверг", IF($J910=4, "Пятница", IF($J910=5, "Суббота", "Воскресенье"))))))</f>
        <v>Вторник</v>
      </c>
    </row>
    <row r="911" spans="1:12" x14ac:dyDescent="0.3">
      <c r="A911" s="19">
        <v>43978</v>
      </c>
      <c r="B911" s="17" t="s">
        <v>16</v>
      </c>
      <c r="C911">
        <v>0</v>
      </c>
      <c r="D911">
        <v>0</v>
      </c>
      <c r="E911">
        <v>0</v>
      </c>
      <c r="F911">
        <v>0</v>
      </c>
      <c r="G911" s="17">
        <v>36</v>
      </c>
      <c r="H911" s="17">
        <v>4951</v>
      </c>
      <c r="I911" s="17">
        <v>4584</v>
      </c>
      <c r="J911" s="20">
        <v>2</v>
      </c>
      <c r="K911" s="31">
        <f>IFERROR(Таблица1_1[[#This Row],[Количество заказов]]/0,0)</f>
        <v>0</v>
      </c>
      <c r="L911" s="17" t="str">
        <f>IF($J911=0, "Понедельник", IF($J911=1, "Вторник", IF($J911=2, "Среда", IF($J911=3, "Четверг", IF($J911=4, "Пятница", IF($J911=5, "Суббота", "Воскресенье"))))))</f>
        <v>Среда</v>
      </c>
    </row>
    <row r="912" spans="1:12" x14ac:dyDescent="0.3">
      <c r="A912" s="19">
        <v>43978</v>
      </c>
      <c r="B912" s="17" t="s">
        <v>11</v>
      </c>
      <c r="C912">
        <v>0</v>
      </c>
      <c r="D912">
        <v>0</v>
      </c>
      <c r="E912">
        <v>0</v>
      </c>
      <c r="F912">
        <v>0</v>
      </c>
      <c r="G912" s="17">
        <v>31</v>
      </c>
      <c r="H912" s="17">
        <v>5330</v>
      </c>
      <c r="I912" s="17">
        <v>4977</v>
      </c>
      <c r="J912" s="20">
        <v>2</v>
      </c>
      <c r="K912" s="31">
        <f>IFERROR(Таблица1_1[[#This Row],[Количество заказов]]/0,0)</f>
        <v>0</v>
      </c>
      <c r="L912" s="17" t="str">
        <f>IF($J912=0, "Понедельник", IF($J912=1, "Вторник", IF($J912=2, "Среда", IF($J912=3, "Четверг", IF($J912=4, "Пятница", IF($J912=5, "Суббота", "Воскресенье"))))))</f>
        <v>Среда</v>
      </c>
    </row>
    <row r="913" spans="1:12" x14ac:dyDescent="0.3">
      <c r="A913" s="19">
        <v>43978</v>
      </c>
      <c r="B913" s="17" t="s">
        <v>17</v>
      </c>
      <c r="C913">
        <v>0</v>
      </c>
      <c r="D913">
        <v>0</v>
      </c>
      <c r="E913">
        <v>0</v>
      </c>
      <c r="F913">
        <v>0</v>
      </c>
      <c r="G913" s="17">
        <v>21</v>
      </c>
      <c r="H913" s="17">
        <v>2430</v>
      </c>
      <c r="I913" s="17">
        <v>2216</v>
      </c>
      <c r="J913" s="20">
        <v>2</v>
      </c>
      <c r="K913" s="31">
        <f>IFERROR(Таблица1_1[[#This Row],[Количество заказов]]/0,0)</f>
        <v>0</v>
      </c>
      <c r="L913" s="17" t="str">
        <f>IF($J913=0, "Понедельник", IF($J913=1, "Вторник", IF($J913=2, "Среда", IF($J913=3, "Четверг", IF($J913=4, "Пятница", IF($J913=5, "Суббота", "Воскресенье"))))))</f>
        <v>Среда</v>
      </c>
    </row>
    <row r="914" spans="1:12" x14ac:dyDescent="0.3">
      <c r="A914" s="19">
        <v>43978</v>
      </c>
      <c r="B914" s="17" t="s">
        <v>10</v>
      </c>
      <c r="C914">
        <v>0</v>
      </c>
      <c r="D914">
        <v>0</v>
      </c>
      <c r="E914">
        <v>0</v>
      </c>
      <c r="F914">
        <v>0</v>
      </c>
      <c r="G914" s="17">
        <v>20</v>
      </c>
      <c r="H914" s="17">
        <v>2079</v>
      </c>
      <c r="I914" s="17">
        <v>1893</v>
      </c>
      <c r="J914" s="20">
        <v>2</v>
      </c>
      <c r="K914" s="31">
        <f>IFERROR(Таблица1_1[[#This Row],[Количество заказов]]/0,0)</f>
        <v>0</v>
      </c>
      <c r="L914" s="17" t="str">
        <f>IF($J914=0, "Понедельник", IF($J914=1, "Вторник", IF($J914=2, "Среда", IF($J914=3, "Четверг", IF($J914=4, "Пятница", IF($J914=5, "Суббота", "Воскресенье"))))))</f>
        <v>Среда</v>
      </c>
    </row>
    <row r="915" spans="1:12" x14ac:dyDescent="0.3">
      <c r="A915" s="19">
        <v>43978</v>
      </c>
      <c r="B915" s="17" t="s">
        <v>20</v>
      </c>
      <c r="C915">
        <v>0</v>
      </c>
      <c r="D915">
        <v>0</v>
      </c>
      <c r="E915">
        <v>0</v>
      </c>
      <c r="F915">
        <v>0</v>
      </c>
      <c r="G915" s="17">
        <v>20</v>
      </c>
      <c r="H915" s="17">
        <v>1873</v>
      </c>
      <c r="I915" s="17">
        <v>1715</v>
      </c>
      <c r="J915" s="20">
        <v>2</v>
      </c>
      <c r="K915" s="31">
        <f>IFERROR(Таблица1_1[[#This Row],[Количество заказов]]/0,0)</f>
        <v>0</v>
      </c>
      <c r="L915" s="17" t="str">
        <f>IF($J915=0, "Понедельник", IF($J915=1, "Вторник", IF($J915=2, "Среда", IF($J915=3, "Четверг", IF($J915=4, "Пятница", IF($J915=5, "Суббота", "Воскресенье"))))))</f>
        <v>Среда</v>
      </c>
    </row>
    <row r="916" spans="1:12" x14ac:dyDescent="0.3">
      <c r="A916" s="19">
        <v>43978</v>
      </c>
      <c r="B916" s="17" t="s">
        <v>22</v>
      </c>
      <c r="C916">
        <v>0</v>
      </c>
      <c r="D916">
        <v>0</v>
      </c>
      <c r="E916">
        <v>0</v>
      </c>
      <c r="F916">
        <v>0</v>
      </c>
      <c r="G916" s="17">
        <v>54</v>
      </c>
      <c r="H916" s="17">
        <v>13091</v>
      </c>
      <c r="I916" s="17">
        <v>12216</v>
      </c>
      <c r="J916" s="20">
        <v>2</v>
      </c>
      <c r="K916" s="31">
        <f>IFERROR(Таблица1_1[[#This Row],[Количество заказов]]/0,0)</f>
        <v>0</v>
      </c>
      <c r="L916" s="17" t="str">
        <f>IF($J916=0, "Понедельник", IF($J916=1, "Вторник", IF($J916=2, "Среда", IF($J916=3, "Четверг", IF($J916=4, "Пятница", IF($J916=5, "Суббота", "Воскресенье"))))))</f>
        <v>Среда</v>
      </c>
    </row>
    <row r="917" spans="1:12" x14ac:dyDescent="0.3">
      <c r="A917" s="19">
        <v>43978</v>
      </c>
      <c r="B917" s="17" t="s">
        <v>21</v>
      </c>
      <c r="C917">
        <v>0</v>
      </c>
      <c r="D917">
        <v>0</v>
      </c>
      <c r="E917">
        <v>0</v>
      </c>
      <c r="F917">
        <v>0</v>
      </c>
      <c r="G917" s="17">
        <v>59</v>
      </c>
      <c r="H917" s="17">
        <v>13942</v>
      </c>
      <c r="I917" s="17">
        <v>12986</v>
      </c>
      <c r="J917" s="20">
        <v>2</v>
      </c>
      <c r="K917" s="31">
        <f>IFERROR(Таблица1_1[[#This Row],[Количество заказов]]/0,0)</f>
        <v>0</v>
      </c>
      <c r="L917" s="17" t="str">
        <f>IF($J917=0, "Понедельник", IF($J917=1, "Вторник", IF($J917=2, "Среда", IF($J917=3, "Четверг", IF($J917=4, "Пятница", IF($J917=5, "Суббота", "Воскресенье"))))))</f>
        <v>Среда</v>
      </c>
    </row>
    <row r="918" spans="1:12" x14ac:dyDescent="0.3">
      <c r="A918" s="19">
        <v>43978</v>
      </c>
      <c r="B918" s="17" t="s">
        <v>13</v>
      </c>
      <c r="C918">
        <v>0</v>
      </c>
      <c r="D918">
        <v>0</v>
      </c>
      <c r="E918">
        <v>0</v>
      </c>
      <c r="F918">
        <v>0</v>
      </c>
      <c r="G918" s="17">
        <v>20</v>
      </c>
      <c r="H918" s="17">
        <v>2079</v>
      </c>
      <c r="I918" s="17">
        <v>1856</v>
      </c>
      <c r="J918" s="20">
        <v>2</v>
      </c>
      <c r="K918" s="31">
        <f>IFERROR(Таблица1_1[[#This Row],[Количество заказов]]/0,0)</f>
        <v>0</v>
      </c>
      <c r="L918" s="17" t="str">
        <f>IF($J918=0, "Понедельник", IF($J918=1, "Вторник", IF($J918=2, "Среда", IF($J918=3, "Четверг", IF($J918=4, "Пятница", IF($J918=5, "Суббота", "Воскресенье"))))))</f>
        <v>Среда</v>
      </c>
    </row>
    <row r="919" spans="1:12" x14ac:dyDescent="0.3">
      <c r="A919" s="19">
        <v>43978</v>
      </c>
      <c r="B919" s="17" t="s">
        <v>23</v>
      </c>
      <c r="C919">
        <v>0</v>
      </c>
      <c r="D919">
        <v>0</v>
      </c>
      <c r="E919">
        <v>0</v>
      </c>
      <c r="F919">
        <v>0</v>
      </c>
      <c r="G919" s="17">
        <v>18</v>
      </c>
      <c r="H919" s="17">
        <v>962</v>
      </c>
      <c r="I919" s="17">
        <v>859</v>
      </c>
      <c r="J919" s="20">
        <v>2</v>
      </c>
      <c r="K919" s="31">
        <f>IFERROR(Таблица1_1[[#This Row],[Количество заказов]]/0,0)</f>
        <v>0</v>
      </c>
      <c r="L919" s="17" t="str">
        <f>IF($J919=0, "Понедельник", IF($J919=1, "Вторник", IF($J919=2, "Среда", IF($J919=3, "Четверг", IF($J919=4, "Пятница", IF($J919=5, "Суббота", "Воскресенье"))))))</f>
        <v>Среда</v>
      </c>
    </row>
    <row r="920" spans="1:12" x14ac:dyDescent="0.3">
      <c r="A920" s="19">
        <v>43978</v>
      </c>
      <c r="B920" s="17" t="s">
        <v>18</v>
      </c>
      <c r="C920">
        <v>0</v>
      </c>
      <c r="D920">
        <v>0</v>
      </c>
      <c r="E920">
        <v>0</v>
      </c>
      <c r="F920">
        <v>0</v>
      </c>
      <c r="G920" s="17">
        <v>17</v>
      </c>
      <c r="H920" s="17">
        <v>1203</v>
      </c>
      <c r="I920" s="17">
        <v>1077</v>
      </c>
      <c r="J920" s="20">
        <v>2</v>
      </c>
      <c r="K920" s="31">
        <f>IFERROR(Таблица1_1[[#This Row],[Количество заказов]]/0,0)</f>
        <v>0</v>
      </c>
      <c r="L920" s="17" t="str">
        <f>IF($J920=0, "Понедельник", IF($J920=1, "Вторник", IF($J920=2, "Среда", IF($J920=3, "Четверг", IF($J920=4, "Пятница", IF($J920=5, "Суббота", "Воскресенье"))))))</f>
        <v>Среда</v>
      </c>
    </row>
    <row r="921" spans="1:12" x14ac:dyDescent="0.3">
      <c r="A921" s="19">
        <v>43978</v>
      </c>
      <c r="B921" s="17" t="s">
        <v>19</v>
      </c>
      <c r="C921">
        <v>0</v>
      </c>
      <c r="D921">
        <v>0</v>
      </c>
      <c r="E921">
        <v>0</v>
      </c>
      <c r="F921">
        <v>0</v>
      </c>
      <c r="G921" s="17">
        <v>15</v>
      </c>
      <c r="H921" s="17">
        <v>809</v>
      </c>
      <c r="I921" s="17">
        <v>702</v>
      </c>
      <c r="J921" s="20">
        <v>2</v>
      </c>
      <c r="K921" s="31">
        <f>IFERROR(Таблица1_1[[#This Row],[Количество заказов]]/0,0)</f>
        <v>0</v>
      </c>
      <c r="L921" s="17" t="str">
        <f>IF($J921=0, "Понедельник", IF($J921=1, "Вторник", IF($J921=2, "Среда", IF($J921=3, "Четверг", IF($J921=4, "Пятница", IF($J921=5, "Суббота", "Воскресенье"))))))</f>
        <v>Среда</v>
      </c>
    </row>
    <row r="922" spans="1:12" x14ac:dyDescent="0.3">
      <c r="A922" s="19">
        <v>43978</v>
      </c>
      <c r="B922" s="17" t="s">
        <v>15</v>
      </c>
      <c r="C922">
        <v>0</v>
      </c>
      <c r="D922">
        <v>0</v>
      </c>
      <c r="E922">
        <v>0</v>
      </c>
      <c r="F922">
        <v>0</v>
      </c>
      <c r="G922" s="17">
        <v>124</v>
      </c>
      <c r="H922" s="17">
        <v>21384</v>
      </c>
      <c r="I922" s="17">
        <v>19897</v>
      </c>
      <c r="J922" s="20">
        <v>2</v>
      </c>
      <c r="K922" s="31">
        <f>IFERROR(Таблица1_1[[#This Row],[Количество заказов]]/0,0)</f>
        <v>0</v>
      </c>
      <c r="L922" s="17" t="str">
        <f>IF($J922=0, "Понедельник", IF($J922=1, "Вторник", IF($J922=2, "Среда", IF($J922=3, "Четверг", IF($J922=4, "Пятница", IF($J922=5, "Суббота", "Воскресенье"))))))</f>
        <v>Среда</v>
      </c>
    </row>
    <row r="923" spans="1:12" x14ac:dyDescent="0.3">
      <c r="A923" s="19">
        <v>43978</v>
      </c>
      <c r="B923" s="17" t="s">
        <v>14</v>
      </c>
      <c r="C923">
        <v>0</v>
      </c>
      <c r="D923">
        <v>0</v>
      </c>
      <c r="E923">
        <v>0</v>
      </c>
      <c r="F923">
        <v>0</v>
      </c>
      <c r="G923" s="17">
        <v>129</v>
      </c>
      <c r="H923" s="17">
        <v>17115</v>
      </c>
      <c r="I923" s="17">
        <v>15962</v>
      </c>
      <c r="J923" s="20">
        <v>2</v>
      </c>
      <c r="K923" s="31">
        <f>IFERROR(Таблица1_1[[#This Row],[Количество заказов]]/0,0)</f>
        <v>0</v>
      </c>
      <c r="L923" s="17" t="str">
        <f>IF($J923=0, "Понедельник", IF($J923=1, "Вторник", IF($J923=2, "Среда", IF($J923=3, "Четверг", IF($J923=4, "Пятница", IF($J923=5, "Суббота", "Воскресенье"))))))</f>
        <v>Среда</v>
      </c>
    </row>
    <row r="924" spans="1:12" x14ac:dyDescent="0.3">
      <c r="A924" s="19">
        <v>43978</v>
      </c>
      <c r="B924" s="17" t="s">
        <v>12</v>
      </c>
      <c r="C924">
        <v>0</v>
      </c>
      <c r="D924">
        <v>0</v>
      </c>
      <c r="E924">
        <v>0</v>
      </c>
      <c r="F924">
        <v>0</v>
      </c>
      <c r="G924" s="17">
        <v>10</v>
      </c>
      <c r="H924" s="17">
        <v>757</v>
      </c>
      <c r="I924" s="17">
        <v>660</v>
      </c>
      <c r="J924" s="20">
        <v>2</v>
      </c>
      <c r="K924" s="31">
        <f>IFERROR(Таблица1_1[[#This Row],[Количество заказов]]/0,0)</f>
        <v>0</v>
      </c>
      <c r="L924" s="17" t="str">
        <f>IF($J924=0, "Понедельник", IF($J924=1, "Вторник", IF($J924=2, "Среда", IF($J924=3, "Четверг", IF($J924=4, "Пятница", IF($J924=5, "Суббота", "Воскресенье"))))))</f>
        <v>Среда</v>
      </c>
    </row>
    <row r="925" spans="1:12" x14ac:dyDescent="0.3">
      <c r="A925" s="19">
        <v>43978</v>
      </c>
      <c r="B925" s="17" t="s">
        <v>24</v>
      </c>
      <c r="C925">
        <v>0</v>
      </c>
      <c r="D925">
        <v>0</v>
      </c>
      <c r="E925">
        <v>0</v>
      </c>
      <c r="F925">
        <v>0</v>
      </c>
      <c r="G925" s="17">
        <v>7</v>
      </c>
      <c r="H925" s="17">
        <v>409</v>
      </c>
      <c r="I925" s="17">
        <v>329</v>
      </c>
      <c r="J925" s="20">
        <v>2</v>
      </c>
      <c r="K925" s="31">
        <f>IFERROR(Таблица1_1[[#This Row],[Количество заказов]]/0,0)</f>
        <v>0</v>
      </c>
      <c r="L925" s="17" t="str">
        <f>IF($J925=0, "Понедельник", IF($J925=1, "Вторник", IF($J925=2, "Среда", IF($J925=3, "Четверг", IF($J925=4, "Пятница", IF($J925=5, "Суббота", "Воскресенье"))))))</f>
        <v>Среда</v>
      </c>
    </row>
    <row r="926" spans="1:12" x14ac:dyDescent="0.3">
      <c r="A926" s="19">
        <v>43979</v>
      </c>
      <c r="B926" s="17" t="s">
        <v>16</v>
      </c>
      <c r="C926">
        <v>0</v>
      </c>
      <c r="D926">
        <v>0</v>
      </c>
      <c r="E926">
        <v>0</v>
      </c>
      <c r="F926">
        <v>0</v>
      </c>
      <c r="G926" s="17">
        <v>37</v>
      </c>
      <c r="H926" s="17">
        <v>4840</v>
      </c>
      <c r="I926" s="17">
        <v>4475</v>
      </c>
      <c r="J926" s="20">
        <v>3</v>
      </c>
      <c r="K926" s="31">
        <f>IFERROR(Таблица1_1[[#This Row],[Количество заказов]]/0,0)</f>
        <v>0</v>
      </c>
      <c r="L926" s="17" t="str">
        <f>IF($J926=0, "Понедельник", IF($J926=1, "Вторник", IF($J926=2, "Среда", IF($J926=3, "Четверг", IF($J926=4, "Пятница", IF($J926=5, "Суббота", "Воскресенье"))))))</f>
        <v>Четверг</v>
      </c>
    </row>
    <row r="927" spans="1:12" x14ac:dyDescent="0.3">
      <c r="A927" s="19">
        <v>43979</v>
      </c>
      <c r="B927" s="17" t="s">
        <v>11</v>
      </c>
      <c r="C927">
        <v>0</v>
      </c>
      <c r="D927">
        <v>0</v>
      </c>
      <c r="E927">
        <v>0</v>
      </c>
      <c r="F927">
        <v>0</v>
      </c>
      <c r="G927" s="17">
        <v>31</v>
      </c>
      <c r="H927" s="17">
        <v>5355</v>
      </c>
      <c r="I927" s="17">
        <v>4969</v>
      </c>
      <c r="J927" s="20">
        <v>3</v>
      </c>
      <c r="K927" s="31">
        <f>IFERROR(Таблица1_1[[#This Row],[Количество заказов]]/0,0)</f>
        <v>0</v>
      </c>
      <c r="L927" s="17" t="str">
        <f>IF($J927=0, "Понедельник", IF($J927=1, "Вторник", IF($J927=2, "Среда", IF($J927=3, "Четверг", IF($J927=4, "Пятница", IF($J927=5, "Суббота", "Воскресенье"))))))</f>
        <v>Четверг</v>
      </c>
    </row>
    <row r="928" spans="1:12" x14ac:dyDescent="0.3">
      <c r="A928" s="19">
        <v>43979</v>
      </c>
      <c r="B928" s="17" t="s">
        <v>17</v>
      </c>
      <c r="C928">
        <v>0</v>
      </c>
      <c r="D928">
        <v>0</v>
      </c>
      <c r="E928">
        <v>0</v>
      </c>
      <c r="F928">
        <v>0</v>
      </c>
      <c r="G928" s="17">
        <v>22</v>
      </c>
      <c r="H928" s="17">
        <v>2454</v>
      </c>
      <c r="I928" s="17">
        <v>2239</v>
      </c>
      <c r="J928" s="20">
        <v>3</v>
      </c>
      <c r="K928" s="31">
        <f>IFERROR(Таблица1_1[[#This Row],[Количество заказов]]/0,0)</f>
        <v>0</v>
      </c>
      <c r="L928" s="17" t="str">
        <f>IF($J928=0, "Понедельник", IF($J928=1, "Вторник", IF($J928=2, "Среда", IF($J928=3, "Четверг", IF($J928=4, "Пятница", IF($J928=5, "Суббота", "Воскресенье"))))))</f>
        <v>Четверг</v>
      </c>
    </row>
    <row r="929" spans="1:12" x14ac:dyDescent="0.3">
      <c r="A929" s="19">
        <v>43979</v>
      </c>
      <c r="B929" s="17" t="s">
        <v>10</v>
      </c>
      <c r="C929">
        <v>0</v>
      </c>
      <c r="D929">
        <v>0</v>
      </c>
      <c r="E929">
        <v>0</v>
      </c>
      <c r="F929">
        <v>0</v>
      </c>
      <c r="G929" s="17">
        <v>20</v>
      </c>
      <c r="H929" s="17">
        <v>1886</v>
      </c>
      <c r="I929" s="17">
        <v>1736</v>
      </c>
      <c r="J929" s="20">
        <v>3</v>
      </c>
      <c r="K929" s="31">
        <f>IFERROR(Таблица1_1[[#This Row],[Количество заказов]]/0,0)</f>
        <v>0</v>
      </c>
      <c r="L929" s="17" t="str">
        <f>IF($J929=0, "Понедельник", IF($J929=1, "Вторник", IF($J929=2, "Среда", IF($J929=3, "Четверг", IF($J929=4, "Пятница", IF($J929=5, "Суббота", "Воскресенье"))))))</f>
        <v>Четверг</v>
      </c>
    </row>
    <row r="930" spans="1:12" x14ac:dyDescent="0.3">
      <c r="A930" s="19">
        <v>43979</v>
      </c>
      <c r="B930" s="17" t="s">
        <v>20</v>
      </c>
      <c r="C930">
        <v>0</v>
      </c>
      <c r="D930">
        <v>0</v>
      </c>
      <c r="E930">
        <v>0</v>
      </c>
      <c r="F930">
        <v>0</v>
      </c>
      <c r="G930" s="17">
        <v>20</v>
      </c>
      <c r="H930" s="17">
        <v>1875</v>
      </c>
      <c r="I930" s="17">
        <v>1701</v>
      </c>
      <c r="J930" s="20">
        <v>3</v>
      </c>
      <c r="K930" s="31">
        <f>IFERROR(Таблица1_1[[#This Row],[Количество заказов]]/0,0)</f>
        <v>0</v>
      </c>
      <c r="L930" s="17" t="str">
        <f>IF($J930=0, "Понедельник", IF($J930=1, "Вторник", IF($J930=2, "Среда", IF($J930=3, "Четверг", IF($J930=4, "Пятница", IF($J930=5, "Суббота", "Воскресенье"))))))</f>
        <v>Четверг</v>
      </c>
    </row>
    <row r="931" spans="1:12" x14ac:dyDescent="0.3">
      <c r="A931" s="19">
        <v>43979</v>
      </c>
      <c r="B931" s="17" t="s">
        <v>22</v>
      </c>
      <c r="C931">
        <v>0</v>
      </c>
      <c r="D931">
        <v>0</v>
      </c>
      <c r="E931">
        <v>0</v>
      </c>
      <c r="F931">
        <v>0</v>
      </c>
      <c r="G931" s="17">
        <v>54</v>
      </c>
      <c r="H931" s="17">
        <v>12409</v>
      </c>
      <c r="I931" s="17">
        <v>11582</v>
      </c>
      <c r="J931" s="20">
        <v>3</v>
      </c>
      <c r="K931" s="31">
        <f>IFERROR(Таблица1_1[[#This Row],[Количество заказов]]/0,0)</f>
        <v>0</v>
      </c>
      <c r="L931" s="17" t="str">
        <f>IF($J931=0, "Понедельник", IF($J931=1, "Вторник", IF($J931=2, "Среда", IF($J931=3, "Четверг", IF($J931=4, "Пятница", IF($J931=5, "Суббота", "Воскресенье"))))))</f>
        <v>Четверг</v>
      </c>
    </row>
    <row r="932" spans="1:12" x14ac:dyDescent="0.3">
      <c r="A932" s="19">
        <v>43979</v>
      </c>
      <c r="B932" s="17" t="s">
        <v>21</v>
      </c>
      <c r="C932">
        <v>0</v>
      </c>
      <c r="D932">
        <v>0</v>
      </c>
      <c r="E932">
        <v>0</v>
      </c>
      <c r="F932">
        <v>0</v>
      </c>
      <c r="G932" s="17">
        <v>60</v>
      </c>
      <c r="H932" s="17">
        <v>12854</v>
      </c>
      <c r="I932" s="17">
        <v>11954</v>
      </c>
      <c r="J932" s="20">
        <v>3</v>
      </c>
      <c r="K932" s="31">
        <f>IFERROR(Таблица1_1[[#This Row],[Количество заказов]]/0,0)</f>
        <v>0</v>
      </c>
      <c r="L932" s="17" t="str">
        <f>IF($J932=0, "Понедельник", IF($J932=1, "Вторник", IF($J932=2, "Среда", IF($J932=3, "Четверг", IF($J932=4, "Пятница", IF($J932=5, "Суббота", "Воскресенье"))))))</f>
        <v>Четверг</v>
      </c>
    </row>
    <row r="933" spans="1:12" x14ac:dyDescent="0.3">
      <c r="A933" s="19">
        <v>43979</v>
      </c>
      <c r="B933" s="17" t="s">
        <v>13</v>
      </c>
      <c r="C933">
        <v>0</v>
      </c>
      <c r="D933">
        <v>0</v>
      </c>
      <c r="E933">
        <v>0</v>
      </c>
      <c r="F933">
        <v>0</v>
      </c>
      <c r="G933" s="17">
        <v>20</v>
      </c>
      <c r="H933" s="17">
        <v>2088</v>
      </c>
      <c r="I933" s="17">
        <v>1848</v>
      </c>
      <c r="J933" s="20">
        <v>3</v>
      </c>
      <c r="K933" s="31">
        <f>IFERROR(Таблица1_1[[#This Row],[Количество заказов]]/0,0)</f>
        <v>0</v>
      </c>
      <c r="L933" s="17" t="str">
        <f>IF($J933=0, "Понедельник", IF($J933=1, "Вторник", IF($J933=2, "Среда", IF($J933=3, "Четверг", IF($J933=4, "Пятница", IF($J933=5, "Суббота", "Воскресенье"))))))</f>
        <v>Четверг</v>
      </c>
    </row>
    <row r="934" spans="1:12" x14ac:dyDescent="0.3">
      <c r="A934" s="19">
        <v>43979</v>
      </c>
      <c r="B934" s="17" t="s">
        <v>23</v>
      </c>
      <c r="C934">
        <v>0</v>
      </c>
      <c r="D934">
        <v>0</v>
      </c>
      <c r="E934">
        <v>0</v>
      </c>
      <c r="F934">
        <v>0</v>
      </c>
      <c r="G934" s="17">
        <v>18</v>
      </c>
      <c r="H934" s="17">
        <v>1020</v>
      </c>
      <c r="I934" s="17">
        <v>911</v>
      </c>
      <c r="J934" s="20">
        <v>3</v>
      </c>
      <c r="K934" s="31">
        <f>IFERROR(Таблица1_1[[#This Row],[Количество заказов]]/0,0)</f>
        <v>0</v>
      </c>
      <c r="L934" s="17" t="str">
        <f>IF($J934=0, "Понедельник", IF($J934=1, "Вторник", IF($J934=2, "Среда", IF($J934=3, "Четверг", IF($J934=4, "Пятница", IF($J934=5, "Суббота", "Воскресенье"))))))</f>
        <v>Четверг</v>
      </c>
    </row>
    <row r="935" spans="1:12" x14ac:dyDescent="0.3">
      <c r="A935" s="19">
        <v>43979</v>
      </c>
      <c r="B935" s="17" t="s">
        <v>18</v>
      </c>
      <c r="C935">
        <v>0</v>
      </c>
      <c r="D935">
        <v>0</v>
      </c>
      <c r="E935">
        <v>0</v>
      </c>
      <c r="F935">
        <v>0</v>
      </c>
      <c r="G935" s="17">
        <v>17</v>
      </c>
      <c r="H935" s="17">
        <v>1097</v>
      </c>
      <c r="I935" s="17">
        <v>968</v>
      </c>
      <c r="J935" s="20">
        <v>3</v>
      </c>
      <c r="K935" s="31">
        <f>IFERROR(Таблица1_1[[#This Row],[Количество заказов]]/0,0)</f>
        <v>0</v>
      </c>
      <c r="L935" s="17" t="str">
        <f>IF($J935=0, "Понедельник", IF($J935=1, "Вторник", IF($J935=2, "Среда", IF($J935=3, "Четверг", IF($J935=4, "Пятница", IF($J935=5, "Суббота", "Воскресенье"))))))</f>
        <v>Четверг</v>
      </c>
    </row>
    <row r="936" spans="1:12" x14ac:dyDescent="0.3">
      <c r="A936" s="19">
        <v>43979</v>
      </c>
      <c r="B936" s="17" t="s">
        <v>19</v>
      </c>
      <c r="C936">
        <v>0</v>
      </c>
      <c r="D936">
        <v>0</v>
      </c>
      <c r="E936">
        <v>0</v>
      </c>
      <c r="F936">
        <v>0</v>
      </c>
      <c r="G936" s="17">
        <v>16</v>
      </c>
      <c r="H936" s="17">
        <v>876</v>
      </c>
      <c r="I936" s="17">
        <v>762</v>
      </c>
      <c r="J936" s="20">
        <v>3</v>
      </c>
      <c r="K936" s="31">
        <f>IFERROR(Таблица1_1[[#This Row],[Количество заказов]]/0,0)</f>
        <v>0</v>
      </c>
      <c r="L936" s="17" t="str">
        <f>IF($J936=0, "Понедельник", IF($J936=1, "Вторник", IF($J936=2, "Среда", IF($J936=3, "Четверг", IF($J936=4, "Пятница", IF($J936=5, "Суббота", "Воскресенье"))))))</f>
        <v>Четверг</v>
      </c>
    </row>
    <row r="937" spans="1:12" x14ac:dyDescent="0.3">
      <c r="A937" s="19">
        <v>43979</v>
      </c>
      <c r="B937" s="17" t="s">
        <v>9</v>
      </c>
      <c r="C937">
        <v>0</v>
      </c>
      <c r="D937">
        <v>0</v>
      </c>
      <c r="E937">
        <v>0</v>
      </c>
      <c r="F937">
        <v>0</v>
      </c>
      <c r="G937" s="17">
        <v>15</v>
      </c>
      <c r="H937" s="17">
        <v>464</v>
      </c>
      <c r="I937" s="17">
        <v>390</v>
      </c>
      <c r="J937" s="20">
        <v>3</v>
      </c>
      <c r="K937" s="31">
        <f>IFERROR(Таблица1_1[[#This Row],[Количество заказов]]/0,0)</f>
        <v>0</v>
      </c>
      <c r="L937" s="17" t="str">
        <f>IF($J937=0, "Понедельник", IF($J937=1, "Вторник", IF($J937=2, "Среда", IF($J937=3, "Четверг", IF($J937=4, "Пятница", IF($J937=5, "Суббота", "Воскресенье"))))))</f>
        <v>Четверг</v>
      </c>
    </row>
    <row r="938" spans="1:12" x14ac:dyDescent="0.3">
      <c r="A938" s="19">
        <v>43979</v>
      </c>
      <c r="B938" s="17" t="s">
        <v>15</v>
      </c>
      <c r="C938">
        <v>0</v>
      </c>
      <c r="D938">
        <v>0</v>
      </c>
      <c r="E938">
        <v>0</v>
      </c>
      <c r="F938">
        <v>0</v>
      </c>
      <c r="G938" s="17">
        <v>124</v>
      </c>
      <c r="H938" s="17">
        <v>20868</v>
      </c>
      <c r="I938" s="17">
        <v>19342</v>
      </c>
      <c r="J938" s="20">
        <v>3</v>
      </c>
      <c r="K938" s="31">
        <f>IFERROR(Таблица1_1[[#This Row],[Количество заказов]]/0,0)</f>
        <v>0</v>
      </c>
      <c r="L938" s="17" t="str">
        <f>IF($J938=0, "Понедельник", IF($J938=1, "Вторник", IF($J938=2, "Среда", IF($J938=3, "Четверг", IF($J938=4, "Пятница", IF($J938=5, "Суббота", "Воскресенье"))))))</f>
        <v>Четверг</v>
      </c>
    </row>
    <row r="939" spans="1:12" x14ac:dyDescent="0.3">
      <c r="A939" s="19">
        <v>43979</v>
      </c>
      <c r="B939" s="17" t="s">
        <v>14</v>
      </c>
      <c r="C939">
        <v>0</v>
      </c>
      <c r="D939">
        <v>0</v>
      </c>
      <c r="E939">
        <v>0</v>
      </c>
      <c r="F939">
        <v>0</v>
      </c>
      <c r="G939" s="17">
        <v>129</v>
      </c>
      <c r="H939" s="17">
        <v>16453</v>
      </c>
      <c r="I939" s="17">
        <v>15289</v>
      </c>
      <c r="J939" s="20">
        <v>3</v>
      </c>
      <c r="K939" s="31">
        <f>IFERROR(Таблица1_1[[#This Row],[Количество заказов]]/0,0)</f>
        <v>0</v>
      </c>
      <c r="L939" s="17" t="str">
        <f>IF($J939=0, "Понедельник", IF($J939=1, "Вторник", IF($J939=2, "Среда", IF($J939=3, "Четверг", IF($J939=4, "Пятница", IF($J939=5, "Суббота", "Воскресенье"))))))</f>
        <v>Четверг</v>
      </c>
    </row>
    <row r="940" spans="1:12" x14ac:dyDescent="0.3">
      <c r="A940" s="19">
        <v>43979</v>
      </c>
      <c r="B940" s="17" t="s">
        <v>12</v>
      </c>
      <c r="C940">
        <v>0</v>
      </c>
      <c r="D940">
        <v>0</v>
      </c>
      <c r="E940">
        <v>0</v>
      </c>
      <c r="F940">
        <v>0</v>
      </c>
      <c r="G940" s="17">
        <v>10</v>
      </c>
      <c r="H940" s="17">
        <v>791</v>
      </c>
      <c r="I940" s="17">
        <v>697</v>
      </c>
      <c r="J940" s="20">
        <v>3</v>
      </c>
      <c r="K940" s="31">
        <f>IFERROR(Таблица1_1[[#This Row],[Количество заказов]]/0,0)</f>
        <v>0</v>
      </c>
      <c r="L940" s="17" t="str">
        <f>IF($J940=0, "Понедельник", IF($J940=1, "Вторник", IF($J940=2, "Среда", IF($J940=3, "Четверг", IF($J940=4, "Пятница", IF($J940=5, "Суббота", "Воскресенье"))))))</f>
        <v>Четверг</v>
      </c>
    </row>
    <row r="941" spans="1:12" x14ac:dyDescent="0.3">
      <c r="A941" s="19">
        <v>43979</v>
      </c>
      <c r="B941" s="17" t="s">
        <v>24</v>
      </c>
      <c r="C941">
        <v>0</v>
      </c>
      <c r="D941">
        <v>0</v>
      </c>
      <c r="E941">
        <v>0</v>
      </c>
      <c r="F941">
        <v>0</v>
      </c>
      <c r="G941" s="17">
        <v>7</v>
      </c>
      <c r="H941" s="17">
        <v>420</v>
      </c>
      <c r="I941" s="17">
        <v>347</v>
      </c>
      <c r="J941" s="20">
        <v>3</v>
      </c>
      <c r="K941" s="31">
        <f>IFERROR(Таблица1_1[[#This Row],[Количество заказов]]/0,0)</f>
        <v>0</v>
      </c>
      <c r="L941" s="17" t="str">
        <f>IF($J941=0, "Понедельник", IF($J941=1, "Вторник", IF($J941=2, "Среда", IF($J941=3, "Четверг", IF($J941=4, "Пятница", IF($J941=5, "Суббота", "Воскресенье"))))))</f>
        <v>Четверг</v>
      </c>
    </row>
    <row r="942" spans="1:12" x14ac:dyDescent="0.3">
      <c r="A942" s="19">
        <v>43980</v>
      </c>
      <c r="B942" s="17" t="s">
        <v>16</v>
      </c>
      <c r="C942">
        <v>0</v>
      </c>
      <c r="D942">
        <v>0</v>
      </c>
      <c r="E942">
        <v>0</v>
      </c>
      <c r="F942">
        <v>0</v>
      </c>
      <c r="G942" s="17">
        <v>37</v>
      </c>
      <c r="H942" s="17">
        <v>5672</v>
      </c>
      <c r="I942" s="17">
        <v>5198</v>
      </c>
      <c r="J942" s="20">
        <v>4</v>
      </c>
      <c r="K942" s="31">
        <f>IFERROR(Таблица1_1[[#This Row],[Количество заказов]]/0,0)</f>
        <v>0</v>
      </c>
      <c r="L942" s="17" t="str">
        <f>IF($J942=0, "Понедельник", IF($J942=1, "Вторник", IF($J942=2, "Среда", IF($J942=3, "Четверг", IF($J942=4, "Пятница", IF($J942=5, "Суббота", "Воскресенье"))))))</f>
        <v>Пятница</v>
      </c>
    </row>
    <row r="943" spans="1:12" x14ac:dyDescent="0.3">
      <c r="A943" s="19">
        <v>43980</v>
      </c>
      <c r="B943" s="17" t="s">
        <v>11</v>
      </c>
      <c r="C943">
        <v>0</v>
      </c>
      <c r="D943">
        <v>0</v>
      </c>
      <c r="E943">
        <v>0</v>
      </c>
      <c r="F943">
        <v>0</v>
      </c>
      <c r="G943" s="17">
        <v>31</v>
      </c>
      <c r="H943" s="17">
        <v>5751</v>
      </c>
      <c r="I943" s="17">
        <v>5319</v>
      </c>
      <c r="J943" s="20">
        <v>4</v>
      </c>
      <c r="K943" s="31">
        <f>IFERROR(Таблица1_1[[#This Row],[Количество заказов]]/0,0)</f>
        <v>0</v>
      </c>
      <c r="L943" s="17" t="str">
        <f>IF($J943=0, "Понедельник", IF($J943=1, "Вторник", IF($J943=2, "Среда", IF($J943=3, "Четверг", IF($J943=4, "Пятница", IF($J943=5, "Суббота", "Воскресенье"))))))</f>
        <v>Пятница</v>
      </c>
    </row>
    <row r="944" spans="1:12" x14ac:dyDescent="0.3">
      <c r="A944" s="19">
        <v>43980</v>
      </c>
      <c r="B944" s="17" t="s">
        <v>17</v>
      </c>
      <c r="C944">
        <v>0</v>
      </c>
      <c r="D944">
        <v>0</v>
      </c>
      <c r="E944">
        <v>0</v>
      </c>
      <c r="F944">
        <v>0</v>
      </c>
      <c r="G944" s="17">
        <v>22</v>
      </c>
      <c r="H944" s="17">
        <v>2597</v>
      </c>
      <c r="I944" s="17">
        <v>2379</v>
      </c>
      <c r="J944" s="20">
        <v>4</v>
      </c>
      <c r="K944" s="31">
        <f>IFERROR(Таблица1_1[[#This Row],[Количество заказов]]/0,0)</f>
        <v>0</v>
      </c>
      <c r="L944" s="17" t="str">
        <f>IF($J944=0, "Понедельник", IF($J944=1, "Вторник", IF($J944=2, "Среда", IF($J944=3, "Четверг", IF($J944=4, "Пятница", IF($J944=5, "Суббота", "Воскресенье"))))))</f>
        <v>Пятница</v>
      </c>
    </row>
    <row r="945" spans="1:12" x14ac:dyDescent="0.3">
      <c r="A945" s="19">
        <v>43980</v>
      </c>
      <c r="B945" s="17" t="s">
        <v>10</v>
      </c>
      <c r="C945">
        <v>0</v>
      </c>
      <c r="D945">
        <v>0</v>
      </c>
      <c r="E945">
        <v>0</v>
      </c>
      <c r="F945">
        <v>0</v>
      </c>
      <c r="G945" s="17">
        <v>20</v>
      </c>
      <c r="H945" s="17">
        <v>2111</v>
      </c>
      <c r="I945" s="17">
        <v>1917</v>
      </c>
      <c r="J945" s="20">
        <v>4</v>
      </c>
      <c r="K945" s="31">
        <f>IFERROR(Таблица1_1[[#This Row],[Количество заказов]]/0,0)</f>
        <v>0</v>
      </c>
      <c r="L945" s="17" t="str">
        <f>IF($J945=0, "Понедельник", IF($J945=1, "Вторник", IF($J945=2, "Среда", IF($J945=3, "Четверг", IF($J945=4, "Пятница", IF($J945=5, "Суббота", "Воскресенье"))))))</f>
        <v>Пятница</v>
      </c>
    </row>
    <row r="946" spans="1:12" x14ac:dyDescent="0.3">
      <c r="A946" s="19">
        <v>43980</v>
      </c>
      <c r="B946" s="17" t="s">
        <v>20</v>
      </c>
      <c r="C946">
        <v>0</v>
      </c>
      <c r="D946">
        <v>0</v>
      </c>
      <c r="E946">
        <v>0</v>
      </c>
      <c r="F946">
        <v>0</v>
      </c>
      <c r="G946" s="17">
        <v>20</v>
      </c>
      <c r="H946" s="17">
        <v>2064</v>
      </c>
      <c r="I946" s="17">
        <v>1896</v>
      </c>
      <c r="J946" s="20">
        <v>4</v>
      </c>
      <c r="K946" s="31">
        <f>IFERROR(Таблица1_1[[#This Row],[Количество заказов]]/0,0)</f>
        <v>0</v>
      </c>
      <c r="L946" s="17" t="str">
        <f>IF($J946=0, "Понедельник", IF($J946=1, "Вторник", IF($J946=2, "Среда", IF($J946=3, "Четверг", IF($J946=4, "Пятница", IF($J946=5, "Суббота", "Воскресенье"))))))</f>
        <v>Пятница</v>
      </c>
    </row>
    <row r="947" spans="1:12" x14ac:dyDescent="0.3">
      <c r="A947" s="19">
        <v>43980</v>
      </c>
      <c r="B947" s="17" t="s">
        <v>22</v>
      </c>
      <c r="C947">
        <v>0</v>
      </c>
      <c r="D947">
        <v>0</v>
      </c>
      <c r="E947">
        <v>0</v>
      </c>
      <c r="F947">
        <v>0</v>
      </c>
      <c r="G947" s="17">
        <v>54</v>
      </c>
      <c r="H947" s="17">
        <v>14031</v>
      </c>
      <c r="I947" s="17">
        <v>12943</v>
      </c>
      <c r="J947" s="20">
        <v>4</v>
      </c>
      <c r="K947" s="31">
        <f>IFERROR(Таблица1_1[[#This Row],[Количество заказов]]/0,0)</f>
        <v>0</v>
      </c>
      <c r="L947" s="17" t="str">
        <f>IF($J947=0, "Понедельник", IF($J947=1, "Вторник", IF($J947=2, "Среда", IF($J947=3, "Четверг", IF($J947=4, "Пятница", IF($J947=5, "Суббота", "Воскресенье"))))))</f>
        <v>Пятница</v>
      </c>
    </row>
    <row r="948" spans="1:12" x14ac:dyDescent="0.3">
      <c r="A948" s="19">
        <v>43980</v>
      </c>
      <c r="B948" s="17" t="s">
        <v>21</v>
      </c>
      <c r="C948">
        <v>0</v>
      </c>
      <c r="D948">
        <v>0</v>
      </c>
      <c r="E948">
        <v>0</v>
      </c>
      <c r="F948">
        <v>0</v>
      </c>
      <c r="G948" s="17">
        <v>59</v>
      </c>
      <c r="H948" s="17">
        <v>14507</v>
      </c>
      <c r="I948" s="17">
        <v>13386</v>
      </c>
      <c r="J948" s="20">
        <v>4</v>
      </c>
      <c r="K948" s="31">
        <f>IFERROR(Таблица1_1[[#This Row],[Количество заказов]]/0,0)</f>
        <v>0</v>
      </c>
      <c r="L948" s="17" t="str">
        <f>IF($J948=0, "Понедельник", IF($J948=1, "Вторник", IF($J948=2, "Среда", IF($J948=3, "Четверг", IF($J948=4, "Пятница", IF($J948=5, "Суббота", "Воскресенье"))))))</f>
        <v>Пятница</v>
      </c>
    </row>
    <row r="949" spans="1:12" x14ac:dyDescent="0.3">
      <c r="A949" s="19">
        <v>43980</v>
      </c>
      <c r="B949" s="17" t="s">
        <v>13</v>
      </c>
      <c r="C949">
        <v>0</v>
      </c>
      <c r="D949">
        <v>0</v>
      </c>
      <c r="E949">
        <v>0</v>
      </c>
      <c r="F949">
        <v>0</v>
      </c>
      <c r="G949" s="17">
        <v>20</v>
      </c>
      <c r="H949" s="17">
        <v>2249</v>
      </c>
      <c r="I949" s="17">
        <v>2000</v>
      </c>
      <c r="J949" s="20">
        <v>4</v>
      </c>
      <c r="K949" s="31">
        <f>IFERROR(Таблица1_1[[#This Row],[Количество заказов]]/0,0)</f>
        <v>0</v>
      </c>
      <c r="L949" s="17" t="str">
        <f>IF($J949=0, "Понедельник", IF($J949=1, "Вторник", IF($J949=2, "Среда", IF($J949=3, "Четверг", IF($J949=4, "Пятница", IF($J949=5, "Суббота", "Воскресенье"))))))</f>
        <v>Пятница</v>
      </c>
    </row>
    <row r="950" spans="1:12" x14ac:dyDescent="0.3">
      <c r="A950" s="19">
        <v>43980</v>
      </c>
      <c r="B950" s="17" t="s">
        <v>23</v>
      </c>
      <c r="C950">
        <v>0</v>
      </c>
      <c r="D950">
        <v>0</v>
      </c>
      <c r="E950">
        <v>0</v>
      </c>
      <c r="F950">
        <v>0</v>
      </c>
      <c r="G950" s="17">
        <v>18</v>
      </c>
      <c r="H950" s="17">
        <v>1014</v>
      </c>
      <c r="I950" s="17">
        <v>893</v>
      </c>
      <c r="J950" s="20">
        <v>4</v>
      </c>
      <c r="K950" s="31">
        <f>IFERROR(Таблица1_1[[#This Row],[Количество заказов]]/0,0)</f>
        <v>0</v>
      </c>
      <c r="L950" s="17" t="str">
        <f>IF($J950=0, "Понедельник", IF($J950=1, "Вторник", IF($J950=2, "Среда", IF($J950=3, "Четверг", IF($J950=4, "Пятница", IF($J950=5, "Суббота", "Воскресенье"))))))</f>
        <v>Пятница</v>
      </c>
    </row>
    <row r="951" spans="1:12" x14ac:dyDescent="0.3">
      <c r="A951" s="19">
        <v>43980</v>
      </c>
      <c r="B951" s="17" t="s">
        <v>18</v>
      </c>
      <c r="C951">
        <v>0</v>
      </c>
      <c r="D951">
        <v>0</v>
      </c>
      <c r="E951">
        <v>0</v>
      </c>
      <c r="F951">
        <v>0</v>
      </c>
      <c r="G951" s="17">
        <v>17</v>
      </c>
      <c r="H951" s="17">
        <v>1296</v>
      </c>
      <c r="I951" s="17">
        <v>1153</v>
      </c>
      <c r="J951" s="20">
        <v>4</v>
      </c>
      <c r="K951" s="31">
        <f>IFERROR(Таблица1_1[[#This Row],[Количество заказов]]/0,0)</f>
        <v>0</v>
      </c>
      <c r="L951" s="17" t="str">
        <f>IF($J951=0, "Понедельник", IF($J951=1, "Вторник", IF($J951=2, "Среда", IF($J951=3, "Четверг", IF($J951=4, "Пятница", IF($J951=5, "Суббота", "Воскресенье"))))))</f>
        <v>Пятница</v>
      </c>
    </row>
    <row r="952" spans="1:12" x14ac:dyDescent="0.3">
      <c r="A952" s="19">
        <v>43980</v>
      </c>
      <c r="B952" s="17" t="s">
        <v>19</v>
      </c>
      <c r="C952">
        <v>0</v>
      </c>
      <c r="D952">
        <v>0</v>
      </c>
      <c r="E952">
        <v>0</v>
      </c>
      <c r="F952">
        <v>0</v>
      </c>
      <c r="G952" s="17">
        <v>16</v>
      </c>
      <c r="H952" s="17">
        <v>981</v>
      </c>
      <c r="I952" s="17">
        <v>859</v>
      </c>
      <c r="J952" s="20">
        <v>4</v>
      </c>
      <c r="K952" s="31">
        <f>IFERROR(Таблица1_1[[#This Row],[Количество заказов]]/0,0)</f>
        <v>0</v>
      </c>
      <c r="L952" s="17" t="str">
        <f>IF($J952=0, "Понедельник", IF($J952=1, "Вторник", IF($J952=2, "Среда", IF($J952=3, "Четверг", IF($J952=4, "Пятница", IF($J952=5, "Суббота", "Воскресенье"))))))</f>
        <v>Пятница</v>
      </c>
    </row>
    <row r="953" spans="1:12" x14ac:dyDescent="0.3">
      <c r="A953" s="19">
        <v>43980</v>
      </c>
      <c r="B953" s="17" t="s">
        <v>9</v>
      </c>
      <c r="C953">
        <v>0</v>
      </c>
      <c r="D953">
        <v>0</v>
      </c>
      <c r="E953">
        <v>0</v>
      </c>
      <c r="F953">
        <v>0</v>
      </c>
      <c r="G953" s="17">
        <v>15</v>
      </c>
      <c r="H953" s="17">
        <v>400</v>
      </c>
      <c r="I953" s="17">
        <v>329</v>
      </c>
      <c r="J953" s="20">
        <v>4</v>
      </c>
      <c r="K953" s="31">
        <f>IFERROR(Таблица1_1[[#This Row],[Количество заказов]]/0,0)</f>
        <v>0</v>
      </c>
      <c r="L953" s="17" t="str">
        <f>IF($J953=0, "Понедельник", IF($J953=1, "Вторник", IF($J953=2, "Среда", IF($J953=3, "Четверг", IF($J953=4, "Пятница", IF($J953=5, "Суббота", "Воскресенье"))))))</f>
        <v>Пятница</v>
      </c>
    </row>
    <row r="954" spans="1:12" x14ac:dyDescent="0.3">
      <c r="A954" s="19">
        <v>43980</v>
      </c>
      <c r="B954" s="17" t="s">
        <v>15</v>
      </c>
      <c r="C954">
        <v>0</v>
      </c>
      <c r="D954">
        <v>0</v>
      </c>
      <c r="E954">
        <v>0</v>
      </c>
      <c r="F954">
        <v>0</v>
      </c>
      <c r="G954" s="17">
        <v>124</v>
      </c>
      <c r="H954" s="17">
        <v>25828</v>
      </c>
      <c r="I954" s="17">
        <v>23974</v>
      </c>
      <c r="J954" s="20">
        <v>4</v>
      </c>
      <c r="K954" s="31">
        <f>IFERROR(Таблица1_1[[#This Row],[Количество заказов]]/0,0)</f>
        <v>0</v>
      </c>
      <c r="L954" s="17" t="str">
        <f>IF($J954=0, "Понедельник", IF($J954=1, "Вторник", IF($J954=2, "Среда", IF($J954=3, "Четверг", IF($J954=4, "Пятница", IF($J954=5, "Суббота", "Воскресенье"))))))</f>
        <v>Пятница</v>
      </c>
    </row>
    <row r="955" spans="1:12" x14ac:dyDescent="0.3">
      <c r="A955" s="19">
        <v>43980</v>
      </c>
      <c r="B955" s="17" t="s">
        <v>14</v>
      </c>
      <c r="C955">
        <v>0</v>
      </c>
      <c r="D955">
        <v>0</v>
      </c>
      <c r="E955">
        <v>0</v>
      </c>
      <c r="F955">
        <v>0</v>
      </c>
      <c r="G955" s="17">
        <v>129</v>
      </c>
      <c r="H955" s="17">
        <v>22403</v>
      </c>
      <c r="I955" s="17">
        <v>20676</v>
      </c>
      <c r="J955" s="20">
        <v>4</v>
      </c>
      <c r="K955" s="31">
        <f>IFERROR(Таблица1_1[[#This Row],[Количество заказов]]/0,0)</f>
        <v>0</v>
      </c>
      <c r="L955" s="17" t="str">
        <f>IF($J955=0, "Понедельник", IF($J955=1, "Вторник", IF($J955=2, "Среда", IF($J955=3, "Четверг", IF($J955=4, "Пятница", IF($J955=5, "Суббота", "Воскресенье"))))))</f>
        <v>Пятница</v>
      </c>
    </row>
    <row r="956" spans="1:12" x14ac:dyDescent="0.3">
      <c r="A956" s="19">
        <v>43980</v>
      </c>
      <c r="B956" s="17" t="s">
        <v>12</v>
      </c>
      <c r="C956">
        <v>0</v>
      </c>
      <c r="D956">
        <v>0</v>
      </c>
      <c r="E956">
        <v>0</v>
      </c>
      <c r="F956">
        <v>0</v>
      </c>
      <c r="G956" s="17">
        <v>10</v>
      </c>
      <c r="H956" s="17">
        <v>873</v>
      </c>
      <c r="I956" s="17">
        <v>770</v>
      </c>
      <c r="J956" s="20">
        <v>4</v>
      </c>
      <c r="K956" s="31">
        <f>IFERROR(Таблица1_1[[#This Row],[Количество заказов]]/0,0)</f>
        <v>0</v>
      </c>
      <c r="L956" s="17" t="str">
        <f>IF($J956=0, "Понедельник", IF($J956=1, "Вторник", IF($J956=2, "Среда", IF($J956=3, "Четверг", IF($J956=4, "Пятница", IF($J956=5, "Суббота", "Воскресенье"))))))</f>
        <v>Пятница</v>
      </c>
    </row>
    <row r="957" spans="1:12" x14ac:dyDescent="0.3">
      <c r="A957" s="19">
        <v>43980</v>
      </c>
      <c r="B957" s="17" t="s">
        <v>24</v>
      </c>
      <c r="C957">
        <v>0</v>
      </c>
      <c r="D957">
        <v>0</v>
      </c>
      <c r="E957">
        <v>0</v>
      </c>
      <c r="F957">
        <v>0</v>
      </c>
      <c r="G957" s="17">
        <v>7</v>
      </c>
      <c r="H957" s="17">
        <v>491</v>
      </c>
      <c r="I957" s="17">
        <v>411</v>
      </c>
      <c r="J957" s="20">
        <v>4</v>
      </c>
      <c r="K957" s="31">
        <f>IFERROR(Таблица1_1[[#This Row],[Количество заказов]]/0,0)</f>
        <v>0</v>
      </c>
      <c r="L957" s="17" t="str">
        <f>IF($J957=0, "Понедельник", IF($J957=1, "Вторник", IF($J957=2, "Среда", IF($J957=3, "Четверг", IF($J957=4, "Пятница", IF($J957=5, "Суббота", "Воскресенье"))))))</f>
        <v>Пятница</v>
      </c>
    </row>
    <row r="958" spans="1:12" x14ac:dyDescent="0.3">
      <c r="A958" s="19">
        <v>43981</v>
      </c>
      <c r="B958" s="17" t="s">
        <v>16</v>
      </c>
      <c r="C958">
        <v>0</v>
      </c>
      <c r="D958">
        <v>0</v>
      </c>
      <c r="E958">
        <v>0</v>
      </c>
      <c r="F958">
        <v>0</v>
      </c>
      <c r="G958" s="17">
        <v>37</v>
      </c>
      <c r="H958" s="17">
        <v>6645</v>
      </c>
      <c r="I958" s="17">
        <v>6122</v>
      </c>
      <c r="J958" s="20">
        <v>5</v>
      </c>
      <c r="K958" s="31">
        <f>IFERROR(Таблица1_1[[#This Row],[Количество заказов]]/0,0)</f>
        <v>0</v>
      </c>
      <c r="L958" s="17" t="str">
        <f>IF($J958=0, "Понедельник", IF($J958=1, "Вторник", IF($J958=2, "Среда", IF($J958=3, "Четверг", IF($J958=4, "Пятница", IF($J958=5, "Суббота", "Воскресенье"))))))</f>
        <v>Суббота</v>
      </c>
    </row>
    <row r="959" spans="1:12" x14ac:dyDescent="0.3">
      <c r="A959" s="19">
        <v>43981</v>
      </c>
      <c r="B959" s="17" t="s">
        <v>11</v>
      </c>
      <c r="C959">
        <v>0</v>
      </c>
      <c r="D959">
        <v>0</v>
      </c>
      <c r="E959">
        <v>0</v>
      </c>
      <c r="F959">
        <v>0</v>
      </c>
      <c r="G959" s="17">
        <v>31</v>
      </c>
      <c r="H959" s="17">
        <v>6735</v>
      </c>
      <c r="I959" s="17">
        <v>6264</v>
      </c>
      <c r="J959" s="20">
        <v>5</v>
      </c>
      <c r="K959" s="31">
        <f>IFERROR(Таблица1_1[[#This Row],[Количество заказов]]/0,0)</f>
        <v>0</v>
      </c>
      <c r="L959" s="17" t="str">
        <f>IF($J959=0, "Понедельник", IF($J959=1, "Вторник", IF($J959=2, "Среда", IF($J959=3, "Четверг", IF($J959=4, "Пятница", IF($J959=5, "Суббота", "Воскресенье"))))))</f>
        <v>Суббота</v>
      </c>
    </row>
    <row r="960" spans="1:12" x14ac:dyDescent="0.3">
      <c r="A960" s="19">
        <v>43981</v>
      </c>
      <c r="B960" s="17" t="s">
        <v>17</v>
      </c>
      <c r="C960">
        <v>0</v>
      </c>
      <c r="D960">
        <v>0</v>
      </c>
      <c r="E960">
        <v>0</v>
      </c>
      <c r="F960">
        <v>0</v>
      </c>
      <c r="G960" s="17">
        <v>22</v>
      </c>
      <c r="H960" s="17">
        <v>2793</v>
      </c>
      <c r="I960" s="17">
        <v>2539</v>
      </c>
      <c r="J960" s="20">
        <v>5</v>
      </c>
      <c r="K960" s="31">
        <f>IFERROR(Таблица1_1[[#This Row],[Количество заказов]]/0,0)</f>
        <v>0</v>
      </c>
      <c r="L960" s="17" t="str">
        <f>IF($J960=0, "Понедельник", IF($J960=1, "Вторник", IF($J960=2, "Среда", IF($J960=3, "Четверг", IF($J960=4, "Пятница", IF($J960=5, "Суббота", "Воскресенье"))))))</f>
        <v>Суббота</v>
      </c>
    </row>
    <row r="961" spans="1:12" x14ac:dyDescent="0.3">
      <c r="A961" s="19">
        <v>43981</v>
      </c>
      <c r="B961" s="17" t="s">
        <v>10</v>
      </c>
      <c r="C961">
        <v>0</v>
      </c>
      <c r="D961">
        <v>0</v>
      </c>
      <c r="E961">
        <v>0</v>
      </c>
      <c r="F961">
        <v>0</v>
      </c>
      <c r="G961" s="17">
        <v>20</v>
      </c>
      <c r="H961" s="17">
        <v>2597</v>
      </c>
      <c r="I961" s="17">
        <v>2376</v>
      </c>
      <c r="J961" s="20">
        <v>5</v>
      </c>
      <c r="K961" s="31">
        <f>IFERROR(Таблица1_1[[#This Row],[Количество заказов]]/0,0)</f>
        <v>0</v>
      </c>
      <c r="L961" s="17" t="str">
        <f>IF($J961=0, "Понедельник", IF($J961=1, "Вторник", IF($J961=2, "Среда", IF($J961=3, "Четверг", IF($J961=4, "Пятница", IF($J961=5, "Суббота", "Воскресенье"))))))</f>
        <v>Суббота</v>
      </c>
    </row>
    <row r="962" spans="1:12" x14ac:dyDescent="0.3">
      <c r="A962" s="19">
        <v>43981</v>
      </c>
      <c r="B962" s="17" t="s">
        <v>20</v>
      </c>
      <c r="C962">
        <v>0</v>
      </c>
      <c r="D962">
        <v>0</v>
      </c>
      <c r="E962">
        <v>0</v>
      </c>
      <c r="F962">
        <v>0</v>
      </c>
      <c r="G962" s="17">
        <v>20</v>
      </c>
      <c r="H962" s="17">
        <v>2174</v>
      </c>
      <c r="I962" s="17">
        <v>1957</v>
      </c>
      <c r="J962" s="20">
        <v>5</v>
      </c>
      <c r="K962" s="31">
        <f>IFERROR(Таблица1_1[[#This Row],[Количество заказов]]/0,0)</f>
        <v>0</v>
      </c>
      <c r="L962" s="17" t="str">
        <f>IF($J962=0, "Понедельник", IF($J962=1, "Вторник", IF($J962=2, "Среда", IF($J962=3, "Четверг", IF($J962=4, "Пятница", IF($J962=5, "Суббота", "Воскресенье"))))))</f>
        <v>Суббота</v>
      </c>
    </row>
    <row r="963" spans="1:12" x14ac:dyDescent="0.3">
      <c r="A963" s="19">
        <v>43981</v>
      </c>
      <c r="B963" s="17" t="s">
        <v>22</v>
      </c>
      <c r="C963">
        <v>0</v>
      </c>
      <c r="D963">
        <v>0</v>
      </c>
      <c r="E963">
        <v>0</v>
      </c>
      <c r="F963">
        <v>0</v>
      </c>
      <c r="G963" s="17">
        <v>54</v>
      </c>
      <c r="H963" s="17">
        <v>14590</v>
      </c>
      <c r="I963" s="17">
        <v>13551</v>
      </c>
      <c r="J963" s="20">
        <v>5</v>
      </c>
      <c r="K963" s="31">
        <f>IFERROR(Таблица1_1[[#This Row],[Количество заказов]]/0,0)</f>
        <v>0</v>
      </c>
      <c r="L963" s="17" t="str">
        <f>IF($J963=0, "Понедельник", IF($J963=1, "Вторник", IF($J963=2, "Среда", IF($J963=3, "Четверг", IF($J963=4, "Пятница", IF($J963=5, "Суббота", "Воскресенье"))))))</f>
        <v>Суббота</v>
      </c>
    </row>
    <row r="964" spans="1:12" x14ac:dyDescent="0.3">
      <c r="A964" s="19">
        <v>43981</v>
      </c>
      <c r="B964" s="17" t="s">
        <v>21</v>
      </c>
      <c r="C964">
        <v>0</v>
      </c>
      <c r="D964">
        <v>0</v>
      </c>
      <c r="E964">
        <v>0</v>
      </c>
      <c r="F964">
        <v>0</v>
      </c>
      <c r="G964" s="17">
        <v>59</v>
      </c>
      <c r="H964" s="17">
        <v>15030</v>
      </c>
      <c r="I964" s="17">
        <v>13956</v>
      </c>
      <c r="J964" s="20">
        <v>5</v>
      </c>
      <c r="K964" s="31">
        <f>IFERROR(Таблица1_1[[#This Row],[Количество заказов]]/0,0)</f>
        <v>0</v>
      </c>
      <c r="L964" s="17" t="str">
        <f>IF($J964=0, "Понедельник", IF($J964=1, "Вторник", IF($J964=2, "Среда", IF($J964=3, "Четверг", IF($J964=4, "Пятница", IF($J964=5, "Суббота", "Воскресенье"))))))</f>
        <v>Суббота</v>
      </c>
    </row>
    <row r="965" spans="1:12" x14ac:dyDescent="0.3">
      <c r="A965" s="19">
        <v>43981</v>
      </c>
      <c r="B965" s="17" t="s">
        <v>13</v>
      </c>
      <c r="C965">
        <v>0</v>
      </c>
      <c r="D965">
        <v>0</v>
      </c>
      <c r="E965">
        <v>0</v>
      </c>
      <c r="F965">
        <v>0</v>
      </c>
      <c r="G965" s="17">
        <v>20</v>
      </c>
      <c r="H965" s="17">
        <v>2451</v>
      </c>
      <c r="I965" s="17">
        <v>2178</v>
      </c>
      <c r="J965" s="20">
        <v>5</v>
      </c>
      <c r="K965" s="31">
        <f>IFERROR(Таблица1_1[[#This Row],[Количество заказов]]/0,0)</f>
        <v>0</v>
      </c>
      <c r="L965" s="17" t="str">
        <f>IF($J965=0, "Понедельник", IF($J965=1, "Вторник", IF($J965=2, "Среда", IF($J965=3, "Четверг", IF($J965=4, "Пятница", IF($J965=5, "Суббота", "Воскресенье"))))))</f>
        <v>Суббота</v>
      </c>
    </row>
    <row r="966" spans="1:12" x14ac:dyDescent="0.3">
      <c r="A966" s="19">
        <v>43981</v>
      </c>
      <c r="B966" s="17" t="s">
        <v>23</v>
      </c>
      <c r="C966">
        <v>0</v>
      </c>
      <c r="D966">
        <v>0</v>
      </c>
      <c r="E966">
        <v>0</v>
      </c>
      <c r="F966">
        <v>0</v>
      </c>
      <c r="G966" s="17">
        <v>18</v>
      </c>
      <c r="H966" s="17">
        <v>1216</v>
      </c>
      <c r="I966" s="17">
        <v>1101</v>
      </c>
      <c r="J966" s="20">
        <v>5</v>
      </c>
      <c r="K966" s="31">
        <f>IFERROR(Таблица1_1[[#This Row],[Количество заказов]]/0,0)</f>
        <v>0</v>
      </c>
      <c r="L966" s="17" t="str">
        <f>IF($J966=0, "Понедельник", IF($J966=1, "Вторник", IF($J966=2, "Среда", IF($J966=3, "Четверг", IF($J966=4, "Пятница", IF($J966=5, "Суббота", "Воскресенье"))))))</f>
        <v>Суббота</v>
      </c>
    </row>
    <row r="967" spans="1:12" x14ac:dyDescent="0.3">
      <c r="A967" s="19">
        <v>43981</v>
      </c>
      <c r="B967" s="17" t="s">
        <v>18</v>
      </c>
      <c r="C967">
        <v>0</v>
      </c>
      <c r="D967">
        <v>0</v>
      </c>
      <c r="E967">
        <v>0</v>
      </c>
      <c r="F967">
        <v>0</v>
      </c>
      <c r="G967" s="17">
        <v>17</v>
      </c>
      <c r="H967" s="17">
        <v>1697</v>
      </c>
      <c r="I967" s="17">
        <v>1499</v>
      </c>
      <c r="J967" s="20">
        <v>5</v>
      </c>
      <c r="K967" s="31">
        <f>IFERROR(Таблица1_1[[#This Row],[Количество заказов]]/0,0)</f>
        <v>0</v>
      </c>
      <c r="L967" s="17" t="str">
        <f>IF($J967=0, "Понедельник", IF($J967=1, "Вторник", IF($J967=2, "Среда", IF($J967=3, "Четверг", IF($J967=4, "Пятница", IF($J967=5, "Суббота", "Воскресенье"))))))</f>
        <v>Суббота</v>
      </c>
    </row>
    <row r="968" spans="1:12" x14ac:dyDescent="0.3">
      <c r="A968" s="19">
        <v>43981</v>
      </c>
      <c r="B968" s="17" t="s">
        <v>19</v>
      </c>
      <c r="C968">
        <v>0</v>
      </c>
      <c r="D968">
        <v>0</v>
      </c>
      <c r="E968">
        <v>0</v>
      </c>
      <c r="F968">
        <v>0</v>
      </c>
      <c r="G968" s="17">
        <v>16</v>
      </c>
      <c r="H968" s="17">
        <v>1048</v>
      </c>
      <c r="I968" s="17">
        <v>918</v>
      </c>
      <c r="J968" s="20">
        <v>5</v>
      </c>
      <c r="K968" s="31">
        <f>IFERROR(Таблица1_1[[#This Row],[Количество заказов]]/0,0)</f>
        <v>0</v>
      </c>
      <c r="L968" s="17" t="str">
        <f>IF($J968=0, "Понедельник", IF($J968=1, "Вторник", IF($J968=2, "Среда", IF($J968=3, "Четверг", IF($J968=4, "Пятница", IF($J968=5, "Суббота", "Воскресенье"))))))</f>
        <v>Суббота</v>
      </c>
    </row>
    <row r="969" spans="1:12" x14ac:dyDescent="0.3">
      <c r="A969" s="19">
        <v>43981</v>
      </c>
      <c r="B969" s="17" t="s">
        <v>9</v>
      </c>
      <c r="C969">
        <v>0</v>
      </c>
      <c r="D969">
        <v>0</v>
      </c>
      <c r="E969">
        <v>0</v>
      </c>
      <c r="F969">
        <v>0</v>
      </c>
      <c r="G969" s="17">
        <v>15</v>
      </c>
      <c r="H969" s="17">
        <v>490</v>
      </c>
      <c r="I969" s="17">
        <v>409</v>
      </c>
      <c r="J969" s="20">
        <v>5</v>
      </c>
      <c r="K969" s="31">
        <f>IFERROR(Таблица1_1[[#This Row],[Количество заказов]]/0,0)</f>
        <v>0</v>
      </c>
      <c r="L969" s="17" t="str">
        <f>IF($J969=0, "Понедельник", IF($J969=1, "Вторник", IF($J969=2, "Среда", IF($J969=3, "Четверг", IF($J969=4, "Пятница", IF($J969=5, "Суббота", "Воскресенье"))))))</f>
        <v>Суббота</v>
      </c>
    </row>
    <row r="970" spans="1:12" x14ac:dyDescent="0.3">
      <c r="A970" s="19">
        <v>43981</v>
      </c>
      <c r="B970" s="17" t="s">
        <v>15</v>
      </c>
      <c r="C970">
        <v>0</v>
      </c>
      <c r="D970">
        <v>0</v>
      </c>
      <c r="E970">
        <v>0</v>
      </c>
      <c r="F970">
        <v>0</v>
      </c>
      <c r="G970" s="17">
        <v>124</v>
      </c>
      <c r="H970" s="17">
        <v>24325</v>
      </c>
      <c r="I970" s="17">
        <v>22469</v>
      </c>
      <c r="J970" s="20">
        <v>5</v>
      </c>
      <c r="K970" s="31">
        <f>IFERROR(Таблица1_1[[#This Row],[Количество заказов]]/0,0)</f>
        <v>0</v>
      </c>
      <c r="L970" s="17" t="str">
        <f>IF($J970=0, "Понедельник", IF($J970=1, "Вторник", IF($J970=2, "Среда", IF($J970=3, "Четверг", IF($J970=4, "Пятница", IF($J970=5, "Суббота", "Воскресенье"))))))</f>
        <v>Суббота</v>
      </c>
    </row>
    <row r="971" spans="1:12" x14ac:dyDescent="0.3">
      <c r="A971" s="19">
        <v>43981</v>
      </c>
      <c r="B971" s="17" t="s">
        <v>14</v>
      </c>
      <c r="C971">
        <v>0</v>
      </c>
      <c r="D971">
        <v>0</v>
      </c>
      <c r="E971">
        <v>0</v>
      </c>
      <c r="F971">
        <v>0</v>
      </c>
      <c r="G971" s="17">
        <v>129</v>
      </c>
      <c r="H971" s="17">
        <v>20243</v>
      </c>
      <c r="I971" s="17">
        <v>18711</v>
      </c>
      <c r="J971" s="20">
        <v>5</v>
      </c>
      <c r="K971" s="31">
        <f>IFERROR(Таблица1_1[[#This Row],[Количество заказов]]/0,0)</f>
        <v>0</v>
      </c>
      <c r="L971" s="17" t="str">
        <f>IF($J971=0, "Понедельник", IF($J971=1, "Вторник", IF($J971=2, "Среда", IF($J971=3, "Четверг", IF($J971=4, "Пятница", IF($J971=5, "Суббота", "Воскресенье"))))))</f>
        <v>Суббота</v>
      </c>
    </row>
    <row r="972" spans="1:12" x14ac:dyDescent="0.3">
      <c r="A972" s="19">
        <v>43981</v>
      </c>
      <c r="B972" s="17" t="s">
        <v>12</v>
      </c>
      <c r="C972">
        <v>0</v>
      </c>
      <c r="D972">
        <v>0</v>
      </c>
      <c r="E972">
        <v>0</v>
      </c>
      <c r="F972">
        <v>0</v>
      </c>
      <c r="G972" s="17">
        <v>10</v>
      </c>
      <c r="H972" s="17">
        <v>865</v>
      </c>
      <c r="I972" s="17">
        <v>763</v>
      </c>
      <c r="J972" s="20">
        <v>5</v>
      </c>
      <c r="K972" s="31">
        <f>IFERROR(Таблица1_1[[#This Row],[Количество заказов]]/0,0)</f>
        <v>0</v>
      </c>
      <c r="L972" s="17" t="str">
        <f>IF($J972=0, "Понедельник", IF($J972=1, "Вторник", IF($J972=2, "Среда", IF($J972=3, "Четверг", IF($J972=4, "Пятница", IF($J972=5, "Суббота", "Воскресенье"))))))</f>
        <v>Суббота</v>
      </c>
    </row>
    <row r="973" spans="1:12" x14ac:dyDescent="0.3">
      <c r="A973" s="19">
        <v>43981</v>
      </c>
      <c r="B973" s="17" t="s">
        <v>24</v>
      </c>
      <c r="C973">
        <v>0</v>
      </c>
      <c r="D973">
        <v>0</v>
      </c>
      <c r="E973">
        <v>0</v>
      </c>
      <c r="F973">
        <v>0</v>
      </c>
      <c r="G973" s="17">
        <v>7</v>
      </c>
      <c r="H973" s="17">
        <v>532</v>
      </c>
      <c r="I973" s="17">
        <v>449</v>
      </c>
      <c r="J973" s="20">
        <v>5</v>
      </c>
      <c r="K973" s="31">
        <f>IFERROR(Таблица1_1[[#This Row],[Количество заказов]]/0,0)</f>
        <v>0</v>
      </c>
      <c r="L973" s="17" t="str">
        <f>IF($J973=0, "Понедельник", IF($J973=1, "Вторник", IF($J973=2, "Среда", IF($J973=3, "Четверг", IF($J973=4, "Пятница", IF($J973=5, "Суббота", "Воскресенье"))))))</f>
        <v>Суббота</v>
      </c>
    </row>
    <row r="974" spans="1:12" x14ac:dyDescent="0.3">
      <c r="A974" s="19">
        <v>43982</v>
      </c>
      <c r="B974" s="17" t="s">
        <v>16</v>
      </c>
      <c r="C974">
        <v>0</v>
      </c>
      <c r="D974">
        <v>0</v>
      </c>
      <c r="E974">
        <v>0</v>
      </c>
      <c r="F974">
        <v>0</v>
      </c>
      <c r="G974" s="17">
        <v>37</v>
      </c>
      <c r="H974" s="17">
        <v>5215</v>
      </c>
      <c r="I974" s="17">
        <v>4848</v>
      </c>
      <c r="J974" s="20">
        <v>6</v>
      </c>
      <c r="K974" s="31">
        <f>IFERROR(Таблица1_1[[#This Row],[Количество заказов]]/0,0)</f>
        <v>0</v>
      </c>
      <c r="L974" s="17" t="str">
        <f>IF($J974=0, "Понедельник", IF($J974=1, "Вторник", IF($J974=2, "Среда", IF($J974=3, "Четверг", IF($J974=4, "Пятница", IF($J974=5, "Суббота", "Воскресенье"))))))</f>
        <v>Воскресенье</v>
      </c>
    </row>
    <row r="975" spans="1:12" x14ac:dyDescent="0.3">
      <c r="A975" s="19">
        <v>43982</v>
      </c>
      <c r="B975" s="17" t="s">
        <v>11</v>
      </c>
      <c r="C975">
        <v>0</v>
      </c>
      <c r="D975">
        <v>0</v>
      </c>
      <c r="E975">
        <v>0</v>
      </c>
      <c r="F975">
        <v>0</v>
      </c>
      <c r="G975" s="17">
        <v>31</v>
      </c>
      <c r="H975" s="17">
        <v>5760</v>
      </c>
      <c r="I975" s="17">
        <v>5367</v>
      </c>
      <c r="J975" s="20">
        <v>6</v>
      </c>
      <c r="K975" s="31">
        <f>IFERROR(Таблица1_1[[#This Row],[Количество заказов]]/0,0)</f>
        <v>0</v>
      </c>
      <c r="L975" s="17" t="str">
        <f>IF($J975=0, "Понедельник", IF($J975=1, "Вторник", IF($J975=2, "Среда", IF($J975=3, "Четверг", IF($J975=4, "Пятница", IF($J975=5, "Суббота", "Воскресенье"))))))</f>
        <v>Воскресенье</v>
      </c>
    </row>
    <row r="976" spans="1:12" x14ac:dyDescent="0.3">
      <c r="A976" s="19">
        <v>43982</v>
      </c>
      <c r="B976" s="17" t="s">
        <v>17</v>
      </c>
      <c r="C976">
        <v>0</v>
      </c>
      <c r="D976">
        <v>0</v>
      </c>
      <c r="E976">
        <v>0</v>
      </c>
      <c r="F976">
        <v>0</v>
      </c>
      <c r="G976" s="17">
        <v>23</v>
      </c>
      <c r="H976" s="17">
        <v>2522</v>
      </c>
      <c r="I976" s="17">
        <v>2295</v>
      </c>
      <c r="J976" s="20">
        <v>6</v>
      </c>
      <c r="K976" s="31">
        <f>IFERROR(Таблица1_1[[#This Row],[Количество заказов]]/0,0)</f>
        <v>0</v>
      </c>
      <c r="L976" s="17" t="str">
        <f>IF($J976=0, "Понедельник", IF($J976=1, "Вторник", IF($J976=2, "Среда", IF($J976=3, "Четверг", IF($J976=4, "Пятница", IF($J976=5, "Суббота", "Воскресенье"))))))</f>
        <v>Воскресенье</v>
      </c>
    </row>
    <row r="977" spans="1:12" x14ac:dyDescent="0.3">
      <c r="A977" s="19">
        <v>43982</v>
      </c>
      <c r="B977" s="17" t="s">
        <v>10</v>
      </c>
      <c r="C977">
        <v>0</v>
      </c>
      <c r="D977">
        <v>0</v>
      </c>
      <c r="E977">
        <v>0</v>
      </c>
      <c r="F977">
        <v>0</v>
      </c>
      <c r="G977" s="17">
        <v>21</v>
      </c>
      <c r="H977" s="17">
        <v>2271</v>
      </c>
      <c r="I977" s="17">
        <v>2085</v>
      </c>
      <c r="J977" s="20">
        <v>6</v>
      </c>
      <c r="K977" s="31">
        <f>IFERROR(Таблица1_1[[#This Row],[Количество заказов]]/0,0)</f>
        <v>0</v>
      </c>
      <c r="L977" s="17" t="str">
        <f>IF($J977=0, "Понедельник", IF($J977=1, "Вторник", IF($J977=2, "Среда", IF($J977=3, "Четверг", IF($J977=4, "Пятница", IF($J977=5, "Суббота", "Воскресенье"))))))</f>
        <v>Воскресенье</v>
      </c>
    </row>
    <row r="978" spans="1:12" x14ac:dyDescent="0.3">
      <c r="A978" s="19">
        <v>43982</v>
      </c>
      <c r="B978" s="17" t="s">
        <v>20</v>
      </c>
      <c r="C978">
        <v>0</v>
      </c>
      <c r="D978">
        <v>0</v>
      </c>
      <c r="E978">
        <v>0</v>
      </c>
      <c r="F978">
        <v>0</v>
      </c>
      <c r="G978" s="17">
        <v>21</v>
      </c>
      <c r="H978" s="17">
        <v>2056</v>
      </c>
      <c r="I978" s="17">
        <v>1879</v>
      </c>
      <c r="J978" s="20">
        <v>6</v>
      </c>
      <c r="K978" s="31">
        <f>IFERROR(Таблица1_1[[#This Row],[Количество заказов]]/0,0)</f>
        <v>0</v>
      </c>
      <c r="L978" s="17" t="str">
        <f>IF($J978=0, "Понедельник", IF($J978=1, "Вторник", IF($J978=2, "Среда", IF($J978=3, "Четверг", IF($J978=4, "Пятница", IF($J978=5, "Суббота", "Воскресенье"))))))</f>
        <v>Воскресенье</v>
      </c>
    </row>
    <row r="979" spans="1:12" x14ac:dyDescent="0.3">
      <c r="A979" s="19">
        <v>43982</v>
      </c>
      <c r="B979" s="17" t="s">
        <v>22</v>
      </c>
      <c r="C979">
        <v>0</v>
      </c>
      <c r="D979">
        <v>0</v>
      </c>
      <c r="E979">
        <v>0</v>
      </c>
      <c r="F979">
        <v>0</v>
      </c>
      <c r="G979" s="17">
        <v>54</v>
      </c>
      <c r="H979" s="17">
        <v>13106</v>
      </c>
      <c r="I979" s="17">
        <v>12164</v>
      </c>
      <c r="J979" s="20">
        <v>6</v>
      </c>
      <c r="K979" s="31">
        <f>IFERROR(Таблица1_1[[#This Row],[Количество заказов]]/0,0)</f>
        <v>0</v>
      </c>
      <c r="L979" s="17" t="str">
        <f>IF($J979=0, "Понедельник", IF($J979=1, "Вторник", IF($J979=2, "Среда", IF($J979=3, "Четверг", IF($J979=4, "Пятница", IF($J979=5, "Суббота", "Воскресенье"))))))</f>
        <v>Воскресенье</v>
      </c>
    </row>
    <row r="980" spans="1:12" x14ac:dyDescent="0.3">
      <c r="A980" s="19">
        <v>43982</v>
      </c>
      <c r="B980" s="17" t="s">
        <v>21</v>
      </c>
      <c r="C980">
        <v>0</v>
      </c>
      <c r="D980">
        <v>0</v>
      </c>
      <c r="E980">
        <v>0</v>
      </c>
      <c r="F980">
        <v>0</v>
      </c>
      <c r="G980" s="17">
        <v>59</v>
      </c>
      <c r="H980" s="17">
        <v>13684</v>
      </c>
      <c r="I980" s="17">
        <v>12690</v>
      </c>
      <c r="J980" s="20">
        <v>6</v>
      </c>
      <c r="K980" s="31">
        <f>IFERROR(Таблица1_1[[#This Row],[Количество заказов]]/0,0)</f>
        <v>0</v>
      </c>
      <c r="L980" s="17" t="str">
        <f>IF($J980=0, "Понедельник", IF($J980=1, "Вторник", IF($J980=2, "Среда", IF($J980=3, "Четверг", IF($J980=4, "Пятница", IF($J980=5, "Суббота", "Воскресенье"))))))</f>
        <v>Воскресенье</v>
      </c>
    </row>
    <row r="981" spans="1:12" x14ac:dyDescent="0.3">
      <c r="A981" s="19">
        <v>43982</v>
      </c>
      <c r="B981" s="17" t="s">
        <v>13</v>
      </c>
      <c r="C981">
        <v>0</v>
      </c>
      <c r="D981">
        <v>0</v>
      </c>
      <c r="E981">
        <v>0</v>
      </c>
      <c r="F981">
        <v>0</v>
      </c>
      <c r="G981" s="17">
        <v>20</v>
      </c>
      <c r="H981" s="17">
        <v>2060</v>
      </c>
      <c r="I981" s="17">
        <v>1826</v>
      </c>
      <c r="J981" s="20">
        <v>6</v>
      </c>
      <c r="K981" s="31">
        <f>IFERROR(Таблица1_1[[#This Row],[Количество заказов]]/0,0)</f>
        <v>0</v>
      </c>
      <c r="L981" s="17" t="str">
        <f>IF($J981=0, "Понедельник", IF($J981=1, "Вторник", IF($J981=2, "Среда", IF($J981=3, "Четверг", IF($J981=4, "Пятница", IF($J981=5, "Суббота", "Воскресенье"))))))</f>
        <v>Воскресенье</v>
      </c>
    </row>
    <row r="982" spans="1:12" x14ac:dyDescent="0.3">
      <c r="A982" s="19">
        <v>43982</v>
      </c>
      <c r="B982" s="17" t="s">
        <v>23</v>
      </c>
      <c r="C982">
        <v>0</v>
      </c>
      <c r="D982">
        <v>0</v>
      </c>
      <c r="E982">
        <v>0</v>
      </c>
      <c r="F982">
        <v>0</v>
      </c>
      <c r="G982" s="17">
        <v>18</v>
      </c>
      <c r="H982" s="17">
        <v>1029</v>
      </c>
      <c r="I982" s="17">
        <v>925</v>
      </c>
      <c r="J982" s="20">
        <v>6</v>
      </c>
      <c r="K982" s="31">
        <f>IFERROR(Таблица1_1[[#This Row],[Количество заказов]]/0,0)</f>
        <v>0</v>
      </c>
      <c r="L982" s="17" t="str">
        <f>IF($J982=0, "Понедельник", IF($J982=1, "Вторник", IF($J982=2, "Среда", IF($J982=3, "Четверг", IF($J982=4, "Пятница", IF($J982=5, "Суббота", "Воскресенье"))))))</f>
        <v>Воскресенье</v>
      </c>
    </row>
    <row r="983" spans="1:12" x14ac:dyDescent="0.3">
      <c r="A983" s="19">
        <v>43982</v>
      </c>
      <c r="B983" s="17" t="s">
        <v>18</v>
      </c>
      <c r="C983">
        <v>0</v>
      </c>
      <c r="D983">
        <v>0</v>
      </c>
      <c r="E983">
        <v>0</v>
      </c>
      <c r="F983">
        <v>0</v>
      </c>
      <c r="G983" s="17">
        <v>17</v>
      </c>
      <c r="H983" s="17">
        <v>1186</v>
      </c>
      <c r="I983" s="17">
        <v>1054</v>
      </c>
      <c r="J983" s="20">
        <v>6</v>
      </c>
      <c r="K983" s="31">
        <f>IFERROR(Таблица1_1[[#This Row],[Количество заказов]]/0,0)</f>
        <v>0</v>
      </c>
      <c r="L983" s="17" t="str">
        <f>IF($J983=0, "Понедельник", IF($J983=1, "Вторник", IF($J983=2, "Среда", IF($J983=3, "Четверг", IF($J983=4, "Пятница", IF($J983=5, "Суббота", "Воскресенье"))))))</f>
        <v>Воскресенье</v>
      </c>
    </row>
    <row r="984" spans="1:12" x14ac:dyDescent="0.3">
      <c r="A984" s="19">
        <v>43982</v>
      </c>
      <c r="B984" s="17" t="s">
        <v>19</v>
      </c>
      <c r="C984">
        <v>0</v>
      </c>
      <c r="D984">
        <v>0</v>
      </c>
      <c r="E984">
        <v>0</v>
      </c>
      <c r="F984">
        <v>0</v>
      </c>
      <c r="G984" s="17">
        <v>16</v>
      </c>
      <c r="H984" s="17">
        <v>917</v>
      </c>
      <c r="I984" s="17">
        <v>802</v>
      </c>
      <c r="J984" s="20">
        <v>6</v>
      </c>
      <c r="K984" s="31">
        <f>IFERROR(Таблица1_1[[#This Row],[Количество заказов]]/0,0)</f>
        <v>0</v>
      </c>
      <c r="L984" s="17" t="str">
        <f>IF($J984=0, "Понедельник", IF($J984=1, "Вторник", IF($J984=2, "Среда", IF($J984=3, "Четверг", IF($J984=4, "Пятница", IF($J984=5, "Суббота", "Воскресенье"))))))</f>
        <v>Воскресенье</v>
      </c>
    </row>
    <row r="985" spans="1:12" x14ac:dyDescent="0.3">
      <c r="A985" s="19">
        <v>43982</v>
      </c>
      <c r="B985" s="17" t="s">
        <v>9</v>
      </c>
      <c r="C985">
        <v>0</v>
      </c>
      <c r="D985">
        <v>0</v>
      </c>
      <c r="E985">
        <v>0</v>
      </c>
      <c r="F985">
        <v>0</v>
      </c>
      <c r="G985" s="17">
        <v>15</v>
      </c>
      <c r="H985" s="17">
        <v>441</v>
      </c>
      <c r="I985" s="17">
        <v>368</v>
      </c>
      <c r="J985" s="20">
        <v>6</v>
      </c>
      <c r="K985" s="31">
        <f>IFERROR(Таблица1_1[[#This Row],[Количество заказов]]/0,0)</f>
        <v>0</v>
      </c>
      <c r="L985" s="17" t="str">
        <f>IF($J985=0, "Понедельник", IF($J985=1, "Вторник", IF($J985=2, "Среда", IF($J985=3, "Четверг", IF($J985=4, "Пятница", IF($J985=5, "Суббота", "Воскресенье"))))))</f>
        <v>Воскресенье</v>
      </c>
    </row>
    <row r="986" spans="1:12" x14ac:dyDescent="0.3">
      <c r="A986" s="19">
        <v>43982</v>
      </c>
      <c r="B986" s="17" t="s">
        <v>15</v>
      </c>
      <c r="C986">
        <v>0</v>
      </c>
      <c r="D986">
        <v>0</v>
      </c>
      <c r="E986">
        <v>0</v>
      </c>
      <c r="F986">
        <v>0</v>
      </c>
      <c r="G986" s="17">
        <v>124</v>
      </c>
      <c r="H986" s="17">
        <v>21392</v>
      </c>
      <c r="I986" s="17">
        <v>19869</v>
      </c>
      <c r="J986" s="20">
        <v>6</v>
      </c>
      <c r="K986" s="31">
        <f>IFERROR(Таблица1_1[[#This Row],[Количество заказов]]/0,0)</f>
        <v>0</v>
      </c>
      <c r="L986" s="17" t="str">
        <f>IF($J986=0, "Понедельник", IF($J986=1, "Вторник", IF($J986=2, "Среда", IF($J986=3, "Четверг", IF($J986=4, "Пятница", IF($J986=5, "Суббота", "Воскресенье"))))))</f>
        <v>Воскресенье</v>
      </c>
    </row>
    <row r="987" spans="1:12" x14ac:dyDescent="0.3">
      <c r="A987" s="19">
        <v>43982</v>
      </c>
      <c r="B987" s="17" t="s">
        <v>14</v>
      </c>
      <c r="C987">
        <v>0</v>
      </c>
      <c r="D987">
        <v>0</v>
      </c>
      <c r="E987">
        <v>0</v>
      </c>
      <c r="F987">
        <v>0</v>
      </c>
      <c r="G987" s="17">
        <v>129</v>
      </c>
      <c r="H987" s="17">
        <v>17235</v>
      </c>
      <c r="I987" s="17">
        <v>16052</v>
      </c>
      <c r="J987" s="20">
        <v>6</v>
      </c>
      <c r="K987" s="31">
        <f>IFERROR(Таблица1_1[[#This Row],[Количество заказов]]/0,0)</f>
        <v>0</v>
      </c>
      <c r="L987" s="17" t="str">
        <f>IF($J987=0, "Понедельник", IF($J987=1, "Вторник", IF($J987=2, "Среда", IF($J987=3, "Четверг", IF($J987=4, "Пятница", IF($J987=5, "Суббота", "Воскресенье"))))))</f>
        <v>Воскресенье</v>
      </c>
    </row>
    <row r="988" spans="1:12" x14ac:dyDescent="0.3">
      <c r="A988" s="19">
        <v>43982</v>
      </c>
      <c r="B988" s="17" t="s">
        <v>12</v>
      </c>
      <c r="C988">
        <v>0</v>
      </c>
      <c r="D988">
        <v>0</v>
      </c>
      <c r="E988">
        <v>0</v>
      </c>
      <c r="F988">
        <v>0</v>
      </c>
      <c r="G988" s="17">
        <v>10</v>
      </c>
      <c r="H988" s="17">
        <v>749</v>
      </c>
      <c r="I988" s="17">
        <v>655</v>
      </c>
      <c r="J988" s="20">
        <v>6</v>
      </c>
      <c r="K988" s="31">
        <f>IFERROR(Таблица1_1[[#This Row],[Количество заказов]]/0,0)</f>
        <v>0</v>
      </c>
      <c r="L988" s="17" t="str">
        <f>IF($J988=0, "Понедельник", IF($J988=1, "Вторник", IF($J988=2, "Среда", IF($J988=3, "Четверг", IF($J988=4, "Пятница", IF($J988=5, "Суббота", "Воскресенье"))))))</f>
        <v>Воскресенье</v>
      </c>
    </row>
    <row r="989" spans="1:12" x14ac:dyDescent="0.3">
      <c r="A989" s="19">
        <v>43982</v>
      </c>
      <c r="B989" s="17" t="s">
        <v>25</v>
      </c>
      <c r="C989">
        <v>0</v>
      </c>
      <c r="D989">
        <v>0</v>
      </c>
      <c r="E989">
        <v>0</v>
      </c>
      <c r="F989">
        <v>0</v>
      </c>
      <c r="G989" s="17">
        <v>9</v>
      </c>
      <c r="H989" s="17">
        <v>345</v>
      </c>
      <c r="I989" s="17">
        <v>255</v>
      </c>
      <c r="J989" s="20">
        <v>6</v>
      </c>
      <c r="K989" s="31">
        <f>IFERROR(Таблица1_1[[#This Row],[Количество заказов]]/0,0)</f>
        <v>0</v>
      </c>
      <c r="L989" s="17" t="str">
        <f>IF($J989=0, "Понедельник", IF($J989=1, "Вторник", IF($J989=2, "Среда", IF($J989=3, "Четверг", IF($J989=4, "Пятница", IF($J989=5, "Суббота", "Воскресенье"))))))</f>
        <v>Воскресенье</v>
      </c>
    </row>
    <row r="990" spans="1:12" x14ac:dyDescent="0.3">
      <c r="A990" s="19">
        <v>43982</v>
      </c>
      <c r="B990" s="17" t="s">
        <v>24</v>
      </c>
      <c r="C990">
        <v>0</v>
      </c>
      <c r="D990">
        <v>0</v>
      </c>
      <c r="E990">
        <v>0</v>
      </c>
      <c r="F990">
        <v>0</v>
      </c>
      <c r="G990" s="17">
        <v>7</v>
      </c>
      <c r="H990" s="17">
        <v>530</v>
      </c>
      <c r="I990" s="17">
        <v>447</v>
      </c>
      <c r="J990" s="20">
        <v>6</v>
      </c>
      <c r="K990" s="31">
        <f>IFERROR(Таблица1_1[[#This Row],[Количество заказов]]/0,0)</f>
        <v>0</v>
      </c>
      <c r="L990" s="17" t="str">
        <f>IF($J990=0, "Понедельник", IF($J990=1, "Вторник", IF($J990=2, "Среда", IF($J990=3, "Четверг", IF($J990=4, "Пятница", IF($J990=5, "Суббота", "Воскресенье"))))))</f>
        <v>Воскресенье</v>
      </c>
    </row>
    <row r="991" spans="1:12" x14ac:dyDescent="0.3">
      <c r="A991" s="19">
        <v>43982</v>
      </c>
      <c r="B991" s="17" t="s">
        <v>26</v>
      </c>
      <c r="C991">
        <v>0</v>
      </c>
      <c r="D991">
        <v>0</v>
      </c>
      <c r="E991">
        <v>0</v>
      </c>
      <c r="F991">
        <v>0</v>
      </c>
      <c r="G991" s="17">
        <v>6</v>
      </c>
      <c r="H991" s="17">
        <v>261</v>
      </c>
      <c r="I991" s="17">
        <v>188</v>
      </c>
      <c r="J991" s="20">
        <v>6</v>
      </c>
      <c r="K991" s="31">
        <f>IFERROR(Таблица1_1[[#This Row],[Количество заказов]]/0,0)</f>
        <v>0</v>
      </c>
      <c r="L991" s="17" t="str">
        <f>IF($J991=0, "Понедельник", IF($J991=1, "Вторник", IF($J991=2, "Среда", IF($J991=3, "Четверг", IF($J991=4, "Пятница", IF($J991=5, "Суббота", "Воскресенье"))))))</f>
        <v>Воскресенье</v>
      </c>
    </row>
    <row r="992" spans="1:12" x14ac:dyDescent="0.3">
      <c r="A992" s="19">
        <v>43983</v>
      </c>
      <c r="B992" s="17" t="s">
        <v>16</v>
      </c>
      <c r="C992">
        <v>0</v>
      </c>
      <c r="D992">
        <v>0</v>
      </c>
      <c r="E992">
        <v>0</v>
      </c>
      <c r="F992">
        <v>0</v>
      </c>
      <c r="G992" s="17">
        <v>37</v>
      </c>
      <c r="H992" s="17">
        <v>4722</v>
      </c>
      <c r="I992" s="17">
        <v>4352</v>
      </c>
      <c r="J992" s="20">
        <v>0</v>
      </c>
      <c r="K992" s="31">
        <f>IFERROR(Таблица1_1[[#This Row],[Количество заказов]]/0,0)</f>
        <v>0</v>
      </c>
      <c r="L992" s="17" t="str">
        <f>IF($J992=0, "Понедельник", IF($J992=1, "Вторник", IF($J992=2, "Среда", IF($J992=3, "Четверг", IF($J992=4, "Пятница", IF($J992=5, "Суббота", "Воскресенье"))))))</f>
        <v>Понедельник</v>
      </c>
    </row>
    <row r="993" spans="1:12" x14ac:dyDescent="0.3">
      <c r="A993" s="19">
        <v>43983</v>
      </c>
      <c r="B993" s="17" t="s">
        <v>11</v>
      </c>
      <c r="C993">
        <v>0</v>
      </c>
      <c r="D993">
        <v>0</v>
      </c>
      <c r="E993">
        <v>0</v>
      </c>
      <c r="F993">
        <v>0</v>
      </c>
      <c r="G993" s="17">
        <v>31</v>
      </c>
      <c r="H993" s="17">
        <v>5468</v>
      </c>
      <c r="I993" s="17">
        <v>5081</v>
      </c>
      <c r="J993" s="20">
        <v>0</v>
      </c>
      <c r="K993" s="31">
        <f>IFERROR(Таблица1_1[[#This Row],[Количество заказов]]/0,0)</f>
        <v>0</v>
      </c>
      <c r="L993" s="17" t="str">
        <f>IF($J993=0, "Понедельник", IF($J993=1, "Вторник", IF($J993=2, "Среда", IF($J993=3, "Четверг", IF($J993=4, "Пятница", IF($J993=5, "Суббота", "Воскресенье"))))))</f>
        <v>Понедельник</v>
      </c>
    </row>
    <row r="994" spans="1:12" x14ac:dyDescent="0.3">
      <c r="A994" s="19">
        <v>43983</v>
      </c>
      <c r="B994" s="17" t="s">
        <v>17</v>
      </c>
      <c r="C994">
        <v>0</v>
      </c>
      <c r="D994">
        <v>0</v>
      </c>
      <c r="E994">
        <v>0</v>
      </c>
      <c r="F994">
        <v>0</v>
      </c>
      <c r="G994" s="17">
        <v>23</v>
      </c>
      <c r="H994" s="17">
        <v>2531</v>
      </c>
      <c r="I994" s="17">
        <v>2296</v>
      </c>
      <c r="J994" s="20">
        <v>0</v>
      </c>
      <c r="K994" s="31">
        <f>IFERROR(Таблица1_1[[#This Row],[Количество заказов]]/0,0)</f>
        <v>0</v>
      </c>
      <c r="L994" s="17" t="str">
        <f>IF($J994=0, "Понедельник", IF($J994=1, "Вторник", IF($J994=2, "Среда", IF($J994=3, "Четверг", IF($J994=4, "Пятница", IF($J994=5, "Суббота", "Воскресенье"))))))</f>
        <v>Понедельник</v>
      </c>
    </row>
    <row r="995" spans="1:12" x14ac:dyDescent="0.3">
      <c r="A995" s="19">
        <v>43983</v>
      </c>
      <c r="B995" s="17" t="s">
        <v>10</v>
      </c>
      <c r="C995">
        <v>0</v>
      </c>
      <c r="D995">
        <v>0</v>
      </c>
      <c r="E995">
        <v>0</v>
      </c>
      <c r="F995">
        <v>0</v>
      </c>
      <c r="G995" s="17">
        <v>21</v>
      </c>
      <c r="H995" s="17">
        <v>2025</v>
      </c>
      <c r="I995" s="17">
        <v>1849</v>
      </c>
      <c r="J995" s="20">
        <v>0</v>
      </c>
      <c r="K995" s="31">
        <f>IFERROR(Таблица1_1[[#This Row],[Количество заказов]]/0,0)</f>
        <v>0</v>
      </c>
      <c r="L995" s="17" t="str">
        <f>IF($J995=0, "Понедельник", IF($J995=1, "Вторник", IF($J995=2, "Среда", IF($J995=3, "Четверг", IF($J995=4, "Пятница", IF($J995=5, "Суббота", "Воскресенье"))))))</f>
        <v>Понедельник</v>
      </c>
    </row>
    <row r="996" spans="1:12" x14ac:dyDescent="0.3">
      <c r="A996" s="19">
        <v>43983</v>
      </c>
      <c r="B996" s="17" t="s">
        <v>20</v>
      </c>
      <c r="C996">
        <v>0</v>
      </c>
      <c r="D996">
        <v>0</v>
      </c>
      <c r="E996">
        <v>0</v>
      </c>
      <c r="F996">
        <v>0</v>
      </c>
      <c r="G996" s="17">
        <v>21</v>
      </c>
      <c r="H996" s="17">
        <v>1879</v>
      </c>
      <c r="I996" s="17">
        <v>1720</v>
      </c>
      <c r="J996" s="20">
        <v>0</v>
      </c>
      <c r="K996" s="31">
        <f>IFERROR(Таблица1_1[[#This Row],[Количество заказов]]/0,0)</f>
        <v>0</v>
      </c>
      <c r="L996" s="17" t="str">
        <f>IF($J996=0, "Понедельник", IF($J996=1, "Вторник", IF($J996=2, "Среда", IF($J996=3, "Четверг", IF($J996=4, "Пятница", IF($J996=5, "Суббота", "Воскресенье"))))))</f>
        <v>Понедельник</v>
      </c>
    </row>
    <row r="997" spans="1:12" x14ac:dyDescent="0.3">
      <c r="A997" s="19">
        <v>43983</v>
      </c>
      <c r="B997" s="17" t="s">
        <v>22</v>
      </c>
      <c r="C997">
        <v>0</v>
      </c>
      <c r="D997">
        <v>0</v>
      </c>
      <c r="E997">
        <v>0</v>
      </c>
      <c r="F997">
        <v>0</v>
      </c>
      <c r="G997" s="17">
        <v>54</v>
      </c>
      <c r="H997" s="17">
        <v>11864</v>
      </c>
      <c r="I997" s="17">
        <v>11071</v>
      </c>
      <c r="J997" s="20">
        <v>0</v>
      </c>
      <c r="K997" s="31">
        <f>IFERROR(Таблица1_1[[#This Row],[Количество заказов]]/0,0)</f>
        <v>0</v>
      </c>
      <c r="L997" s="17" t="str">
        <f>IF($J997=0, "Понедельник", IF($J997=1, "Вторник", IF($J997=2, "Среда", IF($J997=3, "Четверг", IF($J997=4, "Пятница", IF($J997=5, "Суббота", "Воскресенье"))))))</f>
        <v>Понедельник</v>
      </c>
    </row>
    <row r="998" spans="1:12" x14ac:dyDescent="0.3">
      <c r="A998" s="19">
        <v>43983</v>
      </c>
      <c r="B998" s="17" t="s">
        <v>21</v>
      </c>
      <c r="C998">
        <v>0</v>
      </c>
      <c r="D998">
        <v>0</v>
      </c>
      <c r="E998">
        <v>0</v>
      </c>
      <c r="F998">
        <v>0</v>
      </c>
      <c r="G998" s="17">
        <v>59</v>
      </c>
      <c r="H998" s="17">
        <v>12299</v>
      </c>
      <c r="I998" s="17">
        <v>11448</v>
      </c>
      <c r="J998" s="20">
        <v>0</v>
      </c>
      <c r="K998" s="31">
        <f>IFERROR(Таблица1_1[[#This Row],[Количество заказов]]/0,0)</f>
        <v>0</v>
      </c>
      <c r="L998" s="17" t="str">
        <f>IF($J998=0, "Понедельник", IF($J998=1, "Вторник", IF($J998=2, "Среда", IF($J998=3, "Четверг", IF($J998=4, "Пятница", IF($J998=5, "Суббота", "Воскресенье"))))))</f>
        <v>Понедельник</v>
      </c>
    </row>
    <row r="999" spans="1:12" x14ac:dyDescent="0.3">
      <c r="A999" s="19">
        <v>43983</v>
      </c>
      <c r="B999" s="17" t="s">
        <v>13</v>
      </c>
      <c r="C999">
        <v>0</v>
      </c>
      <c r="D999">
        <v>0</v>
      </c>
      <c r="E999">
        <v>0</v>
      </c>
      <c r="F999">
        <v>0</v>
      </c>
      <c r="G999" s="17">
        <v>20</v>
      </c>
      <c r="H999" s="17">
        <v>2136</v>
      </c>
      <c r="I999" s="17">
        <v>1899</v>
      </c>
      <c r="J999" s="20">
        <v>0</v>
      </c>
      <c r="K999" s="31">
        <f>IFERROR(Таблица1_1[[#This Row],[Количество заказов]]/0,0)</f>
        <v>0</v>
      </c>
      <c r="L999" s="17" t="str">
        <f>IF($J999=0, "Понедельник", IF($J999=1, "Вторник", IF($J999=2, "Среда", IF($J999=3, "Четверг", IF($J999=4, "Пятница", IF($J999=5, "Суббота", "Воскресенье"))))))</f>
        <v>Понедельник</v>
      </c>
    </row>
    <row r="1000" spans="1:12" x14ac:dyDescent="0.3">
      <c r="A1000" s="19">
        <v>43983</v>
      </c>
      <c r="B1000" s="17" t="s">
        <v>23</v>
      </c>
      <c r="C1000">
        <v>0</v>
      </c>
      <c r="D1000">
        <v>0</v>
      </c>
      <c r="E1000">
        <v>0</v>
      </c>
      <c r="F1000">
        <v>0</v>
      </c>
      <c r="G1000" s="17">
        <v>18</v>
      </c>
      <c r="H1000" s="17">
        <v>923</v>
      </c>
      <c r="I1000" s="17">
        <v>824</v>
      </c>
      <c r="J1000" s="20">
        <v>0</v>
      </c>
      <c r="K1000" s="31">
        <f>IFERROR(Таблица1_1[[#This Row],[Количество заказов]]/0,0)</f>
        <v>0</v>
      </c>
      <c r="L1000" s="17" t="str">
        <f>IF($J1000=0, "Понедельник", IF($J1000=1, "Вторник", IF($J1000=2, "Среда", IF($J1000=3, "Четверг", IF($J1000=4, "Пятница", IF($J1000=5, "Суббота", "Воскресенье"))))))</f>
        <v>Понедельник</v>
      </c>
    </row>
    <row r="1001" spans="1:12" x14ac:dyDescent="0.3">
      <c r="A1001" s="19">
        <v>43983</v>
      </c>
      <c r="B1001" s="17" t="s">
        <v>18</v>
      </c>
      <c r="C1001">
        <v>0</v>
      </c>
      <c r="D1001">
        <v>0</v>
      </c>
      <c r="E1001">
        <v>0</v>
      </c>
      <c r="F1001">
        <v>0</v>
      </c>
      <c r="G1001" s="17">
        <v>17</v>
      </c>
      <c r="H1001" s="17">
        <v>1185</v>
      </c>
      <c r="I1001" s="17">
        <v>1042</v>
      </c>
      <c r="J1001" s="20">
        <v>0</v>
      </c>
      <c r="K1001" s="31">
        <f>IFERROR(Таблица1_1[[#This Row],[Количество заказов]]/0,0)</f>
        <v>0</v>
      </c>
      <c r="L1001" s="17" t="str">
        <f>IF($J1001=0, "Понедельник", IF($J1001=1, "Вторник", IF($J1001=2, "Среда", IF($J1001=3, "Четверг", IF($J1001=4, "Пятница", IF($J1001=5, "Суббота", "Воскресенье"))))))</f>
        <v>Понедельник</v>
      </c>
    </row>
    <row r="1002" spans="1:12" x14ac:dyDescent="0.3">
      <c r="A1002" s="19">
        <v>43983</v>
      </c>
      <c r="B1002" s="17" t="s">
        <v>19</v>
      </c>
      <c r="C1002">
        <v>0</v>
      </c>
      <c r="D1002">
        <v>0</v>
      </c>
      <c r="E1002">
        <v>0</v>
      </c>
      <c r="F1002">
        <v>0</v>
      </c>
      <c r="G1002" s="17">
        <v>16</v>
      </c>
      <c r="H1002" s="17">
        <v>1019</v>
      </c>
      <c r="I1002" s="17">
        <v>895</v>
      </c>
      <c r="J1002" s="20">
        <v>0</v>
      </c>
      <c r="K1002" s="31">
        <f>IFERROR(Таблица1_1[[#This Row],[Количество заказов]]/0,0)</f>
        <v>0</v>
      </c>
      <c r="L1002" s="17" t="str">
        <f>IF($J1002=0, "Понедельник", IF($J1002=1, "Вторник", IF($J1002=2, "Среда", IF($J1002=3, "Четверг", IF($J1002=4, "Пятница", IF($J1002=5, "Суббота", "Воскресенье"))))))</f>
        <v>Понедельник</v>
      </c>
    </row>
    <row r="1003" spans="1:12" x14ac:dyDescent="0.3">
      <c r="A1003" s="19">
        <v>43983</v>
      </c>
      <c r="B1003" s="17" t="s">
        <v>9</v>
      </c>
      <c r="C1003">
        <v>0</v>
      </c>
      <c r="D1003">
        <v>0</v>
      </c>
      <c r="E1003">
        <v>0</v>
      </c>
      <c r="F1003">
        <v>0</v>
      </c>
      <c r="G1003" s="17">
        <v>15</v>
      </c>
      <c r="H1003" s="17">
        <v>453</v>
      </c>
      <c r="I1003" s="17">
        <v>370</v>
      </c>
      <c r="J1003" s="20">
        <v>0</v>
      </c>
      <c r="K1003" s="31">
        <f>IFERROR(Таблица1_1[[#This Row],[Количество заказов]]/0,0)</f>
        <v>0</v>
      </c>
      <c r="L1003" s="17" t="str">
        <f>IF($J1003=0, "Понедельник", IF($J1003=1, "Вторник", IF($J1003=2, "Среда", IF($J1003=3, "Четверг", IF($J1003=4, "Пятница", IF($J1003=5, "Суббота", "Воскресенье"))))))</f>
        <v>Понедельник</v>
      </c>
    </row>
    <row r="1004" spans="1:12" x14ac:dyDescent="0.3">
      <c r="A1004" s="19">
        <v>43983</v>
      </c>
      <c r="B1004" s="17" t="s">
        <v>15</v>
      </c>
      <c r="C1004">
        <v>0</v>
      </c>
      <c r="D1004">
        <v>0</v>
      </c>
      <c r="E1004">
        <v>0</v>
      </c>
      <c r="F1004">
        <v>0</v>
      </c>
      <c r="G1004" s="17">
        <v>123</v>
      </c>
      <c r="H1004" s="17">
        <v>20325</v>
      </c>
      <c r="I1004" s="17">
        <v>18935</v>
      </c>
      <c r="J1004" s="20">
        <v>0</v>
      </c>
      <c r="K1004" s="31">
        <f>IFERROR(Таблица1_1[[#This Row],[Количество заказов]]/0,0)</f>
        <v>0</v>
      </c>
      <c r="L1004" s="17" t="str">
        <f>IF($J1004=0, "Понедельник", IF($J1004=1, "Вторник", IF($J1004=2, "Среда", IF($J1004=3, "Четверг", IF($J1004=4, "Пятница", IF($J1004=5, "Суббота", "Воскресенье"))))))</f>
        <v>Понедельник</v>
      </c>
    </row>
    <row r="1005" spans="1:12" x14ac:dyDescent="0.3">
      <c r="A1005" s="19">
        <v>43983</v>
      </c>
      <c r="B1005" s="17" t="s">
        <v>14</v>
      </c>
      <c r="C1005">
        <v>0</v>
      </c>
      <c r="D1005">
        <v>0</v>
      </c>
      <c r="E1005">
        <v>0</v>
      </c>
      <c r="F1005">
        <v>0</v>
      </c>
      <c r="G1005" s="17">
        <v>128</v>
      </c>
      <c r="H1005" s="17">
        <v>16285</v>
      </c>
      <c r="I1005" s="17">
        <v>15130</v>
      </c>
      <c r="J1005" s="20">
        <v>0</v>
      </c>
      <c r="K1005" s="31">
        <f>IFERROR(Таблица1_1[[#This Row],[Количество заказов]]/0,0)</f>
        <v>0</v>
      </c>
      <c r="L1005" s="17" t="str">
        <f>IF($J1005=0, "Понедельник", IF($J1005=1, "Вторник", IF($J1005=2, "Среда", IF($J1005=3, "Четверг", IF($J1005=4, "Пятница", IF($J1005=5, "Суббота", "Воскресенье"))))))</f>
        <v>Понедельник</v>
      </c>
    </row>
    <row r="1006" spans="1:12" x14ac:dyDescent="0.3">
      <c r="A1006" s="19">
        <v>43983</v>
      </c>
      <c r="B1006" s="17" t="s">
        <v>12</v>
      </c>
      <c r="C1006">
        <v>0</v>
      </c>
      <c r="D1006">
        <v>0</v>
      </c>
      <c r="E1006">
        <v>0</v>
      </c>
      <c r="F1006">
        <v>0</v>
      </c>
      <c r="G1006" s="17">
        <v>10</v>
      </c>
      <c r="H1006" s="17">
        <v>719</v>
      </c>
      <c r="I1006" s="17">
        <v>627</v>
      </c>
      <c r="J1006" s="20">
        <v>0</v>
      </c>
      <c r="K1006" s="31">
        <f>IFERROR(Таблица1_1[[#This Row],[Количество заказов]]/0,0)</f>
        <v>0</v>
      </c>
      <c r="L1006" s="17" t="str">
        <f>IF($J1006=0, "Понедельник", IF($J1006=1, "Вторник", IF($J1006=2, "Среда", IF($J1006=3, "Четверг", IF($J1006=4, "Пятница", IF($J1006=5, "Суббота", "Воскресенье"))))))</f>
        <v>Понедельник</v>
      </c>
    </row>
    <row r="1007" spans="1:12" x14ac:dyDescent="0.3">
      <c r="A1007" s="19">
        <v>43983</v>
      </c>
      <c r="B1007" s="17" t="s">
        <v>25</v>
      </c>
      <c r="C1007">
        <v>0</v>
      </c>
      <c r="D1007">
        <v>0</v>
      </c>
      <c r="E1007">
        <v>0</v>
      </c>
      <c r="F1007">
        <v>0</v>
      </c>
      <c r="G1007" s="17">
        <v>9</v>
      </c>
      <c r="H1007" s="17">
        <v>294</v>
      </c>
      <c r="I1007" s="17">
        <v>224</v>
      </c>
      <c r="J1007" s="20">
        <v>0</v>
      </c>
      <c r="K1007" s="31">
        <f>IFERROR(Таблица1_1[[#This Row],[Количество заказов]]/0,0)</f>
        <v>0</v>
      </c>
      <c r="L1007" s="17" t="str">
        <f>IF($J1007=0, "Понедельник", IF($J1007=1, "Вторник", IF($J1007=2, "Среда", IF($J1007=3, "Четверг", IF($J1007=4, "Пятница", IF($J1007=5, "Суббота", "Воскресенье"))))))</f>
        <v>Понедельник</v>
      </c>
    </row>
    <row r="1008" spans="1:12" x14ac:dyDescent="0.3">
      <c r="A1008" s="19">
        <v>43983</v>
      </c>
      <c r="B1008" s="17" t="s">
        <v>24</v>
      </c>
      <c r="C1008">
        <v>0</v>
      </c>
      <c r="D1008">
        <v>0</v>
      </c>
      <c r="E1008">
        <v>0</v>
      </c>
      <c r="F1008">
        <v>0</v>
      </c>
      <c r="G1008" s="17">
        <v>7</v>
      </c>
      <c r="H1008" s="17">
        <v>500</v>
      </c>
      <c r="I1008" s="17">
        <v>418</v>
      </c>
      <c r="J1008" s="20">
        <v>0</v>
      </c>
      <c r="K1008" s="31">
        <f>IFERROR(Таблица1_1[[#This Row],[Количество заказов]]/0,0)</f>
        <v>0</v>
      </c>
      <c r="L1008" s="17" t="str">
        <f>IF($J1008=0, "Понедельник", IF($J1008=1, "Вторник", IF($J1008=2, "Среда", IF($J1008=3, "Четверг", IF($J1008=4, "Пятница", IF($J1008=5, "Суббота", "Воскресенье"))))))</f>
        <v>Понедельник</v>
      </c>
    </row>
    <row r="1009" spans="1:12" x14ac:dyDescent="0.3">
      <c r="A1009" s="19">
        <v>43983</v>
      </c>
      <c r="B1009" s="17" t="s">
        <v>26</v>
      </c>
      <c r="C1009">
        <v>0</v>
      </c>
      <c r="D1009">
        <v>0</v>
      </c>
      <c r="E1009">
        <v>0</v>
      </c>
      <c r="F1009">
        <v>0</v>
      </c>
      <c r="G1009" s="17">
        <v>6</v>
      </c>
      <c r="H1009" s="17">
        <v>237</v>
      </c>
      <c r="I1009" s="17">
        <v>175</v>
      </c>
      <c r="J1009" s="20">
        <v>0</v>
      </c>
      <c r="K1009" s="31">
        <f>IFERROR(Таблица1_1[[#This Row],[Количество заказов]]/0,0)</f>
        <v>0</v>
      </c>
      <c r="L1009" s="17" t="str">
        <f>IF($J1009=0, "Понедельник", IF($J1009=1, "Вторник", IF($J1009=2, "Среда", IF($J1009=3, "Четверг", IF($J1009=4, "Пятница", IF($J1009=5, "Суббота", "Воскресенье"))))))</f>
        <v>Понедельник</v>
      </c>
    </row>
  </sheetData>
  <phoneticPr fontId="4" type="noConversion"/>
  <pageMargins left="0.7" right="0.7" top="0.75" bottom="0.75" header="0.3" footer="0.3"/>
  <tableParts count="1">
    <tablePart r:id="rId1"/>
  </tableParts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75F52151-930E-484D-B0EC-CDAA85F96B89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'Соединенная таблица'!L:L</xm:f>
              <xm:sqref>P7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6AFD7-2328-4206-AEC5-BC9E9B9856E7}">
  <dimension ref="A3:E22"/>
  <sheetViews>
    <sheetView workbookViewId="0">
      <selection activeCell="G9" sqref="G9"/>
    </sheetView>
  </sheetViews>
  <sheetFormatPr defaultRowHeight="14.4" x14ac:dyDescent="0.3"/>
  <cols>
    <col min="1" max="1" width="23.6640625" bestFit="1" customWidth="1"/>
    <col min="2" max="2" width="35" bestFit="1" customWidth="1"/>
    <col min="3" max="3" width="28.109375" bestFit="1" customWidth="1"/>
    <col min="4" max="4" width="30.5546875" bestFit="1" customWidth="1"/>
    <col min="5" max="5" width="18" bestFit="1" customWidth="1"/>
  </cols>
  <sheetData>
    <row r="3" spans="1:5" ht="43.2" x14ac:dyDescent="0.3">
      <c r="A3" s="26" t="s">
        <v>29</v>
      </c>
      <c r="B3" s="27" t="s">
        <v>38</v>
      </c>
      <c r="C3" s="27" t="s">
        <v>39</v>
      </c>
      <c r="D3" s="27" t="s">
        <v>40</v>
      </c>
      <c r="E3" s="27" t="s">
        <v>41</v>
      </c>
    </row>
    <row r="4" spans="1:5" x14ac:dyDescent="0.3">
      <c r="A4" s="22" t="s">
        <v>22</v>
      </c>
      <c r="B4" s="17">
        <v>738124428</v>
      </c>
      <c r="C4" s="17">
        <v>1890</v>
      </c>
      <c r="D4" s="17">
        <v>14.874465868398659</v>
      </c>
      <c r="E4" s="30">
        <v>390542.0253968254</v>
      </c>
    </row>
    <row r="5" spans="1:5" x14ac:dyDescent="0.3">
      <c r="A5" s="22" t="s">
        <v>21</v>
      </c>
      <c r="B5" s="17">
        <v>774146953.5</v>
      </c>
      <c r="C5" s="17">
        <v>2080</v>
      </c>
      <c r="D5" s="23">
        <v>15.600381182562021</v>
      </c>
      <c r="E5" s="30">
        <v>372186.03533653845</v>
      </c>
    </row>
    <row r="6" spans="1:5" x14ac:dyDescent="0.3">
      <c r="A6" s="22" t="s">
        <v>15</v>
      </c>
      <c r="B6" s="17">
        <v>1380723900.7513499</v>
      </c>
      <c r="C6" s="17">
        <v>4366</v>
      </c>
      <c r="D6" s="23">
        <v>27.823941000104952</v>
      </c>
      <c r="E6" s="30">
        <v>316244.59476668574</v>
      </c>
    </row>
    <row r="7" spans="1:5" x14ac:dyDescent="0.3">
      <c r="A7" s="22" t="s">
        <v>14</v>
      </c>
      <c r="B7" s="17">
        <v>1035612381.8110501</v>
      </c>
      <c r="C7" s="17">
        <v>4512</v>
      </c>
      <c r="D7" s="23">
        <v>20.869355411902863</v>
      </c>
      <c r="E7" s="17">
        <v>229524.02079145613</v>
      </c>
    </row>
    <row r="8" spans="1:5" x14ac:dyDescent="0.3">
      <c r="A8" s="22" t="s">
        <v>11</v>
      </c>
      <c r="B8" s="17">
        <v>243409003.5</v>
      </c>
      <c r="C8" s="17">
        <v>1085</v>
      </c>
      <c r="D8" s="17">
        <v>4.9051064797189996</v>
      </c>
      <c r="E8" s="17">
        <v>224340.09539170508</v>
      </c>
    </row>
    <row r="9" spans="1:5" x14ac:dyDescent="0.3">
      <c r="A9" s="22" t="s">
        <v>16</v>
      </c>
      <c r="B9" s="17">
        <v>218000127</v>
      </c>
      <c r="C9" s="17">
        <v>1265</v>
      </c>
      <c r="D9" s="17">
        <v>4.3930742912197358</v>
      </c>
      <c r="E9" s="17">
        <v>172332.11620553359</v>
      </c>
    </row>
    <row r="10" spans="1:5" x14ac:dyDescent="0.3">
      <c r="A10" s="22" t="s">
        <v>17</v>
      </c>
      <c r="B10" s="17">
        <v>120582837</v>
      </c>
      <c r="C10" s="17">
        <v>731</v>
      </c>
      <c r="D10" s="17">
        <v>2.4299497824927414</v>
      </c>
      <c r="E10" s="17">
        <v>164956.00136798905</v>
      </c>
    </row>
    <row r="11" spans="1:5" x14ac:dyDescent="0.3">
      <c r="A11" s="22" t="s">
        <v>10</v>
      </c>
      <c r="B11" s="17">
        <v>101673535.5</v>
      </c>
      <c r="C11" s="17">
        <v>710</v>
      </c>
      <c r="D11" s="17">
        <v>2.0488951132696687</v>
      </c>
      <c r="E11" s="17">
        <v>143202.16267605635</v>
      </c>
    </row>
    <row r="12" spans="1:5" x14ac:dyDescent="0.3">
      <c r="A12" s="22" t="s">
        <v>13</v>
      </c>
      <c r="B12" s="17">
        <v>95592298.5</v>
      </c>
      <c r="C12" s="17">
        <v>673</v>
      </c>
      <c r="D12" s="17">
        <v>1.9263478180402756</v>
      </c>
      <c r="E12" s="17">
        <v>142039.0765230312</v>
      </c>
    </row>
    <row r="13" spans="1:5" x14ac:dyDescent="0.3">
      <c r="A13" s="22" t="s">
        <v>20</v>
      </c>
      <c r="B13" s="17">
        <v>85862581.5</v>
      </c>
      <c r="C13" s="17">
        <v>673</v>
      </c>
      <c r="D13" s="17">
        <v>1.7302774294503478</v>
      </c>
      <c r="E13" s="17">
        <v>127581.84472511144</v>
      </c>
    </row>
    <row r="14" spans="1:5" x14ac:dyDescent="0.3">
      <c r="A14" s="22" t="s">
        <v>24</v>
      </c>
      <c r="B14" s="17">
        <v>5664156</v>
      </c>
      <c r="C14" s="17">
        <v>49</v>
      </c>
      <c r="D14" s="17">
        <v>0.11414240187602284</v>
      </c>
      <c r="E14" s="17">
        <v>115595.02040816327</v>
      </c>
    </row>
    <row r="15" spans="1:5" x14ac:dyDescent="0.3">
      <c r="A15" s="22" t="s">
        <v>12</v>
      </c>
      <c r="B15" s="17">
        <v>33207564</v>
      </c>
      <c r="C15" s="17">
        <v>350</v>
      </c>
      <c r="D15" s="17">
        <v>0.66918903988727507</v>
      </c>
      <c r="E15" s="17">
        <v>94878.754285714283</v>
      </c>
    </row>
    <row r="16" spans="1:5" x14ac:dyDescent="0.3">
      <c r="A16" s="22" t="s">
        <v>18</v>
      </c>
      <c r="B16" s="17">
        <v>48803040</v>
      </c>
      <c r="C16" s="17">
        <v>552</v>
      </c>
      <c r="D16" s="17">
        <v>0.98346447457513841</v>
      </c>
      <c r="E16" s="17">
        <v>88411.304347826081</v>
      </c>
    </row>
    <row r="17" spans="1:5" x14ac:dyDescent="0.3">
      <c r="A17" s="22" t="s">
        <v>26</v>
      </c>
      <c r="B17" s="17">
        <v>879727.5</v>
      </c>
      <c r="C17" s="17">
        <v>12</v>
      </c>
      <c r="D17" s="17">
        <v>1.7728009229687331E-2</v>
      </c>
      <c r="E17" s="17">
        <v>73310.625</v>
      </c>
    </row>
    <row r="18" spans="1:5" x14ac:dyDescent="0.3">
      <c r="A18" s="22" t="s">
        <v>23</v>
      </c>
      <c r="B18" s="17">
        <v>41034630</v>
      </c>
      <c r="C18" s="17">
        <v>570</v>
      </c>
      <c r="D18" s="17">
        <v>0.82691776644109072</v>
      </c>
      <c r="E18" s="17">
        <v>71990.578947368427</v>
      </c>
    </row>
    <row r="19" spans="1:5" x14ac:dyDescent="0.3">
      <c r="A19" s="22" t="s">
        <v>19</v>
      </c>
      <c r="B19" s="17">
        <v>34816548</v>
      </c>
      <c r="C19" s="17">
        <v>500</v>
      </c>
      <c r="D19" s="17">
        <v>0.70161281111463725</v>
      </c>
      <c r="E19" s="17">
        <v>69633.096000000005</v>
      </c>
    </row>
    <row r="20" spans="1:5" x14ac:dyDescent="0.3">
      <c r="A20" s="22" t="s">
        <v>25</v>
      </c>
      <c r="B20" s="17">
        <v>882906</v>
      </c>
      <c r="C20" s="17">
        <v>18</v>
      </c>
      <c r="D20" s="17">
        <v>1.7792061424641521E-2</v>
      </c>
      <c r="E20" s="17">
        <v>49050.333333333336</v>
      </c>
    </row>
    <row r="21" spans="1:5" x14ac:dyDescent="0.3">
      <c r="A21" s="22" t="s">
        <v>9</v>
      </c>
      <c r="B21" s="17">
        <v>3342598.5</v>
      </c>
      <c r="C21" s="17">
        <v>75</v>
      </c>
      <c r="D21" s="17">
        <v>6.7359059548711422E-2</v>
      </c>
      <c r="E21" s="17">
        <v>44567.98</v>
      </c>
    </row>
    <row r="22" spans="1:5" x14ac:dyDescent="0.3">
      <c r="A22" s="28" t="s">
        <v>30</v>
      </c>
      <c r="B22" s="29">
        <v>4962359217.0623999</v>
      </c>
      <c r="C22" s="29">
        <v>20111</v>
      </c>
      <c r="D22" s="29">
        <v>100.00000000125749</v>
      </c>
      <c r="E22" s="29">
        <v>246748.50664126105</v>
      </c>
    </row>
  </sheetData>
  <autoFilter ref="A3:D22" xr:uid="{5576AFD7-2328-4206-AEC5-BC9E9B9856E7}"/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79D9C-0446-4829-80BF-A34D7CFA3C25}">
  <dimension ref="A3:C22"/>
  <sheetViews>
    <sheetView workbookViewId="0">
      <selection activeCell="E17" sqref="E17"/>
    </sheetView>
  </sheetViews>
  <sheetFormatPr defaultRowHeight="14.4" x14ac:dyDescent="0.3"/>
  <cols>
    <col min="1" max="1" width="21" bestFit="1" customWidth="1"/>
    <col min="2" max="2" width="26.5546875" bestFit="1" customWidth="1"/>
    <col min="3" max="3" width="29.6640625" bestFit="1" customWidth="1"/>
  </cols>
  <sheetData>
    <row r="3" spans="1:3" x14ac:dyDescent="0.3">
      <c r="A3" s="21" t="s">
        <v>29</v>
      </c>
      <c r="B3" t="s">
        <v>43</v>
      </c>
      <c r="C3" t="s">
        <v>44</v>
      </c>
    </row>
    <row r="4" spans="1:3" x14ac:dyDescent="0.3">
      <c r="A4" s="22" t="s">
        <v>16</v>
      </c>
      <c r="B4" s="17">
        <v>27.029557718039836</v>
      </c>
      <c r="C4" s="17">
        <v>97.080051339606655</v>
      </c>
    </row>
    <row r="5" spans="1:3" x14ac:dyDescent="0.3">
      <c r="A5" s="22" t="s">
        <v>11</v>
      </c>
      <c r="B5" s="17">
        <v>29.79469930780143</v>
      </c>
      <c r="C5" s="17">
        <v>97.460885029360128</v>
      </c>
    </row>
    <row r="6" spans="1:3" x14ac:dyDescent="0.3">
      <c r="A6" s="22" t="s">
        <v>17</v>
      </c>
      <c r="B6" s="17">
        <v>27.442917722854006</v>
      </c>
      <c r="C6" s="17">
        <v>94.400141142034357</v>
      </c>
    </row>
    <row r="7" spans="1:3" x14ac:dyDescent="0.3">
      <c r="A7" s="22" t="s">
        <v>10</v>
      </c>
      <c r="B7" s="17">
        <v>24.558884252972145</v>
      </c>
      <c r="C7" s="17">
        <v>90.25331465571756</v>
      </c>
    </row>
    <row r="8" spans="1:3" x14ac:dyDescent="0.3">
      <c r="A8" s="22" t="s">
        <v>20</v>
      </c>
      <c r="B8" s="17">
        <v>25.608869363769276</v>
      </c>
      <c r="C8" s="17">
        <v>95.583841181424035</v>
      </c>
    </row>
    <row r="9" spans="1:3" x14ac:dyDescent="0.3">
      <c r="A9" s="22" t="s">
        <v>22</v>
      </c>
      <c r="B9" s="17">
        <v>35.955193739761064</v>
      </c>
      <c r="C9" s="17">
        <v>98.445555697539476</v>
      </c>
    </row>
    <row r="10" spans="1:3" x14ac:dyDescent="0.3">
      <c r="A10" s="22" t="s">
        <v>21</v>
      </c>
      <c r="B10" s="17">
        <v>36.232551323261106</v>
      </c>
      <c r="C10" s="17">
        <v>98.530186389376624</v>
      </c>
    </row>
    <row r="11" spans="1:3" x14ac:dyDescent="0.3">
      <c r="A11" s="22" t="s">
        <v>13</v>
      </c>
      <c r="B11" s="17">
        <v>24.543716711095424</v>
      </c>
      <c r="C11" s="17">
        <v>93.542183549900173</v>
      </c>
    </row>
    <row r="12" spans="1:3" x14ac:dyDescent="0.3">
      <c r="A12" s="22" t="s">
        <v>23</v>
      </c>
      <c r="B12" s="17">
        <v>20.292525048783624</v>
      </c>
      <c r="C12" s="17">
        <v>88.46882897537256</v>
      </c>
    </row>
    <row r="13" spans="1:3" x14ac:dyDescent="0.3">
      <c r="A13" s="22" t="s">
        <v>18</v>
      </c>
      <c r="B13" s="17">
        <v>23.863065865427224</v>
      </c>
      <c r="C13" s="17">
        <v>83.478123590094143</v>
      </c>
    </row>
    <row r="14" spans="1:3" x14ac:dyDescent="0.3">
      <c r="A14" s="22" t="s">
        <v>19</v>
      </c>
      <c r="B14" s="17">
        <v>21.00022598942277</v>
      </c>
      <c r="C14" s="17">
        <v>84.031521534927762</v>
      </c>
    </row>
    <row r="15" spans="1:3" x14ac:dyDescent="0.3">
      <c r="A15" s="22" t="s">
        <v>9</v>
      </c>
      <c r="B15" s="17">
        <v>9.0217218161286947</v>
      </c>
      <c r="C15" s="17">
        <v>84.699052234822233</v>
      </c>
    </row>
    <row r="16" spans="1:3" x14ac:dyDescent="0.3">
      <c r="A16" s="22" t="s">
        <v>15</v>
      </c>
      <c r="B16" s="17">
        <v>36.745524084488132</v>
      </c>
      <c r="C16" s="17">
        <v>98.294521628124457</v>
      </c>
    </row>
    <row r="17" spans="1:3" x14ac:dyDescent="0.3">
      <c r="A17" s="22" t="s">
        <v>14</v>
      </c>
      <c r="B17" s="17">
        <v>35.866655009328355</v>
      </c>
      <c r="C17" s="17">
        <v>97.697859761643244</v>
      </c>
    </row>
    <row r="18" spans="1:3" x14ac:dyDescent="0.3">
      <c r="A18" s="22" t="s">
        <v>12</v>
      </c>
      <c r="B18" s="17">
        <v>13.519747603735411</v>
      </c>
      <c r="C18" s="17">
        <v>90.786923149821192</v>
      </c>
    </row>
    <row r="19" spans="1:3" x14ac:dyDescent="0.3">
      <c r="A19" s="22" t="s">
        <v>25</v>
      </c>
      <c r="B19" s="17">
        <v>8.0515290017811498</v>
      </c>
      <c r="C19" s="17">
        <v>80.78689176772717</v>
      </c>
    </row>
    <row r="20" spans="1:3" x14ac:dyDescent="0.3">
      <c r="A20" s="22" t="s">
        <v>24</v>
      </c>
      <c r="B20" s="17">
        <v>15.74934981943627</v>
      </c>
      <c r="C20" s="17">
        <v>92.592818442446202</v>
      </c>
    </row>
    <row r="21" spans="1:3" x14ac:dyDescent="0.3">
      <c r="A21" s="22" t="s">
        <v>26</v>
      </c>
      <c r="B21" s="17">
        <v>15.958844673016356</v>
      </c>
      <c r="C21" s="17">
        <v>94.906248722561159</v>
      </c>
    </row>
    <row r="22" spans="1:3" x14ac:dyDescent="0.3">
      <c r="A22" s="22" t="s">
        <v>30</v>
      </c>
      <c r="B22" s="17">
        <v>33.948412673640092</v>
      </c>
      <c r="C22" s="17">
        <v>97.340495715960714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FD04D-07CB-49D7-A6CE-2770EE690996}">
  <dimension ref="A3:C11"/>
  <sheetViews>
    <sheetView workbookViewId="0">
      <selection activeCell="B23" sqref="B23"/>
    </sheetView>
  </sheetViews>
  <sheetFormatPr defaultRowHeight="14.4" x14ac:dyDescent="0.3"/>
  <cols>
    <col min="1" max="1" width="17" bestFit="1" customWidth="1"/>
    <col min="2" max="2" width="23" customWidth="1"/>
    <col min="3" max="3" width="23.33203125" customWidth="1"/>
  </cols>
  <sheetData>
    <row r="3" spans="1:3" ht="28.8" x14ac:dyDescent="0.3">
      <c r="A3" s="24" t="s">
        <v>29</v>
      </c>
      <c r="B3" s="25" t="s">
        <v>38</v>
      </c>
      <c r="C3" s="25" t="s">
        <v>44</v>
      </c>
    </row>
    <row r="4" spans="1:3" x14ac:dyDescent="0.3">
      <c r="A4" s="22" t="s">
        <v>31</v>
      </c>
      <c r="B4" s="31">
        <v>663249669.55290008</v>
      </c>
      <c r="C4" s="31">
        <v>96.665926142552635</v>
      </c>
    </row>
    <row r="5" spans="1:3" x14ac:dyDescent="0.3">
      <c r="A5" s="22" t="s">
        <v>32</v>
      </c>
      <c r="B5" s="31">
        <v>683039461.04384995</v>
      </c>
      <c r="C5" s="31">
        <v>97.186607603697411</v>
      </c>
    </row>
    <row r="6" spans="1:3" x14ac:dyDescent="0.3">
      <c r="A6" s="22" t="s">
        <v>33</v>
      </c>
      <c r="B6" s="31">
        <v>694804011.22305</v>
      </c>
      <c r="C6" s="31">
        <v>96.978809994617237</v>
      </c>
    </row>
    <row r="7" spans="1:3" x14ac:dyDescent="0.3">
      <c r="A7" s="22" t="s">
        <v>34</v>
      </c>
      <c r="B7" s="31">
        <v>683370061.31999993</v>
      </c>
      <c r="C7" s="31">
        <v>97.447420234264854</v>
      </c>
    </row>
    <row r="8" spans="1:3" x14ac:dyDescent="0.3">
      <c r="A8" s="22" t="s">
        <v>35</v>
      </c>
      <c r="B8" s="31">
        <v>785856495.10500002</v>
      </c>
      <c r="C8" s="31">
        <v>97.570530621570299</v>
      </c>
    </row>
    <row r="9" spans="1:3" x14ac:dyDescent="0.3">
      <c r="A9" s="22" t="s">
        <v>36</v>
      </c>
      <c r="B9" s="31">
        <v>749075483.71155</v>
      </c>
      <c r="C9" s="31">
        <v>97.663391913822565</v>
      </c>
    </row>
    <row r="10" spans="1:3" x14ac:dyDescent="0.3">
      <c r="A10" s="22" t="s">
        <v>37</v>
      </c>
      <c r="B10" s="31">
        <v>702964035.10605001</v>
      </c>
      <c r="C10" s="31">
        <v>97.778787448700072</v>
      </c>
    </row>
    <row r="11" spans="1:3" x14ac:dyDescent="0.3">
      <c r="A11" s="22" t="s">
        <v>30</v>
      </c>
      <c r="B11" s="17">
        <v>4962359217.0624008</v>
      </c>
      <c r="C11" s="17">
        <v>97.340495715960714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>
      <selection activeCell="C13" sqref="C13"/>
    </sheetView>
  </sheetViews>
  <sheetFormatPr defaultColWidth="14.44140625" defaultRowHeight="15" customHeight="1" x14ac:dyDescent="0.3"/>
  <cols>
    <col min="1" max="1" width="10.44140625" customWidth="1"/>
    <col min="2" max="4" width="22" customWidth="1"/>
    <col min="5" max="5" width="30.6640625" customWidth="1"/>
    <col min="6" max="9" width="22" customWidth="1"/>
    <col min="10" max="26" width="8.6640625" customWidth="1"/>
  </cols>
  <sheetData>
    <row r="1" spans="1:26" ht="14.25" customHeigh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4" t="s">
        <v>5</v>
      </c>
      <c r="G1" s="15" t="s">
        <v>6</v>
      </c>
      <c r="H1" s="15" t="s">
        <v>7</v>
      </c>
      <c r="I1" s="15" t="s">
        <v>8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3">
      <c r="A2" s="10">
        <v>43982</v>
      </c>
      <c r="B2" s="2" t="s">
        <v>9</v>
      </c>
      <c r="C2" s="2">
        <v>7944</v>
      </c>
      <c r="D2" s="2">
        <v>623971.5</v>
      </c>
      <c r="E2" s="2">
        <v>565363.01599999995</v>
      </c>
      <c r="F2" s="3">
        <v>64235.456923076919</v>
      </c>
    </row>
    <row r="3" spans="1:26" ht="14.25" customHeight="1" x14ac:dyDescent="0.3">
      <c r="A3" s="11">
        <v>43981</v>
      </c>
      <c r="B3" s="4" t="s">
        <v>9</v>
      </c>
      <c r="C3" s="4">
        <v>10029</v>
      </c>
      <c r="D3" s="4">
        <v>787101</v>
      </c>
      <c r="E3" s="4">
        <v>707654.63099999994</v>
      </c>
      <c r="F3" s="5">
        <v>112379.26539999999</v>
      </c>
    </row>
    <row r="4" spans="1:26" ht="14.25" customHeight="1" x14ac:dyDescent="0.3">
      <c r="A4" s="10">
        <v>43979</v>
      </c>
      <c r="B4" s="2" t="s">
        <v>9</v>
      </c>
      <c r="C4" s="2">
        <v>8536.5</v>
      </c>
      <c r="D4" s="2">
        <v>643944</v>
      </c>
      <c r="E4" s="2">
        <v>640961.69299999997</v>
      </c>
      <c r="F4" s="3">
        <v>61475.592307692306</v>
      </c>
    </row>
    <row r="5" spans="1:26" ht="14.25" customHeight="1" x14ac:dyDescent="0.3">
      <c r="A5" s="11">
        <v>43967</v>
      </c>
      <c r="B5" s="4" t="s">
        <v>10</v>
      </c>
      <c r="C5" s="4">
        <v>38947.5</v>
      </c>
      <c r="D5" s="4">
        <v>3395892</v>
      </c>
      <c r="E5" s="4">
        <v>2740255.2110000001</v>
      </c>
      <c r="F5" s="5">
        <v>294361.0811230769</v>
      </c>
    </row>
    <row r="6" spans="1:26" ht="14.25" customHeight="1" x14ac:dyDescent="0.3">
      <c r="A6" s="10">
        <v>43970</v>
      </c>
      <c r="B6" s="2" t="s">
        <v>10</v>
      </c>
      <c r="C6" s="2">
        <v>31842</v>
      </c>
      <c r="D6" s="2">
        <v>2771116.5</v>
      </c>
      <c r="E6" s="2">
        <v>2269371.4459999995</v>
      </c>
      <c r="F6" s="3">
        <v>328803.84615384613</v>
      </c>
    </row>
    <row r="7" spans="1:26" ht="14.25" customHeight="1" x14ac:dyDescent="0.3">
      <c r="A7" s="11">
        <v>43968</v>
      </c>
      <c r="B7" s="4" t="s">
        <v>10</v>
      </c>
      <c r="C7" s="4">
        <v>32023.5</v>
      </c>
      <c r="D7" s="4">
        <v>2882458.5</v>
      </c>
      <c r="E7" s="4">
        <v>2290967.0389999999</v>
      </c>
      <c r="F7" s="5">
        <v>246817.75113846152</v>
      </c>
    </row>
    <row r="8" spans="1:26" ht="14.25" customHeight="1" x14ac:dyDescent="0.3">
      <c r="A8" s="10">
        <v>43960</v>
      </c>
      <c r="B8" s="2" t="s">
        <v>10</v>
      </c>
      <c r="C8" s="2">
        <v>31147.5</v>
      </c>
      <c r="D8" s="2">
        <v>2831019</v>
      </c>
      <c r="E8" s="2">
        <v>2261296.2760000001</v>
      </c>
      <c r="F8" s="3">
        <v>225845</v>
      </c>
    </row>
    <row r="9" spans="1:26" ht="14.25" customHeight="1" x14ac:dyDescent="0.3">
      <c r="A9" s="11">
        <v>43955</v>
      </c>
      <c r="B9" s="4" t="s">
        <v>10</v>
      </c>
      <c r="C9" s="4">
        <v>25566</v>
      </c>
      <c r="D9" s="4">
        <v>2372310</v>
      </c>
      <c r="E9" s="4">
        <v>1875929.923</v>
      </c>
      <c r="F9" s="5">
        <v>280340.16570000001</v>
      </c>
    </row>
    <row r="10" spans="1:26" ht="14.25" customHeight="1" x14ac:dyDescent="0.3">
      <c r="A10" s="10">
        <v>43950</v>
      </c>
      <c r="B10" s="2" t="s">
        <v>10</v>
      </c>
      <c r="C10" s="2">
        <v>29319</v>
      </c>
      <c r="D10" s="2">
        <v>2623480.5</v>
      </c>
      <c r="E10" s="2">
        <v>2115481.9889999996</v>
      </c>
      <c r="F10" s="3">
        <v>139204.6</v>
      </c>
    </row>
    <row r="11" spans="1:26" ht="14.25" customHeight="1" x14ac:dyDescent="0.3">
      <c r="A11" s="11">
        <v>43953</v>
      </c>
      <c r="B11" s="4" t="s">
        <v>10</v>
      </c>
      <c r="C11" s="4">
        <v>29031</v>
      </c>
      <c r="D11" s="4">
        <v>2711247</v>
      </c>
      <c r="E11" s="4">
        <v>2165434.9249999998</v>
      </c>
      <c r="F11" s="5">
        <v>185484.16923076924</v>
      </c>
    </row>
    <row r="12" spans="1:26" ht="14.25" customHeight="1" x14ac:dyDescent="0.3">
      <c r="A12" s="10">
        <v>43977</v>
      </c>
      <c r="B12" s="2" t="s">
        <v>10</v>
      </c>
      <c r="C12" s="2">
        <v>33423</v>
      </c>
      <c r="D12" s="2">
        <v>2970330</v>
      </c>
      <c r="E12" s="2">
        <v>2395998.3769999999</v>
      </c>
      <c r="F12" s="3">
        <v>259067.63954615386</v>
      </c>
    </row>
    <row r="13" spans="1:26" ht="14.25" customHeight="1" x14ac:dyDescent="0.3">
      <c r="A13" s="11">
        <v>43952</v>
      </c>
      <c r="B13" s="4" t="s">
        <v>10</v>
      </c>
      <c r="C13" s="4">
        <v>32487</v>
      </c>
      <c r="D13" s="4">
        <v>3031254</v>
      </c>
      <c r="E13" s="4">
        <v>2397503.37</v>
      </c>
      <c r="F13" s="5">
        <v>232079.84750769229</v>
      </c>
    </row>
    <row r="14" spans="1:26" ht="14.25" customHeight="1" x14ac:dyDescent="0.3">
      <c r="A14" s="10">
        <v>43963</v>
      </c>
      <c r="B14" s="2" t="s">
        <v>10</v>
      </c>
      <c r="C14" s="2">
        <v>28219.5</v>
      </c>
      <c r="D14" s="2">
        <v>2595778.5</v>
      </c>
      <c r="E14" s="2">
        <v>2050101.9780000001</v>
      </c>
      <c r="F14" s="3">
        <v>309760.33573076921</v>
      </c>
    </row>
    <row r="15" spans="1:26" ht="14.25" customHeight="1" x14ac:dyDescent="0.3">
      <c r="A15" s="11">
        <v>43972</v>
      </c>
      <c r="B15" s="4" t="s">
        <v>10</v>
      </c>
      <c r="C15" s="4">
        <v>31272</v>
      </c>
      <c r="D15" s="4">
        <v>2744382</v>
      </c>
      <c r="E15" s="4">
        <v>2257728.2139999997</v>
      </c>
      <c r="F15" s="5">
        <v>301623.79230769229</v>
      </c>
    </row>
    <row r="16" spans="1:26" ht="14.25" customHeight="1" x14ac:dyDescent="0.3">
      <c r="A16" s="10">
        <v>43971</v>
      </c>
      <c r="B16" s="2" t="s">
        <v>10</v>
      </c>
      <c r="C16" s="2">
        <v>34077</v>
      </c>
      <c r="D16" s="2">
        <v>2929330.5</v>
      </c>
      <c r="E16" s="2">
        <v>2389543.5279999999</v>
      </c>
      <c r="F16" s="3">
        <v>459604.90796153841</v>
      </c>
    </row>
    <row r="17" spans="1:6" ht="14.25" customHeight="1" x14ac:dyDescent="0.3">
      <c r="A17" s="11">
        <v>43956</v>
      </c>
      <c r="B17" s="4" t="s">
        <v>10</v>
      </c>
      <c r="C17" s="4">
        <v>31566</v>
      </c>
      <c r="D17" s="4">
        <v>2906763</v>
      </c>
      <c r="E17" s="4">
        <v>2323003.267</v>
      </c>
      <c r="F17" s="5">
        <v>287619.52953846153</v>
      </c>
    </row>
    <row r="18" spans="1:6" ht="14.25" customHeight="1" x14ac:dyDescent="0.3">
      <c r="A18" s="10">
        <v>43949</v>
      </c>
      <c r="B18" s="2" t="s">
        <v>10</v>
      </c>
      <c r="C18" s="2">
        <v>26940</v>
      </c>
      <c r="D18" s="2">
        <v>2411587.5</v>
      </c>
      <c r="E18" s="2">
        <v>1931011.4870000002</v>
      </c>
      <c r="F18" s="3">
        <v>149032.79178461537</v>
      </c>
    </row>
    <row r="19" spans="1:6" ht="14.25" customHeight="1" x14ac:dyDescent="0.3">
      <c r="A19" s="11">
        <v>43964</v>
      </c>
      <c r="B19" s="4" t="s">
        <v>10</v>
      </c>
      <c r="C19" s="4">
        <v>29241</v>
      </c>
      <c r="D19" s="4">
        <v>2629782</v>
      </c>
      <c r="E19" s="4">
        <v>2071714.7239999999</v>
      </c>
      <c r="F19" s="5">
        <v>361201.8010384615</v>
      </c>
    </row>
    <row r="20" spans="1:6" ht="14.25" customHeight="1" x14ac:dyDescent="0.3">
      <c r="A20" s="10">
        <v>43954</v>
      </c>
      <c r="B20" s="2" t="s">
        <v>10</v>
      </c>
      <c r="C20" s="2">
        <v>26082</v>
      </c>
      <c r="D20" s="2">
        <v>2434914</v>
      </c>
      <c r="E20" s="2">
        <v>1925475.1139999998</v>
      </c>
      <c r="F20" s="3">
        <v>247646.60936153846</v>
      </c>
    </row>
    <row r="21" spans="1:6" ht="14.25" customHeight="1" x14ac:dyDescent="0.3">
      <c r="A21" s="11">
        <v>43957</v>
      </c>
      <c r="B21" s="4" t="s">
        <v>10</v>
      </c>
      <c r="C21" s="4">
        <v>32511</v>
      </c>
      <c r="D21" s="4">
        <v>2938623</v>
      </c>
      <c r="E21" s="4">
        <v>2406562.0579999997</v>
      </c>
      <c r="F21" s="5">
        <v>306098.4769230769</v>
      </c>
    </row>
    <row r="22" spans="1:6" ht="14.25" customHeight="1" x14ac:dyDescent="0.3">
      <c r="A22" s="10">
        <v>43974</v>
      </c>
      <c r="B22" s="2" t="s">
        <v>10</v>
      </c>
      <c r="C22" s="2">
        <v>42703.5</v>
      </c>
      <c r="D22" s="2">
        <v>3628726.5</v>
      </c>
      <c r="E22" s="2">
        <v>3056063.7349999999</v>
      </c>
      <c r="F22" s="3">
        <v>223670.01693846151</v>
      </c>
    </row>
    <row r="23" spans="1:6" ht="14.25" customHeight="1" x14ac:dyDescent="0.3">
      <c r="A23" s="11">
        <v>43976</v>
      </c>
      <c r="B23" s="4" t="s">
        <v>10</v>
      </c>
      <c r="C23" s="4">
        <v>35592</v>
      </c>
      <c r="D23" s="4">
        <v>3176580</v>
      </c>
      <c r="E23" s="4">
        <v>2540760.0409999997</v>
      </c>
      <c r="F23" s="5">
        <v>351098.05384615384</v>
      </c>
    </row>
    <row r="24" spans="1:6" ht="14.25" customHeight="1" x14ac:dyDescent="0.3">
      <c r="A24" s="10">
        <v>43951</v>
      </c>
      <c r="B24" s="2" t="s">
        <v>10</v>
      </c>
      <c r="C24" s="2">
        <v>30445.5</v>
      </c>
      <c r="D24" s="2">
        <v>2817196.5</v>
      </c>
      <c r="E24" s="2">
        <v>2244503.1999999997</v>
      </c>
      <c r="F24" s="3">
        <v>203231.46096923074</v>
      </c>
    </row>
    <row r="25" spans="1:6" ht="14.25" customHeight="1" x14ac:dyDescent="0.3">
      <c r="A25" s="11">
        <v>43961</v>
      </c>
      <c r="B25" s="4" t="s">
        <v>10</v>
      </c>
      <c r="C25" s="4">
        <v>36619.5</v>
      </c>
      <c r="D25" s="4">
        <v>3312967.5</v>
      </c>
      <c r="E25" s="4">
        <v>2647972.3429999999</v>
      </c>
      <c r="F25" s="5">
        <v>371661.65384615387</v>
      </c>
    </row>
    <row r="26" spans="1:6" ht="14.25" customHeight="1" x14ac:dyDescent="0.3">
      <c r="A26" s="10">
        <v>43959</v>
      </c>
      <c r="B26" s="2" t="s">
        <v>10</v>
      </c>
      <c r="C26" s="2">
        <v>29409</v>
      </c>
      <c r="D26" s="2">
        <v>2645160</v>
      </c>
      <c r="E26" s="2">
        <v>2133443.3049999997</v>
      </c>
      <c r="F26" s="3">
        <v>355537.44449230767</v>
      </c>
    </row>
    <row r="27" spans="1:6" ht="14.25" customHeight="1" x14ac:dyDescent="0.3">
      <c r="A27" s="11">
        <v>43958</v>
      </c>
      <c r="B27" s="4" t="s">
        <v>10</v>
      </c>
      <c r="C27" s="4">
        <v>27018</v>
      </c>
      <c r="D27" s="4">
        <v>2472213</v>
      </c>
      <c r="E27" s="4">
        <v>2000889.9870000002</v>
      </c>
      <c r="F27" s="5">
        <v>283287.86923076923</v>
      </c>
    </row>
    <row r="28" spans="1:6" ht="14.25" customHeight="1" x14ac:dyDescent="0.3">
      <c r="A28" s="10">
        <v>43975</v>
      </c>
      <c r="B28" s="2" t="s">
        <v>10</v>
      </c>
      <c r="C28" s="2">
        <v>34303.5</v>
      </c>
      <c r="D28" s="2">
        <v>2924746.5</v>
      </c>
      <c r="E28" s="2">
        <v>2399312.9350000001</v>
      </c>
      <c r="F28" s="3">
        <v>282325.24615384615</v>
      </c>
    </row>
    <row r="29" spans="1:6" ht="14.25" customHeight="1" x14ac:dyDescent="0.3">
      <c r="A29" s="11">
        <v>43982</v>
      </c>
      <c r="B29" s="4" t="s">
        <v>10</v>
      </c>
      <c r="C29" s="4">
        <v>36999</v>
      </c>
      <c r="D29" s="4">
        <v>3473895</v>
      </c>
      <c r="E29" s="4">
        <v>2757933.63</v>
      </c>
      <c r="F29" s="5">
        <v>112971.77692307692</v>
      </c>
    </row>
    <row r="30" spans="1:6" ht="14.25" customHeight="1" x14ac:dyDescent="0.3">
      <c r="A30" s="10">
        <v>43981</v>
      </c>
      <c r="B30" s="2" t="s">
        <v>10</v>
      </c>
      <c r="C30" s="2">
        <v>44001</v>
      </c>
      <c r="D30" s="2">
        <v>3921784.5</v>
      </c>
      <c r="E30" s="2">
        <v>3132604.841</v>
      </c>
      <c r="F30" s="3">
        <v>242715.26253846151</v>
      </c>
    </row>
    <row r="31" spans="1:6" ht="14.25" customHeight="1" x14ac:dyDescent="0.3">
      <c r="A31" s="11">
        <v>43979</v>
      </c>
      <c r="B31" s="4" t="s">
        <v>10</v>
      </c>
      <c r="C31" s="4">
        <v>30982.5</v>
      </c>
      <c r="D31" s="4">
        <v>2827773</v>
      </c>
      <c r="E31" s="4">
        <v>2232253.034</v>
      </c>
      <c r="F31" s="5">
        <v>343211.54262307688</v>
      </c>
    </row>
    <row r="32" spans="1:6" ht="14.25" customHeight="1" x14ac:dyDescent="0.3">
      <c r="A32" s="10">
        <v>43967</v>
      </c>
      <c r="B32" s="2" t="s">
        <v>11</v>
      </c>
      <c r="C32" s="2">
        <v>88063.5</v>
      </c>
      <c r="D32" s="2">
        <v>7583758.5</v>
      </c>
      <c r="E32" s="2">
        <v>5779076.7979999995</v>
      </c>
      <c r="F32" s="3">
        <v>152384.93586153846</v>
      </c>
    </row>
    <row r="33" spans="1:6" ht="14.25" customHeight="1" x14ac:dyDescent="0.3">
      <c r="A33" s="11">
        <v>43970</v>
      </c>
      <c r="B33" s="4" t="s">
        <v>11</v>
      </c>
      <c r="C33" s="4">
        <v>84024</v>
      </c>
      <c r="D33" s="4">
        <v>6815511</v>
      </c>
      <c r="E33" s="4">
        <v>5426339.5819999995</v>
      </c>
      <c r="F33" s="5">
        <v>195070.25003076921</v>
      </c>
    </row>
    <row r="34" spans="1:6" ht="14.25" customHeight="1" x14ac:dyDescent="0.3">
      <c r="A34" s="10">
        <v>43968</v>
      </c>
      <c r="B34" s="2" t="s">
        <v>11</v>
      </c>
      <c r="C34" s="2">
        <v>78057</v>
      </c>
      <c r="D34" s="2">
        <v>6774946.5</v>
      </c>
      <c r="E34" s="2">
        <v>5115462.4009999996</v>
      </c>
      <c r="F34" s="3">
        <v>61149.515384615377</v>
      </c>
    </row>
    <row r="35" spans="1:6" ht="14.25" customHeight="1" x14ac:dyDescent="0.3">
      <c r="A35" s="11">
        <v>43960</v>
      </c>
      <c r="B35" s="4" t="s">
        <v>11</v>
      </c>
      <c r="C35" s="4">
        <v>69720</v>
      </c>
      <c r="D35" s="4">
        <v>6264933</v>
      </c>
      <c r="E35" s="4">
        <v>4726931.9569999995</v>
      </c>
      <c r="F35" s="5">
        <v>294634.35530769231</v>
      </c>
    </row>
    <row r="36" spans="1:6" ht="14.25" customHeight="1" x14ac:dyDescent="0.3">
      <c r="A36" s="10">
        <v>43955</v>
      </c>
      <c r="B36" s="2" t="s">
        <v>11</v>
      </c>
      <c r="C36" s="2">
        <v>72928.5</v>
      </c>
      <c r="D36" s="2">
        <v>6642249</v>
      </c>
      <c r="E36" s="2">
        <v>4993791.9560000002</v>
      </c>
      <c r="F36" s="3">
        <v>215294.37692307692</v>
      </c>
    </row>
    <row r="37" spans="1:6" ht="14.25" customHeight="1" x14ac:dyDescent="0.3">
      <c r="A37" s="11">
        <v>43950</v>
      </c>
      <c r="B37" s="4" t="s">
        <v>11</v>
      </c>
      <c r="C37" s="4">
        <v>79527</v>
      </c>
      <c r="D37" s="4">
        <v>7180498.5</v>
      </c>
      <c r="E37" s="4">
        <v>5432087.9790000003</v>
      </c>
      <c r="F37" s="5">
        <v>172769.19230769231</v>
      </c>
    </row>
    <row r="38" spans="1:6" ht="14.25" customHeight="1" x14ac:dyDescent="0.3">
      <c r="A38" s="10">
        <v>43953</v>
      </c>
      <c r="B38" s="2" t="s">
        <v>11</v>
      </c>
      <c r="C38" s="2">
        <v>60463.5</v>
      </c>
      <c r="D38" s="2">
        <v>5554192.5</v>
      </c>
      <c r="E38" s="2">
        <v>4218316.0290000001</v>
      </c>
      <c r="F38" s="3">
        <v>244262.12107692307</v>
      </c>
    </row>
    <row r="39" spans="1:6" ht="14.25" customHeight="1" x14ac:dyDescent="0.3">
      <c r="A39" s="11">
        <v>43977</v>
      </c>
      <c r="B39" s="4" t="s">
        <v>11</v>
      </c>
      <c r="C39" s="4">
        <v>79975.5</v>
      </c>
      <c r="D39" s="4">
        <v>6676459.5</v>
      </c>
      <c r="E39" s="4">
        <v>5083946.1689999998</v>
      </c>
      <c r="F39" s="5">
        <v>141931.13193076922</v>
      </c>
    </row>
    <row r="40" spans="1:6" ht="14.25" customHeight="1" x14ac:dyDescent="0.3">
      <c r="A40" s="10">
        <v>43952</v>
      </c>
      <c r="B40" s="2" t="s">
        <v>11</v>
      </c>
      <c r="C40" s="2">
        <v>97534.5</v>
      </c>
      <c r="D40" s="2">
        <v>8893024.5</v>
      </c>
      <c r="E40" s="2">
        <v>6855177.2400000002</v>
      </c>
      <c r="F40" s="3">
        <v>185180.38007692309</v>
      </c>
    </row>
    <row r="41" spans="1:6" ht="14.25" customHeight="1" x14ac:dyDescent="0.3">
      <c r="A41" s="11">
        <v>43963</v>
      </c>
      <c r="B41" s="4" t="s">
        <v>11</v>
      </c>
      <c r="C41" s="4">
        <v>71520</v>
      </c>
      <c r="D41" s="4">
        <v>6398361</v>
      </c>
      <c r="E41" s="4">
        <v>4793096.1439999994</v>
      </c>
      <c r="F41" s="5">
        <v>181432.06769230767</v>
      </c>
    </row>
    <row r="42" spans="1:6" ht="14.25" customHeight="1" x14ac:dyDescent="0.3">
      <c r="A42" s="10">
        <v>43972</v>
      </c>
      <c r="B42" s="2" t="s">
        <v>11</v>
      </c>
      <c r="C42" s="2">
        <v>79485</v>
      </c>
      <c r="D42" s="2">
        <v>6633847.5</v>
      </c>
      <c r="E42" s="2">
        <v>5212858.58</v>
      </c>
      <c r="F42" s="3">
        <v>120955.33846153846</v>
      </c>
    </row>
    <row r="43" spans="1:6" ht="14.25" customHeight="1" x14ac:dyDescent="0.3">
      <c r="A43" s="11">
        <v>43971</v>
      </c>
      <c r="B43" s="4" t="s">
        <v>11</v>
      </c>
      <c r="C43" s="4">
        <v>93313.5</v>
      </c>
      <c r="D43" s="4">
        <v>7247575.5</v>
      </c>
      <c r="E43" s="4">
        <v>5922822.6779999994</v>
      </c>
      <c r="F43" s="5">
        <v>714758.2</v>
      </c>
    </row>
    <row r="44" spans="1:6" ht="14.25" customHeight="1" x14ac:dyDescent="0.3">
      <c r="A44" s="10">
        <v>43956</v>
      </c>
      <c r="B44" s="2" t="s">
        <v>11</v>
      </c>
      <c r="C44" s="2">
        <v>76585.5</v>
      </c>
      <c r="D44" s="2">
        <v>6921316.5</v>
      </c>
      <c r="E44" s="2">
        <v>5290094.2719999999</v>
      </c>
      <c r="F44" s="3">
        <v>386033.17544615385</v>
      </c>
    </row>
    <row r="45" spans="1:6" ht="14.25" customHeight="1" x14ac:dyDescent="0.3">
      <c r="A45" s="11">
        <v>43949</v>
      </c>
      <c r="B45" s="4" t="s">
        <v>11</v>
      </c>
      <c r="C45" s="4">
        <v>81826.5</v>
      </c>
      <c r="D45" s="4">
        <v>7163644.5</v>
      </c>
      <c r="E45" s="4">
        <v>5366333.7130000005</v>
      </c>
      <c r="F45" s="5">
        <v>145122.77781538462</v>
      </c>
    </row>
    <row r="46" spans="1:6" ht="14.25" customHeight="1" x14ac:dyDescent="0.3">
      <c r="A46" s="10">
        <v>43964</v>
      </c>
      <c r="B46" s="2" t="s">
        <v>11</v>
      </c>
      <c r="C46" s="2">
        <v>78846</v>
      </c>
      <c r="D46" s="2">
        <v>6993952.5</v>
      </c>
      <c r="E46" s="2">
        <v>5288518.7799999993</v>
      </c>
      <c r="F46" s="3">
        <v>227969.01538461537</v>
      </c>
    </row>
    <row r="47" spans="1:6" ht="14.25" customHeight="1" x14ac:dyDescent="0.3">
      <c r="A47" s="11">
        <v>43954</v>
      </c>
      <c r="B47" s="4" t="s">
        <v>11</v>
      </c>
      <c r="C47" s="4">
        <v>77263.5</v>
      </c>
      <c r="D47" s="4">
        <v>7013670</v>
      </c>
      <c r="E47" s="4">
        <v>5282661.8549999995</v>
      </c>
      <c r="F47" s="5">
        <v>161473.07692307691</v>
      </c>
    </row>
    <row r="48" spans="1:6" ht="14.25" customHeight="1" x14ac:dyDescent="0.3">
      <c r="A48" s="10">
        <v>43957</v>
      </c>
      <c r="B48" s="2" t="s">
        <v>11</v>
      </c>
      <c r="C48" s="2">
        <v>68994</v>
      </c>
      <c r="D48" s="2">
        <v>6168657</v>
      </c>
      <c r="E48" s="2">
        <v>4695811.3490000004</v>
      </c>
      <c r="F48" s="3">
        <v>157384.1788307692</v>
      </c>
    </row>
    <row r="49" spans="1:6" ht="14.25" customHeight="1" x14ac:dyDescent="0.3">
      <c r="A49" s="11">
        <v>43974</v>
      </c>
      <c r="B49" s="4" t="s">
        <v>11</v>
      </c>
      <c r="C49" s="4">
        <v>102889.5</v>
      </c>
      <c r="D49" s="4">
        <v>8089143</v>
      </c>
      <c r="E49" s="4">
        <v>6673236.3720000004</v>
      </c>
      <c r="F49" s="5">
        <v>127223.84583076923</v>
      </c>
    </row>
    <row r="50" spans="1:6" ht="14.25" customHeight="1" x14ac:dyDescent="0.3">
      <c r="A50" s="10">
        <v>43976</v>
      </c>
      <c r="B50" s="2" t="s">
        <v>11</v>
      </c>
      <c r="C50" s="2">
        <v>76999.5</v>
      </c>
      <c r="D50" s="2">
        <v>6645603</v>
      </c>
      <c r="E50" s="2">
        <v>5032216.1889999993</v>
      </c>
      <c r="F50" s="3">
        <v>100883.95384615385</v>
      </c>
    </row>
    <row r="51" spans="1:6" ht="14.25" customHeight="1" x14ac:dyDescent="0.3">
      <c r="A51" s="11">
        <v>43951</v>
      </c>
      <c r="B51" s="4" t="s">
        <v>11</v>
      </c>
      <c r="C51" s="4">
        <v>77565</v>
      </c>
      <c r="D51" s="4">
        <v>7023727.5</v>
      </c>
      <c r="E51" s="4">
        <v>5349682.4849999994</v>
      </c>
      <c r="F51" s="5">
        <v>31578.207692307689</v>
      </c>
    </row>
    <row r="52" spans="1:6" ht="14.25" customHeight="1" x14ac:dyDescent="0.3">
      <c r="A52" s="10">
        <v>43961</v>
      </c>
      <c r="B52" s="2" t="s">
        <v>11</v>
      </c>
      <c r="C52" s="2">
        <v>84132</v>
      </c>
      <c r="D52" s="2">
        <v>7483194</v>
      </c>
      <c r="E52" s="2">
        <v>5637882.125</v>
      </c>
      <c r="F52" s="3">
        <v>126673.26923076922</v>
      </c>
    </row>
    <row r="53" spans="1:6" ht="14.25" customHeight="1" x14ac:dyDescent="0.3">
      <c r="A53" s="11">
        <v>43959</v>
      </c>
      <c r="B53" s="4" t="s">
        <v>11</v>
      </c>
      <c r="C53" s="4">
        <v>69544.5</v>
      </c>
      <c r="D53" s="4">
        <v>6293776.5</v>
      </c>
      <c r="E53" s="4">
        <v>4773839.9380000001</v>
      </c>
      <c r="F53" s="5">
        <v>201777.4038153846</v>
      </c>
    </row>
    <row r="54" spans="1:6" ht="14.25" customHeight="1" x14ac:dyDescent="0.3">
      <c r="A54" s="10">
        <v>43958</v>
      </c>
      <c r="B54" s="2" t="s">
        <v>11</v>
      </c>
      <c r="C54" s="2">
        <v>73204.5</v>
      </c>
      <c r="D54" s="2">
        <v>6591883.5</v>
      </c>
      <c r="E54" s="2">
        <v>5001227.6710000001</v>
      </c>
      <c r="F54" s="3">
        <v>184167.76355384616</v>
      </c>
    </row>
    <row r="55" spans="1:6" ht="14.25" customHeight="1" x14ac:dyDescent="0.3">
      <c r="A55" s="11">
        <v>43975</v>
      </c>
      <c r="B55" s="4" t="s">
        <v>11</v>
      </c>
      <c r="C55" s="4">
        <v>76663.5</v>
      </c>
      <c r="D55" s="4">
        <v>6451032</v>
      </c>
      <c r="E55" s="4">
        <v>5048965.7960000001</v>
      </c>
      <c r="F55" s="5">
        <v>94608.146153846144</v>
      </c>
    </row>
    <row r="56" spans="1:6" ht="14.25" customHeight="1" x14ac:dyDescent="0.3">
      <c r="A56" s="10">
        <v>43967</v>
      </c>
      <c r="B56" s="2" t="s">
        <v>12</v>
      </c>
      <c r="C56" s="2">
        <v>14265</v>
      </c>
      <c r="D56" s="2">
        <v>1130506.5</v>
      </c>
      <c r="E56" s="2">
        <v>1024403.9859999999</v>
      </c>
      <c r="F56" s="3">
        <v>72626.813907692311</v>
      </c>
    </row>
    <row r="57" spans="1:6" ht="14.25" customHeight="1" x14ac:dyDescent="0.3">
      <c r="A57" s="11">
        <v>43970</v>
      </c>
      <c r="B57" s="4" t="s">
        <v>12</v>
      </c>
      <c r="C57" s="4">
        <v>11526</v>
      </c>
      <c r="D57" s="4">
        <v>938764.5</v>
      </c>
      <c r="E57" s="4">
        <v>820018.375</v>
      </c>
      <c r="F57" s="5">
        <v>77816.215384615381</v>
      </c>
    </row>
    <row r="58" spans="1:6" ht="14.25" customHeight="1" x14ac:dyDescent="0.3">
      <c r="A58" s="10">
        <v>43968</v>
      </c>
      <c r="B58" s="2" t="s">
        <v>12</v>
      </c>
      <c r="C58" s="2">
        <v>10402.5</v>
      </c>
      <c r="D58" s="2">
        <v>843727.5</v>
      </c>
      <c r="E58" s="2">
        <v>729677.51899999997</v>
      </c>
      <c r="F58" s="3">
        <v>140731.96461538461</v>
      </c>
    </row>
    <row r="59" spans="1:6" ht="14.25" customHeight="1" x14ac:dyDescent="0.3">
      <c r="A59" s="11">
        <v>43960</v>
      </c>
      <c r="B59" s="4" t="s">
        <v>12</v>
      </c>
      <c r="C59" s="4">
        <v>13216.5</v>
      </c>
      <c r="D59" s="4">
        <v>1046400</v>
      </c>
      <c r="E59" s="4">
        <v>937716.15799999994</v>
      </c>
      <c r="F59" s="5">
        <v>61387.776923076919</v>
      </c>
    </row>
    <row r="60" spans="1:6" ht="14.25" customHeight="1" x14ac:dyDescent="0.3">
      <c r="A60" s="10">
        <v>43955</v>
      </c>
      <c r="B60" s="2" t="s">
        <v>12</v>
      </c>
      <c r="C60" s="2">
        <v>9130.5</v>
      </c>
      <c r="D60" s="2">
        <v>728890.5</v>
      </c>
      <c r="E60" s="2">
        <v>644150.51899999997</v>
      </c>
      <c r="F60" s="3">
        <v>98026.490369230756</v>
      </c>
    </row>
    <row r="61" spans="1:6" ht="14.25" customHeight="1" x14ac:dyDescent="0.3">
      <c r="A61" s="11">
        <v>43950</v>
      </c>
      <c r="B61" s="4" t="s">
        <v>12</v>
      </c>
      <c r="C61" s="4">
        <v>10840.5</v>
      </c>
      <c r="D61" s="4">
        <v>797919</v>
      </c>
      <c r="E61" s="4">
        <v>783753.29499999993</v>
      </c>
      <c r="F61" s="5">
        <v>58214.93076923077</v>
      </c>
    </row>
    <row r="62" spans="1:6" ht="14.25" customHeight="1" x14ac:dyDescent="0.3">
      <c r="A62" s="10">
        <v>43953</v>
      </c>
      <c r="B62" s="2" t="s">
        <v>12</v>
      </c>
      <c r="C62" s="2">
        <v>7866</v>
      </c>
      <c r="D62" s="2">
        <v>617881.5</v>
      </c>
      <c r="E62" s="2">
        <v>575518.06799999997</v>
      </c>
      <c r="F62" s="3">
        <v>119723.42363076922</v>
      </c>
    </row>
    <row r="63" spans="1:6" ht="14.25" customHeight="1" x14ac:dyDescent="0.3">
      <c r="A63" s="11">
        <v>43977</v>
      </c>
      <c r="B63" s="4" t="s">
        <v>12</v>
      </c>
      <c r="C63" s="4">
        <v>11835</v>
      </c>
      <c r="D63" s="4">
        <v>983109</v>
      </c>
      <c r="E63" s="4">
        <v>825345.05300000007</v>
      </c>
      <c r="F63" s="5">
        <v>109486.33076923077</v>
      </c>
    </row>
    <row r="64" spans="1:6" ht="14.25" customHeight="1" x14ac:dyDescent="0.3">
      <c r="A64" s="10">
        <v>43952</v>
      </c>
      <c r="B64" s="2" t="s">
        <v>12</v>
      </c>
      <c r="C64" s="2">
        <v>11619</v>
      </c>
      <c r="D64" s="2">
        <v>891139.5</v>
      </c>
      <c r="E64" s="2">
        <v>829782.37600000005</v>
      </c>
      <c r="F64" s="3">
        <v>121759.66210769229</v>
      </c>
    </row>
    <row r="65" spans="1:6" ht="14.25" customHeight="1" x14ac:dyDescent="0.3">
      <c r="A65" s="11">
        <v>43963</v>
      </c>
      <c r="B65" s="4" t="s">
        <v>12</v>
      </c>
      <c r="C65" s="4">
        <v>9328.5</v>
      </c>
      <c r="D65" s="4">
        <v>732964.5</v>
      </c>
      <c r="E65" s="4">
        <v>634517.67299999995</v>
      </c>
      <c r="F65" s="5">
        <v>136157.98361538461</v>
      </c>
    </row>
    <row r="66" spans="1:6" ht="14.25" customHeight="1" x14ac:dyDescent="0.3">
      <c r="A66" s="10">
        <v>43972</v>
      </c>
      <c r="B66" s="2" t="s">
        <v>12</v>
      </c>
      <c r="C66" s="2">
        <v>11250</v>
      </c>
      <c r="D66" s="2">
        <v>935523</v>
      </c>
      <c r="E66" s="2">
        <v>808524.505</v>
      </c>
      <c r="F66" s="3">
        <v>94344.953846153847</v>
      </c>
    </row>
    <row r="67" spans="1:6" ht="14.25" customHeight="1" x14ac:dyDescent="0.3">
      <c r="A67" s="11">
        <v>43971</v>
      </c>
      <c r="B67" s="4" t="s">
        <v>12</v>
      </c>
      <c r="C67" s="4">
        <v>13063.5</v>
      </c>
      <c r="D67" s="4">
        <v>1037247</v>
      </c>
      <c r="E67" s="4">
        <v>910480.6449999999</v>
      </c>
      <c r="F67" s="5">
        <v>64430.964123076919</v>
      </c>
    </row>
    <row r="68" spans="1:6" ht="14.25" customHeight="1" x14ac:dyDescent="0.3">
      <c r="A68" s="10">
        <v>43956</v>
      </c>
      <c r="B68" s="2" t="s">
        <v>12</v>
      </c>
      <c r="C68" s="2">
        <v>10147.5</v>
      </c>
      <c r="D68" s="2">
        <v>793320</v>
      </c>
      <c r="E68" s="2">
        <v>718019.27600000007</v>
      </c>
      <c r="F68" s="3">
        <v>92027.36809230769</v>
      </c>
    </row>
    <row r="69" spans="1:6" ht="14.25" customHeight="1" x14ac:dyDescent="0.3">
      <c r="A69" s="11">
        <v>43949</v>
      </c>
      <c r="B69" s="4" t="s">
        <v>12</v>
      </c>
      <c r="C69" s="4">
        <v>12331.5</v>
      </c>
      <c r="D69" s="4">
        <v>869983.5</v>
      </c>
      <c r="E69" s="4">
        <v>896773.32399999991</v>
      </c>
      <c r="F69" s="5">
        <v>51681.038461538461</v>
      </c>
    </row>
    <row r="70" spans="1:6" ht="14.25" customHeight="1" x14ac:dyDescent="0.3">
      <c r="A70" s="10">
        <v>43964</v>
      </c>
      <c r="B70" s="2" t="s">
        <v>12</v>
      </c>
      <c r="C70" s="2">
        <v>11202</v>
      </c>
      <c r="D70" s="2">
        <v>865714.5</v>
      </c>
      <c r="E70" s="2">
        <v>799644.75899999996</v>
      </c>
      <c r="F70" s="3">
        <v>111860.49372307691</v>
      </c>
    </row>
    <row r="71" spans="1:6" ht="14.25" customHeight="1" x14ac:dyDescent="0.3">
      <c r="A71" s="11">
        <v>43982</v>
      </c>
      <c r="B71" s="4" t="s">
        <v>11</v>
      </c>
      <c r="C71" s="4">
        <v>89149.5</v>
      </c>
      <c r="D71" s="4">
        <v>7512646.5</v>
      </c>
      <c r="E71" s="4">
        <v>5979210.0970000001</v>
      </c>
      <c r="F71" s="5">
        <v>47580.146153846152</v>
      </c>
    </row>
    <row r="72" spans="1:6" ht="14.25" customHeight="1" x14ac:dyDescent="0.3">
      <c r="A72" s="10">
        <v>43954</v>
      </c>
      <c r="B72" s="2" t="s">
        <v>12</v>
      </c>
      <c r="C72" s="2">
        <v>8185.5</v>
      </c>
      <c r="D72" s="2">
        <v>637881</v>
      </c>
      <c r="E72" s="2">
        <v>575840.67700000003</v>
      </c>
      <c r="F72" s="3">
        <v>73920.584615384607</v>
      </c>
    </row>
    <row r="73" spans="1:6" ht="14.25" customHeight="1" x14ac:dyDescent="0.3">
      <c r="A73" s="11">
        <v>43981</v>
      </c>
      <c r="B73" s="4" t="s">
        <v>11</v>
      </c>
      <c r="C73" s="4">
        <v>108123</v>
      </c>
      <c r="D73" s="4">
        <v>9164707.5</v>
      </c>
      <c r="E73" s="4">
        <v>7329868.665</v>
      </c>
      <c r="F73" s="5">
        <v>137418.15930769229</v>
      </c>
    </row>
    <row r="74" spans="1:6" ht="14.25" customHeight="1" x14ac:dyDescent="0.3">
      <c r="A74" s="10">
        <v>43957</v>
      </c>
      <c r="B74" s="2" t="s">
        <v>12</v>
      </c>
      <c r="C74" s="2">
        <v>9210</v>
      </c>
      <c r="D74" s="2">
        <v>696832.5</v>
      </c>
      <c r="E74" s="2">
        <v>616683.38099999994</v>
      </c>
      <c r="F74" s="3">
        <v>99623.130769230775</v>
      </c>
    </row>
    <row r="75" spans="1:6" ht="14.25" customHeight="1" x14ac:dyDescent="0.3">
      <c r="A75" s="11">
        <v>43974</v>
      </c>
      <c r="B75" s="4" t="s">
        <v>12</v>
      </c>
      <c r="C75" s="4">
        <v>14773.5</v>
      </c>
      <c r="D75" s="4">
        <v>1241383.5</v>
      </c>
      <c r="E75" s="4">
        <v>1069622.507</v>
      </c>
      <c r="F75" s="5">
        <v>74049.523076923084</v>
      </c>
    </row>
    <row r="76" spans="1:6" ht="14.25" customHeight="1" x14ac:dyDescent="0.3">
      <c r="A76" s="10">
        <v>43979</v>
      </c>
      <c r="B76" s="2" t="s">
        <v>11</v>
      </c>
      <c r="C76" s="2">
        <v>78141</v>
      </c>
      <c r="D76" s="2">
        <v>6641569.5</v>
      </c>
      <c r="E76" s="2">
        <v>5084073.5159999998</v>
      </c>
      <c r="F76" s="3">
        <v>142499.01538461537</v>
      </c>
    </row>
    <row r="77" spans="1:6" ht="14.25" customHeight="1" x14ac:dyDescent="0.3">
      <c r="A77" s="11">
        <v>43976</v>
      </c>
      <c r="B77" s="4" t="s">
        <v>12</v>
      </c>
      <c r="C77" s="4">
        <v>12280.5</v>
      </c>
      <c r="D77" s="4">
        <v>1030440</v>
      </c>
      <c r="E77" s="4">
        <v>871047.598</v>
      </c>
      <c r="F77" s="5">
        <v>85172.084615384621</v>
      </c>
    </row>
    <row r="78" spans="1:6" ht="14.25" customHeight="1" x14ac:dyDescent="0.3">
      <c r="A78" s="10">
        <v>43951</v>
      </c>
      <c r="B78" s="2" t="s">
        <v>12</v>
      </c>
      <c r="C78" s="2">
        <v>8934</v>
      </c>
      <c r="D78" s="2">
        <v>716196</v>
      </c>
      <c r="E78" s="2">
        <v>663415.49699999997</v>
      </c>
      <c r="F78" s="3">
        <v>24274.438461538462</v>
      </c>
    </row>
    <row r="79" spans="1:6" ht="14.25" customHeight="1" x14ac:dyDescent="0.3">
      <c r="A79" s="11">
        <v>43961</v>
      </c>
      <c r="B79" s="4" t="s">
        <v>12</v>
      </c>
      <c r="C79" s="4">
        <v>12918</v>
      </c>
      <c r="D79" s="4">
        <v>1004788.5</v>
      </c>
      <c r="E79" s="4">
        <v>896111.80299999996</v>
      </c>
      <c r="F79" s="5">
        <v>99729.923076923063</v>
      </c>
    </row>
    <row r="80" spans="1:6" ht="14.25" customHeight="1" x14ac:dyDescent="0.3">
      <c r="A80" s="10">
        <v>43959</v>
      </c>
      <c r="B80" s="2" t="s">
        <v>12</v>
      </c>
      <c r="C80" s="2">
        <v>12528</v>
      </c>
      <c r="D80" s="2">
        <v>959703</v>
      </c>
      <c r="E80" s="2">
        <v>861486.47499999998</v>
      </c>
      <c r="F80" s="3">
        <v>87212.130769230775</v>
      </c>
    </row>
    <row r="81" spans="1:6" ht="14.25" customHeight="1" x14ac:dyDescent="0.3">
      <c r="A81" s="11">
        <v>43958</v>
      </c>
      <c r="B81" s="4" t="s">
        <v>12</v>
      </c>
      <c r="C81" s="4">
        <v>11029.5</v>
      </c>
      <c r="D81" s="4">
        <v>863754</v>
      </c>
      <c r="E81" s="4">
        <v>758428.73499999999</v>
      </c>
      <c r="F81" s="5">
        <v>86710.804507692301</v>
      </c>
    </row>
    <row r="82" spans="1:6" ht="14.25" customHeight="1" x14ac:dyDescent="0.3">
      <c r="A82" s="10">
        <v>43975</v>
      </c>
      <c r="B82" s="2" t="s">
        <v>12</v>
      </c>
      <c r="C82" s="2">
        <v>9994.5</v>
      </c>
      <c r="D82" s="2">
        <v>828984</v>
      </c>
      <c r="E82" s="2">
        <v>702631.81099999999</v>
      </c>
      <c r="F82" s="3">
        <v>82264.567169230766</v>
      </c>
    </row>
    <row r="83" spans="1:6" ht="14.25" customHeight="1" x14ac:dyDescent="0.3">
      <c r="A83" s="11">
        <v>43982</v>
      </c>
      <c r="B83" s="4" t="s">
        <v>12</v>
      </c>
      <c r="C83" s="4">
        <v>12724.5</v>
      </c>
      <c r="D83" s="4">
        <v>1045515</v>
      </c>
      <c r="E83" s="4">
        <v>896490.07</v>
      </c>
      <c r="F83" s="5">
        <v>49463.982984615388</v>
      </c>
    </row>
    <row r="84" spans="1:6" ht="14.25" customHeight="1" x14ac:dyDescent="0.3">
      <c r="A84" s="10">
        <v>43981</v>
      </c>
      <c r="B84" s="2" t="s">
        <v>12</v>
      </c>
      <c r="C84" s="2">
        <v>14728.5</v>
      </c>
      <c r="D84" s="2">
        <v>1260483</v>
      </c>
      <c r="E84" s="2">
        <v>1048221.1390000001</v>
      </c>
      <c r="F84" s="3">
        <v>86278.176699999996</v>
      </c>
    </row>
    <row r="85" spans="1:6" ht="14.25" customHeight="1" x14ac:dyDescent="0.3">
      <c r="A85" s="11">
        <v>43979</v>
      </c>
      <c r="B85" s="4" t="s">
        <v>12</v>
      </c>
      <c r="C85" s="4">
        <v>13038</v>
      </c>
      <c r="D85" s="4">
        <v>1114552.5</v>
      </c>
      <c r="E85" s="4">
        <v>939269.56700000004</v>
      </c>
      <c r="F85" s="5">
        <v>74269.06047692307</v>
      </c>
    </row>
    <row r="86" spans="1:6" ht="14.25" customHeight="1" x14ac:dyDescent="0.3">
      <c r="A86" s="10">
        <v>43967</v>
      </c>
      <c r="B86" s="2" t="s">
        <v>13</v>
      </c>
      <c r="C86" s="2">
        <v>35482.5</v>
      </c>
      <c r="D86" s="2">
        <v>3222517.5</v>
      </c>
      <c r="E86" s="2">
        <v>2633868.1740000001</v>
      </c>
      <c r="F86" s="3">
        <v>150484.18215384614</v>
      </c>
    </row>
    <row r="87" spans="1:6" ht="14.25" customHeight="1" x14ac:dyDescent="0.3">
      <c r="A87" s="11">
        <v>43970</v>
      </c>
      <c r="B87" s="4" t="s">
        <v>13</v>
      </c>
      <c r="C87" s="4">
        <v>32434.5</v>
      </c>
      <c r="D87" s="4">
        <v>2865337.5</v>
      </c>
      <c r="E87" s="4">
        <v>2368028.6850000001</v>
      </c>
      <c r="F87" s="5">
        <v>225452.89078461539</v>
      </c>
    </row>
    <row r="88" spans="1:6" ht="14.25" customHeight="1" x14ac:dyDescent="0.3">
      <c r="A88" s="10">
        <v>43968</v>
      </c>
      <c r="B88" s="2" t="s">
        <v>13</v>
      </c>
      <c r="C88" s="2">
        <v>30486</v>
      </c>
      <c r="D88" s="2">
        <v>2694289.5</v>
      </c>
      <c r="E88" s="2">
        <v>2183502.7290000003</v>
      </c>
      <c r="F88" s="3">
        <v>153558.02257692307</v>
      </c>
    </row>
    <row r="89" spans="1:6" ht="14.25" customHeight="1" x14ac:dyDescent="0.3">
      <c r="A89" s="11">
        <v>43960</v>
      </c>
      <c r="B89" s="4" t="s">
        <v>13</v>
      </c>
      <c r="C89" s="4">
        <v>32079</v>
      </c>
      <c r="D89" s="4">
        <v>2902167</v>
      </c>
      <c r="E89" s="4">
        <v>2319890.3459999999</v>
      </c>
      <c r="F89" s="5">
        <v>194963.39216923076</v>
      </c>
    </row>
    <row r="90" spans="1:6" ht="14.25" customHeight="1" x14ac:dyDescent="0.3">
      <c r="A90" s="10">
        <v>43955</v>
      </c>
      <c r="B90" s="2" t="s">
        <v>13</v>
      </c>
      <c r="C90" s="2">
        <v>27072</v>
      </c>
      <c r="D90" s="2">
        <v>2450968.5</v>
      </c>
      <c r="E90" s="2">
        <v>1980824.9889999998</v>
      </c>
      <c r="F90" s="3">
        <v>188174.3243923077</v>
      </c>
    </row>
    <row r="91" spans="1:6" ht="14.25" customHeight="1" x14ac:dyDescent="0.3">
      <c r="A91" s="11">
        <v>43950</v>
      </c>
      <c r="B91" s="4" t="s">
        <v>13</v>
      </c>
      <c r="C91" s="4">
        <v>25917</v>
      </c>
      <c r="D91" s="4">
        <v>2397588</v>
      </c>
      <c r="E91" s="4">
        <v>1937222.0459999999</v>
      </c>
      <c r="F91" s="5">
        <v>159472.57584615384</v>
      </c>
    </row>
    <row r="92" spans="1:6" ht="14.25" customHeight="1" x14ac:dyDescent="0.3">
      <c r="A92" s="10">
        <v>43953</v>
      </c>
      <c r="B92" s="2" t="s">
        <v>13</v>
      </c>
      <c r="C92" s="2">
        <v>19461</v>
      </c>
      <c r="D92" s="2">
        <v>1799230.5</v>
      </c>
      <c r="E92" s="2">
        <v>1457108.1479999998</v>
      </c>
      <c r="F92" s="3">
        <v>183829.81409230767</v>
      </c>
    </row>
    <row r="93" spans="1:6" ht="14.25" customHeight="1" x14ac:dyDescent="0.3">
      <c r="A93" s="11">
        <v>43977</v>
      </c>
      <c r="B93" s="4" t="s">
        <v>13</v>
      </c>
      <c r="C93" s="4">
        <v>31407</v>
      </c>
      <c r="D93" s="4">
        <v>2907411</v>
      </c>
      <c r="E93" s="4">
        <v>2288433.4950000001</v>
      </c>
      <c r="F93" s="5">
        <v>193538.8704076923</v>
      </c>
    </row>
    <row r="94" spans="1:6" ht="14.25" customHeight="1" x14ac:dyDescent="0.3">
      <c r="A94" s="10">
        <v>43952</v>
      </c>
      <c r="B94" s="2" t="s">
        <v>13</v>
      </c>
      <c r="C94" s="2">
        <v>25792.5</v>
      </c>
      <c r="D94" s="2">
        <v>2374356</v>
      </c>
      <c r="E94" s="2">
        <v>1915101.034</v>
      </c>
      <c r="F94" s="3">
        <v>277477.31932307692</v>
      </c>
    </row>
    <row r="95" spans="1:6" ht="14.25" customHeight="1" x14ac:dyDescent="0.3">
      <c r="A95" s="11">
        <v>43963</v>
      </c>
      <c r="B95" s="4" t="s">
        <v>13</v>
      </c>
      <c r="C95" s="4">
        <v>26032.5</v>
      </c>
      <c r="D95" s="4">
        <v>2370432</v>
      </c>
      <c r="E95" s="4">
        <v>1847737.8370000001</v>
      </c>
      <c r="F95" s="5">
        <v>141864.00329999998</v>
      </c>
    </row>
    <row r="96" spans="1:6" ht="14.25" customHeight="1" x14ac:dyDescent="0.3">
      <c r="A96" s="10">
        <v>43972</v>
      </c>
      <c r="B96" s="2" t="s">
        <v>13</v>
      </c>
      <c r="C96" s="2">
        <v>31707</v>
      </c>
      <c r="D96" s="2">
        <v>2853181.5</v>
      </c>
      <c r="E96" s="2">
        <v>2349459.5</v>
      </c>
      <c r="F96" s="3">
        <v>187617.05315384615</v>
      </c>
    </row>
    <row r="97" spans="1:6" ht="14.25" customHeight="1" x14ac:dyDescent="0.3">
      <c r="A97" s="11">
        <v>43971</v>
      </c>
      <c r="B97" s="4" t="s">
        <v>13</v>
      </c>
      <c r="C97" s="4">
        <v>29955</v>
      </c>
      <c r="D97" s="4">
        <v>2692230</v>
      </c>
      <c r="E97" s="4">
        <v>2195766.1209999998</v>
      </c>
      <c r="F97" s="5">
        <v>202002.14775384613</v>
      </c>
    </row>
    <row r="98" spans="1:6" ht="14.25" customHeight="1" x14ac:dyDescent="0.3">
      <c r="A98" s="10">
        <v>43956</v>
      </c>
      <c r="B98" s="2" t="s">
        <v>13</v>
      </c>
      <c r="C98" s="2">
        <v>22848</v>
      </c>
      <c r="D98" s="2">
        <v>2079900</v>
      </c>
      <c r="E98" s="2">
        <v>1657688.8529999999</v>
      </c>
      <c r="F98" s="3">
        <v>178454.88537692308</v>
      </c>
    </row>
    <row r="99" spans="1:6" ht="14.25" customHeight="1" x14ac:dyDescent="0.3">
      <c r="A99" s="11">
        <v>43949</v>
      </c>
      <c r="B99" s="4" t="s">
        <v>13</v>
      </c>
      <c r="C99" s="4">
        <v>23314.5</v>
      </c>
      <c r="D99" s="4">
        <v>2136817.5</v>
      </c>
      <c r="E99" s="4">
        <v>1701780.4779999999</v>
      </c>
      <c r="F99" s="5">
        <v>141999.40078461537</v>
      </c>
    </row>
    <row r="100" spans="1:6" ht="14.25" customHeight="1" x14ac:dyDescent="0.3">
      <c r="A100" s="10">
        <v>43964</v>
      </c>
      <c r="B100" s="2" t="s">
        <v>13</v>
      </c>
      <c r="C100" s="2">
        <v>26464.5</v>
      </c>
      <c r="D100" s="2">
        <v>2373337.5</v>
      </c>
      <c r="E100" s="2">
        <v>1886244.7409999999</v>
      </c>
      <c r="F100" s="3">
        <v>207105.15935384613</v>
      </c>
    </row>
    <row r="101" spans="1:6" ht="14.25" customHeight="1" x14ac:dyDescent="0.3">
      <c r="A101" s="11">
        <v>43954</v>
      </c>
      <c r="B101" s="4" t="s">
        <v>13</v>
      </c>
      <c r="C101" s="4">
        <v>23539.5</v>
      </c>
      <c r="D101" s="4">
        <v>2170309.5</v>
      </c>
      <c r="E101" s="4">
        <v>1735984.6140000001</v>
      </c>
      <c r="F101" s="5">
        <v>170377.85753846151</v>
      </c>
    </row>
    <row r="102" spans="1:6" ht="14.25" customHeight="1" x14ac:dyDescent="0.3">
      <c r="A102" s="10">
        <v>43957</v>
      </c>
      <c r="B102" s="2" t="s">
        <v>13</v>
      </c>
      <c r="C102" s="2">
        <v>24678</v>
      </c>
      <c r="D102" s="2">
        <v>2232519</v>
      </c>
      <c r="E102" s="2">
        <v>1781999.058</v>
      </c>
      <c r="F102" s="3">
        <v>359577.90600769228</v>
      </c>
    </row>
    <row r="103" spans="1:6" ht="14.25" customHeight="1" x14ac:dyDescent="0.3">
      <c r="A103" s="11">
        <v>43974</v>
      </c>
      <c r="B103" s="4" t="s">
        <v>13</v>
      </c>
      <c r="C103" s="4">
        <v>38176.5</v>
      </c>
      <c r="D103" s="4">
        <v>3385372.5</v>
      </c>
      <c r="E103" s="4">
        <v>2831498.2739999997</v>
      </c>
      <c r="F103" s="5">
        <v>146460.30097692306</v>
      </c>
    </row>
    <row r="104" spans="1:6" ht="14.25" customHeight="1" x14ac:dyDescent="0.3">
      <c r="A104" s="10">
        <v>43976</v>
      </c>
      <c r="B104" s="2" t="s">
        <v>13</v>
      </c>
      <c r="C104" s="2">
        <v>30603</v>
      </c>
      <c r="D104" s="2">
        <v>2865727.5</v>
      </c>
      <c r="E104" s="2">
        <v>2288224.429</v>
      </c>
      <c r="F104" s="3">
        <v>167381.28187692308</v>
      </c>
    </row>
    <row r="105" spans="1:6" ht="14.25" customHeight="1" x14ac:dyDescent="0.3">
      <c r="A105" s="11">
        <v>43951</v>
      </c>
      <c r="B105" s="4" t="s">
        <v>13</v>
      </c>
      <c r="C105" s="4">
        <v>24211.5</v>
      </c>
      <c r="D105" s="4">
        <v>2267664</v>
      </c>
      <c r="E105" s="4">
        <v>1801564.392</v>
      </c>
      <c r="F105" s="5">
        <v>97090.63692307692</v>
      </c>
    </row>
    <row r="106" spans="1:6" ht="14.25" customHeight="1" x14ac:dyDescent="0.3">
      <c r="A106" s="10">
        <v>43961</v>
      </c>
      <c r="B106" s="2" t="s">
        <v>13</v>
      </c>
      <c r="C106" s="2">
        <v>31399.5</v>
      </c>
      <c r="D106" s="2">
        <v>2862298.5</v>
      </c>
      <c r="E106" s="2">
        <v>2267667.5189999999</v>
      </c>
      <c r="F106" s="3">
        <v>169650.86923076923</v>
      </c>
    </row>
    <row r="107" spans="1:6" ht="14.25" customHeight="1" x14ac:dyDescent="0.3">
      <c r="A107" s="11">
        <v>43959</v>
      </c>
      <c r="B107" s="4" t="s">
        <v>13</v>
      </c>
      <c r="C107" s="4">
        <v>25294.5</v>
      </c>
      <c r="D107" s="4">
        <v>2271454.5</v>
      </c>
      <c r="E107" s="4">
        <v>1811009.8979999998</v>
      </c>
      <c r="F107" s="5">
        <v>151659.17713846153</v>
      </c>
    </row>
    <row r="108" spans="1:6" ht="14.25" customHeight="1" x14ac:dyDescent="0.3">
      <c r="A108" s="10">
        <v>43958</v>
      </c>
      <c r="B108" s="2" t="s">
        <v>13</v>
      </c>
      <c r="C108" s="2">
        <v>25468.5</v>
      </c>
      <c r="D108" s="2">
        <v>2350672.5</v>
      </c>
      <c r="E108" s="2">
        <v>1875294.65</v>
      </c>
      <c r="F108" s="3">
        <v>221739.45623076922</v>
      </c>
    </row>
    <row r="109" spans="1:6" ht="14.25" customHeight="1" x14ac:dyDescent="0.3">
      <c r="A109" s="11">
        <v>43975</v>
      </c>
      <c r="B109" s="4" t="s">
        <v>13</v>
      </c>
      <c r="C109" s="4">
        <v>31854</v>
      </c>
      <c r="D109" s="4">
        <v>2915533.5</v>
      </c>
      <c r="E109" s="4">
        <v>2431800.3939999999</v>
      </c>
      <c r="F109" s="5">
        <v>155421.87692307692</v>
      </c>
    </row>
    <row r="110" spans="1:6" ht="14.25" customHeight="1" x14ac:dyDescent="0.3">
      <c r="A110" s="10">
        <v>43982</v>
      </c>
      <c r="B110" s="2" t="s">
        <v>13</v>
      </c>
      <c r="C110" s="2">
        <v>32359.5</v>
      </c>
      <c r="D110" s="2">
        <v>2991999</v>
      </c>
      <c r="E110" s="2">
        <v>2374135.6799999997</v>
      </c>
      <c r="F110" s="3">
        <v>106116.64615384616</v>
      </c>
    </row>
    <row r="111" spans="1:6" ht="14.25" customHeight="1" x14ac:dyDescent="0.3">
      <c r="A111" s="11">
        <v>43981</v>
      </c>
      <c r="B111" s="4" t="s">
        <v>13</v>
      </c>
      <c r="C111" s="4">
        <v>39867</v>
      </c>
      <c r="D111" s="4">
        <v>3654166.5</v>
      </c>
      <c r="E111" s="4">
        <v>2919786.2949999999</v>
      </c>
      <c r="F111" s="5">
        <v>182639.11723076922</v>
      </c>
    </row>
    <row r="112" spans="1:6" ht="14.25" customHeight="1" x14ac:dyDescent="0.3">
      <c r="A112" s="10">
        <v>43979</v>
      </c>
      <c r="B112" s="2" t="s">
        <v>13</v>
      </c>
      <c r="C112" s="2">
        <v>31974</v>
      </c>
      <c r="D112" s="2">
        <v>3004213.5</v>
      </c>
      <c r="E112" s="2">
        <v>2389834.3129999996</v>
      </c>
      <c r="F112" s="3">
        <v>174780.66518461538</v>
      </c>
    </row>
    <row r="113" spans="1:6" ht="14.25" customHeight="1" x14ac:dyDescent="0.3">
      <c r="A113" s="11">
        <v>43967</v>
      </c>
      <c r="B113" s="4" t="s">
        <v>14</v>
      </c>
      <c r="C113" s="4">
        <v>321412.5</v>
      </c>
      <c r="D113" s="4">
        <v>32235864</v>
      </c>
      <c r="E113" s="4">
        <v>23691368.555</v>
      </c>
      <c r="F113" s="5">
        <v>595097.15929230768</v>
      </c>
    </row>
    <row r="114" spans="1:6" ht="14.25" customHeight="1" x14ac:dyDescent="0.3">
      <c r="A114" s="10">
        <v>43970</v>
      </c>
      <c r="B114" s="2" t="s">
        <v>14</v>
      </c>
      <c r="C114" s="2">
        <v>276568.5</v>
      </c>
      <c r="D114" s="2">
        <v>27093624</v>
      </c>
      <c r="E114" s="2">
        <v>19768696.5</v>
      </c>
      <c r="F114" s="3">
        <v>759335.80469230772</v>
      </c>
    </row>
    <row r="115" spans="1:6" ht="14.25" customHeight="1" x14ac:dyDescent="0.3">
      <c r="A115" s="11">
        <v>43968</v>
      </c>
      <c r="B115" s="4" t="s">
        <v>14</v>
      </c>
      <c r="C115" s="4">
        <v>269029.5</v>
      </c>
      <c r="D115" s="4">
        <v>26659930.5</v>
      </c>
      <c r="E115" s="4">
        <v>19515982.116</v>
      </c>
      <c r="F115" s="5">
        <v>551393.4769230769</v>
      </c>
    </row>
    <row r="116" spans="1:6" ht="14.25" customHeight="1" x14ac:dyDescent="0.3">
      <c r="A116" s="10">
        <v>43960</v>
      </c>
      <c r="B116" s="2" t="s">
        <v>14</v>
      </c>
      <c r="C116" s="2">
        <v>285972</v>
      </c>
      <c r="D116" s="2">
        <v>29768199</v>
      </c>
      <c r="E116" s="2">
        <v>21483666.921</v>
      </c>
      <c r="F116" s="3">
        <v>549316.95015384618</v>
      </c>
    </row>
    <row r="117" spans="1:6" ht="14.25" customHeight="1" x14ac:dyDescent="0.3">
      <c r="A117" s="11">
        <v>43955</v>
      </c>
      <c r="B117" s="4" t="s">
        <v>14</v>
      </c>
      <c r="C117" s="4">
        <v>283942.5</v>
      </c>
      <c r="D117" s="4">
        <v>29357940</v>
      </c>
      <c r="E117" s="4">
        <v>21174604.830000002</v>
      </c>
      <c r="F117" s="5">
        <v>988153.40803076921</v>
      </c>
    </row>
    <row r="118" spans="1:6" ht="14.25" customHeight="1" x14ac:dyDescent="0.3">
      <c r="A118" s="10">
        <v>43950</v>
      </c>
      <c r="B118" s="2" t="s">
        <v>14</v>
      </c>
      <c r="C118" s="2">
        <v>298059</v>
      </c>
      <c r="D118" s="2">
        <v>30869287.5</v>
      </c>
      <c r="E118" s="2">
        <v>22717731.617999997</v>
      </c>
      <c r="F118" s="3">
        <v>661329.17833846144</v>
      </c>
    </row>
    <row r="119" spans="1:6" ht="14.25" customHeight="1" x14ac:dyDescent="0.3">
      <c r="A119" s="11">
        <v>43953</v>
      </c>
      <c r="B119" s="4" t="s">
        <v>14</v>
      </c>
      <c r="C119" s="4">
        <v>232903.5</v>
      </c>
      <c r="D119" s="4">
        <v>24342016.5</v>
      </c>
      <c r="E119" s="4">
        <v>17790852.443999998</v>
      </c>
      <c r="F119" s="5">
        <v>634118.86923076923</v>
      </c>
    </row>
    <row r="120" spans="1:6" ht="14.25" customHeight="1" x14ac:dyDescent="0.3">
      <c r="A120" s="10">
        <v>43977</v>
      </c>
      <c r="B120" s="2" t="s">
        <v>14</v>
      </c>
      <c r="C120" s="2">
        <v>276966</v>
      </c>
      <c r="D120" s="2">
        <v>27872617.898850001</v>
      </c>
      <c r="E120" s="2">
        <v>20223763.805</v>
      </c>
      <c r="F120" s="3">
        <v>645572.57826153841</v>
      </c>
    </row>
    <row r="121" spans="1:6" ht="14.25" customHeight="1" x14ac:dyDescent="0.3">
      <c r="A121" s="11">
        <v>43952</v>
      </c>
      <c r="B121" s="4" t="s">
        <v>14</v>
      </c>
      <c r="C121" s="4">
        <v>296149.5</v>
      </c>
      <c r="D121" s="4">
        <v>31053316.5</v>
      </c>
      <c r="E121" s="4">
        <v>22737807.546999998</v>
      </c>
      <c r="F121" s="5">
        <v>896375.16923076916</v>
      </c>
    </row>
    <row r="122" spans="1:6" ht="14.25" customHeight="1" x14ac:dyDescent="0.3">
      <c r="A122" s="10">
        <v>43963</v>
      </c>
      <c r="B122" s="2" t="s">
        <v>14</v>
      </c>
      <c r="C122" s="2">
        <v>281796</v>
      </c>
      <c r="D122" s="2">
        <v>29042520</v>
      </c>
      <c r="E122" s="2">
        <v>20980503.504999999</v>
      </c>
      <c r="F122" s="3">
        <v>776209.03169999993</v>
      </c>
    </row>
    <row r="123" spans="1:6" ht="14.25" customHeight="1" x14ac:dyDescent="0.3">
      <c r="A123" s="11">
        <v>43972</v>
      </c>
      <c r="B123" s="4" t="s">
        <v>14</v>
      </c>
      <c r="C123" s="4">
        <v>288936</v>
      </c>
      <c r="D123" s="4">
        <v>27852900</v>
      </c>
      <c r="E123" s="4">
        <v>20824687.999000002</v>
      </c>
      <c r="F123" s="5">
        <v>822353.43936153851</v>
      </c>
    </row>
    <row r="124" spans="1:6" ht="14.25" customHeight="1" x14ac:dyDescent="0.3">
      <c r="A124" s="10">
        <v>43971</v>
      </c>
      <c r="B124" s="2" t="s">
        <v>14</v>
      </c>
      <c r="C124" s="2">
        <v>300151.5</v>
      </c>
      <c r="D124" s="2">
        <v>29368771.617449999</v>
      </c>
      <c r="E124" s="2">
        <v>21545834.136</v>
      </c>
      <c r="F124" s="3">
        <v>1052145.9026769232</v>
      </c>
    </row>
    <row r="125" spans="1:6" ht="14.25" customHeight="1" x14ac:dyDescent="0.3">
      <c r="A125" s="11">
        <v>43956</v>
      </c>
      <c r="B125" s="4" t="s">
        <v>14</v>
      </c>
      <c r="C125" s="4">
        <v>262734</v>
      </c>
      <c r="D125" s="4">
        <v>27278441.145</v>
      </c>
      <c r="E125" s="4">
        <v>19610637.316999998</v>
      </c>
      <c r="F125" s="5">
        <v>919330.0461538462</v>
      </c>
    </row>
    <row r="126" spans="1:6" ht="14.25" customHeight="1" x14ac:dyDescent="0.3">
      <c r="A126" s="10">
        <v>43949</v>
      </c>
      <c r="B126" s="2" t="s">
        <v>14</v>
      </c>
      <c r="C126" s="2">
        <v>286002</v>
      </c>
      <c r="D126" s="2">
        <v>29159032.5</v>
      </c>
      <c r="E126" s="2">
        <v>21437602.310000002</v>
      </c>
      <c r="F126" s="3">
        <v>637711.59372307686</v>
      </c>
    </row>
    <row r="127" spans="1:6" ht="14.25" customHeight="1" x14ac:dyDescent="0.3">
      <c r="A127" s="11">
        <v>43964</v>
      </c>
      <c r="B127" s="4" t="s">
        <v>14</v>
      </c>
      <c r="C127" s="4">
        <v>258459</v>
      </c>
      <c r="D127" s="4">
        <v>26467453.5</v>
      </c>
      <c r="E127" s="4">
        <v>19153152.526999999</v>
      </c>
      <c r="F127" s="5">
        <v>636197.23340769229</v>
      </c>
    </row>
    <row r="128" spans="1:6" ht="14.25" customHeight="1" x14ac:dyDescent="0.3">
      <c r="A128" s="10">
        <v>43954</v>
      </c>
      <c r="B128" s="2" t="s">
        <v>14</v>
      </c>
      <c r="C128" s="2">
        <v>274083</v>
      </c>
      <c r="D128" s="2">
        <v>28427001</v>
      </c>
      <c r="E128" s="2">
        <v>20563887.598999999</v>
      </c>
      <c r="F128" s="3">
        <v>779849.36538461538</v>
      </c>
    </row>
    <row r="129" spans="1:6" ht="14.25" customHeight="1" x14ac:dyDescent="0.3">
      <c r="A129" s="11">
        <v>43957</v>
      </c>
      <c r="B129" s="4" t="s">
        <v>14</v>
      </c>
      <c r="C129" s="4">
        <v>277512</v>
      </c>
      <c r="D129" s="4">
        <v>28770810.105599999</v>
      </c>
      <c r="E129" s="4">
        <v>20810852.736000001</v>
      </c>
      <c r="F129" s="5">
        <v>790162.57692307688</v>
      </c>
    </row>
    <row r="130" spans="1:6" ht="14.25" customHeight="1" x14ac:dyDescent="0.3">
      <c r="A130" s="10">
        <v>43974</v>
      </c>
      <c r="B130" s="2" t="s">
        <v>14</v>
      </c>
      <c r="C130" s="2">
        <v>356982</v>
      </c>
      <c r="D130" s="2">
        <v>35103926.711549997</v>
      </c>
      <c r="E130" s="2">
        <v>26357141.036999997</v>
      </c>
      <c r="F130" s="3">
        <v>601482.07692307688</v>
      </c>
    </row>
    <row r="131" spans="1:6" ht="14.25" customHeight="1" x14ac:dyDescent="0.3">
      <c r="A131" s="11">
        <v>43976</v>
      </c>
      <c r="B131" s="4" t="s">
        <v>14</v>
      </c>
      <c r="C131" s="4">
        <v>266983.5</v>
      </c>
      <c r="D131" s="4">
        <v>27165913.5</v>
      </c>
      <c r="E131" s="4">
        <v>19659432.722999997</v>
      </c>
      <c r="F131" s="5">
        <v>698314.9846153846</v>
      </c>
    </row>
    <row r="132" spans="1:6" ht="14.25" customHeight="1" x14ac:dyDescent="0.3">
      <c r="A132" s="10">
        <v>43951</v>
      </c>
      <c r="B132" s="2" t="s">
        <v>14</v>
      </c>
      <c r="C132" s="2">
        <v>311131.5</v>
      </c>
      <c r="D132" s="2">
        <v>32418879</v>
      </c>
      <c r="E132" s="2">
        <v>23595019.660999998</v>
      </c>
      <c r="F132" s="3">
        <v>265444.33165384614</v>
      </c>
    </row>
    <row r="133" spans="1:6" ht="14.25" customHeight="1" x14ac:dyDescent="0.3">
      <c r="A133" s="11">
        <v>43961</v>
      </c>
      <c r="B133" s="4" t="s">
        <v>14</v>
      </c>
      <c r="C133" s="4">
        <v>287206.5</v>
      </c>
      <c r="D133" s="4">
        <v>29536176.10605</v>
      </c>
      <c r="E133" s="4">
        <v>21276357.105999999</v>
      </c>
      <c r="F133" s="5">
        <v>541588.89356153843</v>
      </c>
    </row>
    <row r="134" spans="1:6" ht="14.25" customHeight="1" x14ac:dyDescent="0.3">
      <c r="A134" s="10">
        <v>43959</v>
      </c>
      <c r="B134" s="2" t="s">
        <v>14</v>
      </c>
      <c r="C134" s="2">
        <v>370092</v>
      </c>
      <c r="D134" s="2">
        <v>38091556.5</v>
      </c>
      <c r="E134" s="2">
        <v>28012065.349999998</v>
      </c>
      <c r="F134" s="3">
        <v>725212.99592307687</v>
      </c>
    </row>
    <row r="135" spans="1:6" ht="14.25" customHeight="1" x14ac:dyDescent="0.3">
      <c r="A135" s="11">
        <v>43958</v>
      </c>
      <c r="B135" s="4" t="s">
        <v>14</v>
      </c>
      <c r="C135" s="4">
        <v>247813.5</v>
      </c>
      <c r="D135" s="4">
        <v>25325271</v>
      </c>
      <c r="E135" s="4">
        <v>18582990.427999999</v>
      </c>
      <c r="F135" s="5">
        <v>865201.87857692305</v>
      </c>
    </row>
    <row r="136" spans="1:6" ht="14.25" customHeight="1" x14ac:dyDescent="0.3">
      <c r="A136" s="10">
        <v>43975</v>
      </c>
      <c r="B136" s="2" t="s">
        <v>14</v>
      </c>
      <c r="C136" s="2">
        <v>287740.5</v>
      </c>
      <c r="D136" s="2">
        <v>28188534</v>
      </c>
      <c r="E136" s="2">
        <v>21369401.386999998</v>
      </c>
      <c r="F136" s="3">
        <v>607679.34615384613</v>
      </c>
    </row>
    <row r="137" spans="1:6" ht="14.25" customHeight="1" x14ac:dyDescent="0.3">
      <c r="A137" s="11">
        <v>43967</v>
      </c>
      <c r="B137" s="4" t="s">
        <v>15</v>
      </c>
      <c r="C137" s="4">
        <v>408810</v>
      </c>
      <c r="D137" s="4">
        <v>42323631</v>
      </c>
      <c r="E137" s="4">
        <v>31033323.692999996</v>
      </c>
      <c r="F137" s="5">
        <v>571764.09076923074</v>
      </c>
    </row>
    <row r="138" spans="1:6" ht="14.25" customHeight="1" x14ac:dyDescent="0.3">
      <c r="A138" s="10">
        <v>43970</v>
      </c>
      <c r="B138" s="2" t="s">
        <v>15</v>
      </c>
      <c r="C138" s="2">
        <v>362536.5</v>
      </c>
      <c r="D138" s="2">
        <v>37023243</v>
      </c>
      <c r="E138" s="2">
        <v>26762183.377</v>
      </c>
      <c r="F138" s="3">
        <v>650375.76849230775</v>
      </c>
    </row>
    <row r="139" spans="1:6" ht="14.25" customHeight="1" x14ac:dyDescent="0.3">
      <c r="A139" s="11">
        <v>43968</v>
      </c>
      <c r="B139" s="4" t="s">
        <v>15</v>
      </c>
      <c r="C139" s="4">
        <v>357072</v>
      </c>
      <c r="D139" s="4">
        <v>36834567</v>
      </c>
      <c r="E139" s="4">
        <v>26914635.671</v>
      </c>
      <c r="F139" s="5">
        <v>566638.92575384618</v>
      </c>
    </row>
    <row r="140" spans="1:6" ht="14.25" customHeight="1" x14ac:dyDescent="0.3">
      <c r="A140" s="10">
        <v>43960</v>
      </c>
      <c r="B140" s="2" t="s">
        <v>15</v>
      </c>
      <c r="C140" s="2">
        <v>359214</v>
      </c>
      <c r="D140" s="2">
        <v>38693427</v>
      </c>
      <c r="E140" s="2">
        <v>27863789.055</v>
      </c>
      <c r="F140" s="3">
        <v>582268.72615384613</v>
      </c>
    </row>
    <row r="141" spans="1:6" ht="14.25" customHeight="1" x14ac:dyDescent="0.3">
      <c r="A141" s="11">
        <v>43955</v>
      </c>
      <c r="B141" s="4" t="s">
        <v>15</v>
      </c>
      <c r="C141" s="4">
        <v>360255</v>
      </c>
      <c r="D141" s="4">
        <v>38406954</v>
      </c>
      <c r="E141" s="4">
        <v>27588003.988000002</v>
      </c>
      <c r="F141" s="5">
        <v>1078421.345076923</v>
      </c>
    </row>
    <row r="142" spans="1:6" ht="14.25" customHeight="1" x14ac:dyDescent="0.3">
      <c r="A142" s="10">
        <v>43950</v>
      </c>
      <c r="B142" s="2" t="s">
        <v>15</v>
      </c>
      <c r="C142" s="2">
        <v>387220.5</v>
      </c>
      <c r="D142" s="2">
        <v>41559384</v>
      </c>
      <c r="E142" s="2">
        <v>30476170.214999996</v>
      </c>
      <c r="F142" s="3">
        <v>642893.56656923075</v>
      </c>
    </row>
    <row r="143" spans="1:6" ht="14.25" customHeight="1" x14ac:dyDescent="0.3">
      <c r="A143" s="11">
        <v>43953</v>
      </c>
      <c r="B143" s="4" t="s">
        <v>15</v>
      </c>
      <c r="C143" s="4">
        <v>296580</v>
      </c>
      <c r="D143" s="4">
        <v>31843737</v>
      </c>
      <c r="E143" s="4">
        <v>23119777.98</v>
      </c>
      <c r="F143" s="5">
        <v>657754.31880000001</v>
      </c>
    </row>
    <row r="144" spans="1:6" ht="14.25" customHeight="1" x14ac:dyDescent="0.3">
      <c r="A144" s="10">
        <v>43977</v>
      </c>
      <c r="B144" s="2" t="s">
        <v>15</v>
      </c>
      <c r="C144" s="2">
        <v>369861</v>
      </c>
      <c r="D144" s="2">
        <v>38365960.5</v>
      </c>
      <c r="E144" s="2">
        <v>27592063.502999999</v>
      </c>
      <c r="F144" s="3">
        <v>589339.03384615376</v>
      </c>
    </row>
    <row r="145" spans="1:6" ht="14.25" customHeight="1" x14ac:dyDescent="0.3">
      <c r="A145" s="11">
        <v>43952</v>
      </c>
      <c r="B145" s="4" t="s">
        <v>15</v>
      </c>
      <c r="C145" s="4">
        <v>372504</v>
      </c>
      <c r="D145" s="4">
        <v>40077193.5</v>
      </c>
      <c r="E145" s="4">
        <v>29141359.438000001</v>
      </c>
      <c r="F145" s="5">
        <v>848425.41843846149</v>
      </c>
    </row>
    <row r="146" spans="1:6" ht="14.25" customHeight="1" x14ac:dyDescent="0.3">
      <c r="A146" s="10">
        <v>43963</v>
      </c>
      <c r="B146" s="2" t="s">
        <v>15</v>
      </c>
      <c r="C146" s="2">
        <v>373392</v>
      </c>
      <c r="D146" s="2">
        <v>39578577</v>
      </c>
      <c r="E146" s="2">
        <v>28453665.594999999</v>
      </c>
      <c r="F146" s="3">
        <v>535419.89796923078</v>
      </c>
    </row>
    <row r="147" spans="1:6" ht="14.25" customHeight="1" x14ac:dyDescent="0.3">
      <c r="A147" s="11">
        <v>43972</v>
      </c>
      <c r="B147" s="4" t="s">
        <v>15</v>
      </c>
      <c r="C147" s="4">
        <v>378043.5</v>
      </c>
      <c r="D147" s="4">
        <v>37902156.57</v>
      </c>
      <c r="E147" s="4">
        <v>28083686.689999998</v>
      </c>
      <c r="F147" s="5">
        <v>713697.60769230768</v>
      </c>
    </row>
    <row r="148" spans="1:6" ht="14.25" customHeight="1" x14ac:dyDescent="0.3">
      <c r="A148" s="10">
        <v>43971</v>
      </c>
      <c r="B148" s="2" t="s">
        <v>15</v>
      </c>
      <c r="C148" s="2">
        <v>388668</v>
      </c>
      <c r="D148" s="2">
        <v>39639309</v>
      </c>
      <c r="E148" s="2">
        <v>28736966.634</v>
      </c>
      <c r="F148" s="3">
        <v>997757.75384615385</v>
      </c>
    </row>
    <row r="149" spans="1:6" ht="14.25" customHeight="1" x14ac:dyDescent="0.3">
      <c r="A149" s="11">
        <v>43956</v>
      </c>
      <c r="B149" s="4" t="s">
        <v>15</v>
      </c>
      <c r="C149" s="4">
        <v>333792</v>
      </c>
      <c r="D149" s="4">
        <v>35671734</v>
      </c>
      <c r="E149" s="4">
        <v>25644478.342</v>
      </c>
      <c r="F149" s="5">
        <v>919576.96055384621</v>
      </c>
    </row>
    <row r="150" spans="1:6" ht="14.25" customHeight="1" x14ac:dyDescent="0.3">
      <c r="A150" s="10">
        <v>43949</v>
      </c>
      <c r="B150" s="2" t="s">
        <v>15</v>
      </c>
      <c r="C150" s="2">
        <v>376060.5</v>
      </c>
      <c r="D150" s="2">
        <v>39918028.5</v>
      </c>
      <c r="E150" s="2">
        <v>29154014.884</v>
      </c>
      <c r="F150" s="3">
        <v>611904.23352307687</v>
      </c>
    </row>
    <row r="151" spans="1:6" ht="14.25" customHeight="1" x14ac:dyDescent="0.3">
      <c r="A151" s="11">
        <v>43964</v>
      </c>
      <c r="B151" s="4" t="s">
        <v>15</v>
      </c>
      <c r="C151" s="4">
        <v>350068.5</v>
      </c>
      <c r="D151" s="4">
        <v>37197115.5</v>
      </c>
      <c r="E151" s="4">
        <v>26793668.158999998</v>
      </c>
      <c r="F151" s="5">
        <v>582815.36153846153</v>
      </c>
    </row>
    <row r="152" spans="1:6" ht="14.25" customHeight="1" x14ac:dyDescent="0.3">
      <c r="A152" s="10">
        <v>43982</v>
      </c>
      <c r="B152" s="2" t="s">
        <v>14</v>
      </c>
      <c r="C152" s="2">
        <v>294337.5</v>
      </c>
      <c r="D152" s="2">
        <v>29327766</v>
      </c>
      <c r="E152" s="2">
        <v>22491044.692999996</v>
      </c>
      <c r="F152" s="3">
        <v>283716.73846153845</v>
      </c>
    </row>
    <row r="153" spans="1:6" ht="14.25" customHeight="1" x14ac:dyDescent="0.3">
      <c r="A153" s="11">
        <v>43954</v>
      </c>
      <c r="B153" s="4" t="s">
        <v>15</v>
      </c>
      <c r="C153" s="4">
        <v>342666</v>
      </c>
      <c r="D153" s="4">
        <v>36631999.5</v>
      </c>
      <c r="E153" s="4">
        <v>26408496.047999997</v>
      </c>
      <c r="F153" s="5">
        <v>820373.56815384608</v>
      </c>
    </row>
    <row r="154" spans="1:6" ht="14.25" customHeight="1" x14ac:dyDescent="0.3">
      <c r="A154" s="10">
        <v>43981</v>
      </c>
      <c r="B154" s="2" t="s">
        <v>14</v>
      </c>
      <c r="C154" s="2">
        <v>364882.5</v>
      </c>
      <c r="D154" s="2">
        <v>35724493.5</v>
      </c>
      <c r="E154" s="2">
        <v>27535617.434</v>
      </c>
      <c r="F154" s="3">
        <v>541116.6988461538</v>
      </c>
    </row>
    <row r="155" spans="1:6" ht="14.25" customHeight="1" x14ac:dyDescent="0.3">
      <c r="A155" s="11">
        <v>43957</v>
      </c>
      <c r="B155" s="4" t="s">
        <v>15</v>
      </c>
      <c r="C155" s="4">
        <v>355278</v>
      </c>
      <c r="D155" s="4">
        <v>38092344</v>
      </c>
      <c r="E155" s="4">
        <v>27467616.702999998</v>
      </c>
      <c r="F155" s="5">
        <v>942702.9</v>
      </c>
    </row>
    <row r="156" spans="1:6" ht="14.25" customHeight="1" x14ac:dyDescent="0.3">
      <c r="A156" s="10">
        <v>43974</v>
      </c>
      <c r="B156" s="2" t="s">
        <v>15</v>
      </c>
      <c r="C156" s="2">
        <v>456885</v>
      </c>
      <c r="D156" s="2">
        <v>46408080</v>
      </c>
      <c r="E156" s="2">
        <v>34793888.932999998</v>
      </c>
      <c r="F156" s="3">
        <v>595793.09065384604</v>
      </c>
    </row>
    <row r="157" spans="1:6" ht="14.25" customHeight="1" x14ac:dyDescent="0.3">
      <c r="A157" s="11">
        <v>43979</v>
      </c>
      <c r="B157" s="4" t="s">
        <v>14</v>
      </c>
      <c r="C157" s="4">
        <v>278491.5</v>
      </c>
      <c r="D157" s="4">
        <v>28151004.75</v>
      </c>
      <c r="E157" s="4">
        <v>20806418.796</v>
      </c>
      <c r="F157" s="5">
        <v>591565.35384615383</v>
      </c>
    </row>
    <row r="158" spans="1:6" ht="14.25" customHeight="1" x14ac:dyDescent="0.3">
      <c r="A158" s="10">
        <v>43976</v>
      </c>
      <c r="B158" s="2" t="s">
        <v>15</v>
      </c>
      <c r="C158" s="2">
        <v>349734</v>
      </c>
      <c r="D158" s="2">
        <v>36883428</v>
      </c>
      <c r="E158" s="2">
        <v>26438356.802999999</v>
      </c>
      <c r="F158" s="3">
        <v>742420.26923076913</v>
      </c>
    </row>
    <row r="159" spans="1:6" ht="14.25" customHeight="1" x14ac:dyDescent="0.3">
      <c r="A159" s="11">
        <v>43951</v>
      </c>
      <c r="B159" s="4" t="s">
        <v>15</v>
      </c>
      <c r="C159" s="4">
        <v>401580</v>
      </c>
      <c r="D159" s="4">
        <v>43028734.5</v>
      </c>
      <c r="E159" s="4">
        <v>31156525.939999998</v>
      </c>
      <c r="F159" s="5">
        <v>343786.08461538458</v>
      </c>
    </row>
    <row r="160" spans="1:6" ht="14.25" customHeight="1" x14ac:dyDescent="0.3">
      <c r="A160" s="10">
        <v>43961</v>
      </c>
      <c r="B160" s="2" t="s">
        <v>15</v>
      </c>
      <c r="C160" s="2">
        <v>368649</v>
      </c>
      <c r="D160" s="2">
        <v>39010875</v>
      </c>
      <c r="E160" s="2">
        <v>28090230.958999999</v>
      </c>
      <c r="F160" s="3">
        <v>532663.16153846146</v>
      </c>
    </row>
    <row r="161" spans="1:6" ht="14.25" customHeight="1" x14ac:dyDescent="0.3">
      <c r="A161" s="11">
        <v>43959</v>
      </c>
      <c r="B161" s="4" t="s">
        <v>15</v>
      </c>
      <c r="C161" s="4">
        <v>463530</v>
      </c>
      <c r="D161" s="4">
        <v>49123180.5</v>
      </c>
      <c r="E161" s="4">
        <v>36012087.989</v>
      </c>
      <c r="F161" s="5">
        <v>700442.11537692312</v>
      </c>
    </row>
    <row r="162" spans="1:6" ht="14.25" customHeight="1" x14ac:dyDescent="0.3">
      <c r="A162" s="10">
        <v>43958</v>
      </c>
      <c r="B162" s="2" t="s">
        <v>15</v>
      </c>
      <c r="C162" s="2">
        <v>319110</v>
      </c>
      <c r="D162" s="2">
        <v>33763989</v>
      </c>
      <c r="E162" s="2">
        <v>24610757.489</v>
      </c>
      <c r="F162" s="3">
        <v>1101833.4472307691</v>
      </c>
    </row>
    <row r="163" spans="1:6" ht="14.25" customHeight="1" x14ac:dyDescent="0.3">
      <c r="A163" s="11">
        <v>43975</v>
      </c>
      <c r="B163" s="4" t="s">
        <v>15</v>
      </c>
      <c r="C163" s="4">
        <v>375744</v>
      </c>
      <c r="D163" s="4">
        <v>38191381.5</v>
      </c>
      <c r="E163" s="4">
        <v>28822960.470999997</v>
      </c>
      <c r="F163" s="5">
        <v>574198.11538461538</v>
      </c>
    </row>
    <row r="164" spans="1:6" ht="14.25" customHeight="1" x14ac:dyDescent="0.3">
      <c r="A164" s="10">
        <v>43967</v>
      </c>
      <c r="B164" s="2" t="s">
        <v>16</v>
      </c>
      <c r="C164" s="2">
        <v>81331.5</v>
      </c>
      <c r="D164" s="2">
        <v>6652179</v>
      </c>
      <c r="E164" s="2">
        <v>5305378.9040000001</v>
      </c>
      <c r="F164" s="3">
        <v>156413.8362153846</v>
      </c>
    </row>
    <row r="165" spans="1:6" ht="14.25" customHeight="1" x14ac:dyDescent="0.3">
      <c r="A165" s="11">
        <v>43970</v>
      </c>
      <c r="B165" s="4" t="s">
        <v>16</v>
      </c>
      <c r="C165" s="4">
        <v>75796.5</v>
      </c>
      <c r="D165" s="4">
        <v>6173463</v>
      </c>
      <c r="E165" s="4">
        <v>4915101.7949999999</v>
      </c>
      <c r="F165" s="5">
        <v>253686.7171923077</v>
      </c>
    </row>
    <row r="166" spans="1:6" ht="14.25" customHeight="1" x14ac:dyDescent="0.3">
      <c r="A166" s="10">
        <v>43968</v>
      </c>
      <c r="B166" s="2" t="s">
        <v>16</v>
      </c>
      <c r="C166" s="2">
        <v>72861</v>
      </c>
      <c r="D166" s="2">
        <v>5952802.5</v>
      </c>
      <c r="E166" s="2">
        <v>4711294.2009999994</v>
      </c>
      <c r="F166" s="3">
        <v>125880.90000000001</v>
      </c>
    </row>
    <row r="167" spans="1:6" ht="14.25" customHeight="1" x14ac:dyDescent="0.3">
      <c r="A167" s="11">
        <v>43960</v>
      </c>
      <c r="B167" s="4" t="s">
        <v>16</v>
      </c>
      <c r="C167" s="4">
        <v>83373</v>
      </c>
      <c r="D167" s="4">
        <v>7253427</v>
      </c>
      <c r="E167" s="4">
        <v>5531366.3810000001</v>
      </c>
      <c r="F167" s="5">
        <v>221053.87967692307</v>
      </c>
    </row>
    <row r="168" spans="1:6" ht="14.25" customHeight="1" x14ac:dyDescent="0.3">
      <c r="A168" s="10">
        <v>43955</v>
      </c>
      <c r="B168" s="2" t="s">
        <v>16</v>
      </c>
      <c r="C168" s="2">
        <v>64108.5</v>
      </c>
      <c r="D168" s="2">
        <v>5561452.5</v>
      </c>
      <c r="E168" s="2">
        <v>4257859.3720000004</v>
      </c>
      <c r="F168" s="3">
        <v>337872.83273076924</v>
      </c>
    </row>
    <row r="169" spans="1:6" ht="14.25" customHeight="1" x14ac:dyDescent="0.3">
      <c r="A169" s="11">
        <v>43950</v>
      </c>
      <c r="B169" s="4" t="s">
        <v>16</v>
      </c>
      <c r="C169" s="4">
        <v>74707.5</v>
      </c>
      <c r="D169" s="4">
        <v>6454458</v>
      </c>
      <c r="E169" s="4">
        <v>4968152.9469999997</v>
      </c>
      <c r="F169" s="5">
        <v>118941.29398461539</v>
      </c>
    </row>
    <row r="170" spans="1:6" ht="14.25" customHeight="1" x14ac:dyDescent="0.3">
      <c r="A170" s="10">
        <v>43953</v>
      </c>
      <c r="B170" s="2" t="s">
        <v>16</v>
      </c>
      <c r="C170" s="2">
        <v>46216.5</v>
      </c>
      <c r="D170" s="2">
        <v>4118251.5</v>
      </c>
      <c r="E170" s="2">
        <v>3133704.9279999998</v>
      </c>
      <c r="F170" s="3">
        <v>179531.89196153847</v>
      </c>
    </row>
    <row r="171" spans="1:6" ht="14.25" customHeight="1" x14ac:dyDescent="0.3">
      <c r="A171" s="11">
        <v>43977</v>
      </c>
      <c r="B171" s="4" t="s">
        <v>16</v>
      </c>
      <c r="C171" s="4">
        <v>67726.5</v>
      </c>
      <c r="D171" s="4">
        <v>5864989.5</v>
      </c>
      <c r="E171" s="4">
        <v>4506085.4840000002</v>
      </c>
      <c r="F171" s="5">
        <v>167003.69436153845</v>
      </c>
    </row>
    <row r="172" spans="1:6" ht="14.25" customHeight="1" x14ac:dyDescent="0.3">
      <c r="A172" s="10">
        <v>43952</v>
      </c>
      <c r="B172" s="2" t="s">
        <v>16</v>
      </c>
      <c r="C172" s="2">
        <v>82228.5</v>
      </c>
      <c r="D172" s="2">
        <v>7032225</v>
      </c>
      <c r="E172" s="2">
        <v>5546127.1919999998</v>
      </c>
      <c r="F172" s="3">
        <v>196859.98644615384</v>
      </c>
    </row>
    <row r="173" spans="1:6" ht="14.25" customHeight="1" x14ac:dyDescent="0.3">
      <c r="A173" s="11">
        <v>43963</v>
      </c>
      <c r="B173" s="4" t="s">
        <v>16</v>
      </c>
      <c r="C173" s="4">
        <v>64390.5</v>
      </c>
      <c r="D173" s="4">
        <v>5523145.5</v>
      </c>
      <c r="E173" s="4">
        <v>4230689.2069999995</v>
      </c>
      <c r="F173" s="5">
        <v>183154.05167692306</v>
      </c>
    </row>
    <row r="174" spans="1:6" ht="14.25" customHeight="1" x14ac:dyDescent="0.3">
      <c r="A174" s="10">
        <v>43972</v>
      </c>
      <c r="B174" s="2" t="s">
        <v>16</v>
      </c>
      <c r="C174" s="2">
        <v>73126.5</v>
      </c>
      <c r="D174" s="2">
        <v>5864085</v>
      </c>
      <c r="E174" s="2">
        <v>4847142.9859999996</v>
      </c>
      <c r="F174" s="3">
        <v>142998.2095</v>
      </c>
    </row>
    <row r="175" spans="1:6" ht="14.25" customHeight="1" x14ac:dyDescent="0.3">
      <c r="A175" s="11">
        <v>43971</v>
      </c>
      <c r="B175" s="4" t="s">
        <v>16</v>
      </c>
      <c r="C175" s="4">
        <v>99631.5</v>
      </c>
      <c r="D175" s="4">
        <v>7121946</v>
      </c>
      <c r="E175" s="4">
        <v>6279205.8499999996</v>
      </c>
      <c r="F175" s="5">
        <v>279127.27602307691</v>
      </c>
    </row>
    <row r="176" spans="1:6" ht="14.25" customHeight="1" x14ac:dyDescent="0.3">
      <c r="A176" s="10">
        <v>43956</v>
      </c>
      <c r="B176" s="2" t="s">
        <v>16</v>
      </c>
      <c r="C176" s="2">
        <v>66396</v>
      </c>
      <c r="D176" s="2">
        <v>5770539</v>
      </c>
      <c r="E176" s="2">
        <v>4433831.2509999992</v>
      </c>
      <c r="F176" s="3">
        <v>232587.42287692308</v>
      </c>
    </row>
    <row r="177" spans="1:6" ht="14.25" customHeight="1" x14ac:dyDescent="0.3">
      <c r="A177" s="11">
        <v>43949</v>
      </c>
      <c r="B177" s="4" t="s">
        <v>16</v>
      </c>
      <c r="C177" s="4">
        <v>73147.5</v>
      </c>
      <c r="D177" s="4">
        <v>6288246</v>
      </c>
      <c r="E177" s="4">
        <v>4798265.1129999999</v>
      </c>
      <c r="F177" s="5">
        <v>123081.63515384615</v>
      </c>
    </row>
    <row r="178" spans="1:6" ht="14.25" customHeight="1" x14ac:dyDescent="0.3">
      <c r="A178" s="10">
        <v>43964</v>
      </c>
      <c r="B178" s="2" t="s">
        <v>16</v>
      </c>
      <c r="C178" s="2">
        <v>73062</v>
      </c>
      <c r="D178" s="2">
        <v>6333828</v>
      </c>
      <c r="E178" s="2">
        <v>4890619.2620000001</v>
      </c>
      <c r="F178" s="3">
        <v>181964.68769230769</v>
      </c>
    </row>
    <row r="179" spans="1:6" ht="14.25" customHeight="1" x14ac:dyDescent="0.3">
      <c r="A179" s="11">
        <v>43982</v>
      </c>
      <c r="B179" s="4" t="s">
        <v>15</v>
      </c>
      <c r="C179" s="4">
        <v>379663.5</v>
      </c>
      <c r="D179" s="4">
        <v>39380178</v>
      </c>
      <c r="E179" s="4">
        <v>29726473.223999996</v>
      </c>
      <c r="F179" s="5">
        <v>305744.98843076918</v>
      </c>
    </row>
    <row r="180" spans="1:6" ht="14.25" customHeight="1" x14ac:dyDescent="0.3">
      <c r="A180" s="10">
        <v>43954</v>
      </c>
      <c r="B180" s="2" t="s">
        <v>16</v>
      </c>
      <c r="C180" s="2">
        <v>70581</v>
      </c>
      <c r="D180" s="2">
        <v>6221320.5</v>
      </c>
      <c r="E180" s="2">
        <v>4762185.0609999998</v>
      </c>
      <c r="F180" s="3">
        <v>172821.83076923076</v>
      </c>
    </row>
    <row r="181" spans="1:6" ht="14.25" customHeight="1" x14ac:dyDescent="0.3">
      <c r="A181" s="11">
        <v>43981</v>
      </c>
      <c r="B181" s="4" t="s">
        <v>15</v>
      </c>
      <c r="C181" s="4">
        <v>453123</v>
      </c>
      <c r="D181" s="4">
        <v>46370904</v>
      </c>
      <c r="E181" s="4">
        <v>35190775.285000004</v>
      </c>
      <c r="F181" s="5">
        <v>552625.80000000005</v>
      </c>
    </row>
    <row r="182" spans="1:6" ht="14.25" customHeight="1" x14ac:dyDescent="0.3">
      <c r="A182" s="10">
        <v>43957</v>
      </c>
      <c r="B182" s="2" t="s">
        <v>16</v>
      </c>
      <c r="C182" s="2">
        <v>63012</v>
      </c>
      <c r="D182" s="2">
        <v>5454121.5</v>
      </c>
      <c r="E182" s="2">
        <v>4155234.554</v>
      </c>
      <c r="F182" s="3">
        <v>234787.55649230769</v>
      </c>
    </row>
    <row r="183" spans="1:6" ht="14.25" customHeight="1" x14ac:dyDescent="0.3">
      <c r="A183" s="11">
        <v>43974</v>
      </c>
      <c r="B183" s="4" t="s">
        <v>16</v>
      </c>
      <c r="C183" s="4">
        <v>89556</v>
      </c>
      <c r="D183" s="4">
        <v>7173117</v>
      </c>
      <c r="E183" s="4">
        <v>6068194.523</v>
      </c>
      <c r="F183" s="5">
        <v>139983.69019999998</v>
      </c>
    </row>
    <row r="184" spans="1:6" ht="14.25" customHeight="1" x14ac:dyDescent="0.3">
      <c r="A184" s="10">
        <v>43979</v>
      </c>
      <c r="B184" s="2" t="s">
        <v>15</v>
      </c>
      <c r="C184" s="2">
        <v>364638</v>
      </c>
      <c r="D184" s="2">
        <v>37947688.5</v>
      </c>
      <c r="E184" s="2">
        <v>27829971.363000002</v>
      </c>
      <c r="F184" s="3">
        <v>628647.33076923073</v>
      </c>
    </row>
    <row r="185" spans="1:6" ht="14.25" customHeight="1" x14ac:dyDescent="0.3">
      <c r="A185" s="11">
        <v>43976</v>
      </c>
      <c r="B185" s="4" t="s">
        <v>16</v>
      </c>
      <c r="C185" s="4">
        <v>66316.5</v>
      </c>
      <c r="D185" s="4">
        <v>5704650</v>
      </c>
      <c r="E185" s="4">
        <v>4375924.2359999996</v>
      </c>
      <c r="F185" s="5">
        <v>135246.95929230767</v>
      </c>
    </row>
    <row r="186" spans="1:6" ht="14.25" customHeight="1" x14ac:dyDescent="0.3">
      <c r="A186" s="10">
        <v>43951</v>
      </c>
      <c r="B186" s="2" t="s">
        <v>16</v>
      </c>
      <c r="C186" s="2">
        <v>78235.5</v>
      </c>
      <c r="D186" s="2">
        <v>6819594</v>
      </c>
      <c r="E186" s="2">
        <v>5260171.5349999992</v>
      </c>
      <c r="F186" s="3">
        <v>70931.816676923074</v>
      </c>
    </row>
    <row r="187" spans="1:6" ht="14.25" customHeight="1" x14ac:dyDescent="0.3">
      <c r="A187" s="11">
        <v>43961</v>
      </c>
      <c r="B187" s="4" t="s">
        <v>16</v>
      </c>
      <c r="C187" s="4">
        <v>88311</v>
      </c>
      <c r="D187" s="4">
        <v>7726069.5</v>
      </c>
      <c r="E187" s="4">
        <v>5922893.7209999999</v>
      </c>
      <c r="F187" s="5">
        <v>161614.12454615385</v>
      </c>
    </row>
    <row r="188" spans="1:6" ht="14.25" customHeight="1" x14ac:dyDescent="0.3">
      <c r="A188" s="10">
        <v>43959</v>
      </c>
      <c r="B188" s="2" t="s">
        <v>16</v>
      </c>
      <c r="C188" s="2">
        <v>61804.5</v>
      </c>
      <c r="D188" s="2">
        <v>5365708.5</v>
      </c>
      <c r="E188" s="2">
        <v>4091691.3249999997</v>
      </c>
      <c r="F188" s="3">
        <v>232169.67161538458</v>
      </c>
    </row>
    <row r="189" spans="1:6" ht="14.25" customHeight="1" x14ac:dyDescent="0.3">
      <c r="A189" s="11">
        <v>43958</v>
      </c>
      <c r="B189" s="4" t="s">
        <v>16</v>
      </c>
      <c r="C189" s="4">
        <v>71067</v>
      </c>
      <c r="D189" s="4">
        <v>6175837.5</v>
      </c>
      <c r="E189" s="4">
        <v>4747959.6140000001</v>
      </c>
      <c r="F189" s="5">
        <v>157793.27424615383</v>
      </c>
    </row>
    <row r="190" spans="1:6" ht="14.25" customHeight="1" x14ac:dyDescent="0.3">
      <c r="A190" s="10">
        <v>43975</v>
      </c>
      <c r="B190" s="2" t="s">
        <v>16</v>
      </c>
      <c r="C190" s="2">
        <v>74649</v>
      </c>
      <c r="D190" s="2">
        <v>6098236.5</v>
      </c>
      <c r="E190" s="2">
        <v>5042435.841</v>
      </c>
      <c r="F190" s="3">
        <v>156805.83461538461</v>
      </c>
    </row>
    <row r="191" spans="1:6" ht="14.25" customHeight="1" x14ac:dyDescent="0.3">
      <c r="A191" s="11">
        <v>43967</v>
      </c>
      <c r="B191" s="4" t="s">
        <v>17</v>
      </c>
      <c r="C191" s="4">
        <v>44560.5</v>
      </c>
      <c r="D191" s="4">
        <v>4025148</v>
      </c>
      <c r="E191" s="4">
        <v>3259483.304</v>
      </c>
      <c r="F191" s="5">
        <v>145385.33866923075</v>
      </c>
    </row>
    <row r="192" spans="1:6" ht="14.25" customHeight="1" x14ac:dyDescent="0.3">
      <c r="A192" s="10">
        <v>43970</v>
      </c>
      <c r="B192" s="2" t="s">
        <v>17</v>
      </c>
      <c r="C192" s="2">
        <v>38250</v>
      </c>
      <c r="D192" s="2">
        <v>3552937.5</v>
      </c>
      <c r="E192" s="2">
        <v>2795344.17</v>
      </c>
      <c r="F192" s="3">
        <v>245048.26007692309</v>
      </c>
    </row>
    <row r="193" spans="1:6" ht="14.25" customHeight="1" x14ac:dyDescent="0.3">
      <c r="A193" s="11">
        <v>43968</v>
      </c>
      <c r="B193" s="4" t="s">
        <v>17</v>
      </c>
      <c r="C193" s="4">
        <v>34830</v>
      </c>
      <c r="D193" s="4">
        <v>3191155.5</v>
      </c>
      <c r="E193" s="4">
        <v>2528990.5839999998</v>
      </c>
      <c r="F193" s="5">
        <v>292821.22307692311</v>
      </c>
    </row>
    <row r="194" spans="1:6" ht="14.25" customHeight="1" x14ac:dyDescent="0.3">
      <c r="A194" s="10">
        <v>43960</v>
      </c>
      <c r="B194" s="2" t="s">
        <v>17</v>
      </c>
      <c r="C194" s="2">
        <v>32239.5</v>
      </c>
      <c r="D194" s="2">
        <v>3084892.5</v>
      </c>
      <c r="E194" s="2">
        <v>2384575.3629999999</v>
      </c>
      <c r="F194" s="3">
        <v>184346.05176923078</v>
      </c>
    </row>
    <row r="195" spans="1:6" ht="14.25" customHeight="1" x14ac:dyDescent="0.3">
      <c r="A195" s="11">
        <v>43955</v>
      </c>
      <c r="B195" s="4" t="s">
        <v>17</v>
      </c>
      <c r="C195" s="4">
        <v>30780</v>
      </c>
      <c r="D195" s="4">
        <v>2817853.5</v>
      </c>
      <c r="E195" s="4">
        <v>2169377.2250000001</v>
      </c>
      <c r="F195" s="5">
        <v>215836.18461538458</v>
      </c>
    </row>
    <row r="196" spans="1:6" ht="14.25" customHeight="1" x14ac:dyDescent="0.3">
      <c r="A196" s="10">
        <v>43950</v>
      </c>
      <c r="B196" s="2" t="s">
        <v>17</v>
      </c>
      <c r="C196" s="2">
        <v>29142</v>
      </c>
      <c r="D196" s="2">
        <v>2627595</v>
      </c>
      <c r="E196" s="2">
        <v>2033299.2799999998</v>
      </c>
      <c r="F196" s="3">
        <v>202681.39594615382</v>
      </c>
    </row>
    <row r="197" spans="1:6" ht="14.25" customHeight="1" x14ac:dyDescent="0.3">
      <c r="A197" s="11">
        <v>43953</v>
      </c>
      <c r="B197" s="4" t="s">
        <v>17</v>
      </c>
      <c r="C197" s="4">
        <v>26428.5</v>
      </c>
      <c r="D197" s="4">
        <v>2470465.5</v>
      </c>
      <c r="E197" s="4">
        <v>1911613.1440000001</v>
      </c>
      <c r="F197" s="5">
        <v>187667.93086153845</v>
      </c>
    </row>
    <row r="198" spans="1:6" ht="14.25" customHeight="1" x14ac:dyDescent="0.3">
      <c r="A198" s="10">
        <v>43977</v>
      </c>
      <c r="B198" s="2" t="s">
        <v>17</v>
      </c>
      <c r="C198" s="2">
        <v>40744.5</v>
      </c>
      <c r="D198" s="2">
        <v>3700311</v>
      </c>
      <c r="E198" s="2">
        <v>2861069.8419999997</v>
      </c>
      <c r="F198" s="3">
        <v>170303.62015384613</v>
      </c>
    </row>
    <row r="199" spans="1:6" ht="14.25" customHeight="1" x14ac:dyDescent="0.3">
      <c r="A199" s="11">
        <v>43952</v>
      </c>
      <c r="B199" s="4" t="s">
        <v>17</v>
      </c>
      <c r="C199" s="4">
        <v>46620</v>
      </c>
      <c r="D199" s="4">
        <v>4293241.5</v>
      </c>
      <c r="E199" s="4">
        <v>3389723.9589999998</v>
      </c>
      <c r="F199" s="5">
        <v>329717.03827692306</v>
      </c>
    </row>
    <row r="200" spans="1:6" ht="14.25" customHeight="1" x14ac:dyDescent="0.3">
      <c r="A200" s="10">
        <v>43963</v>
      </c>
      <c r="B200" s="2" t="s">
        <v>17</v>
      </c>
      <c r="C200" s="2">
        <v>32419.5</v>
      </c>
      <c r="D200" s="2">
        <v>3080614.5</v>
      </c>
      <c r="E200" s="2">
        <v>2363955.7909999997</v>
      </c>
      <c r="F200" s="3">
        <v>200042.36143846155</v>
      </c>
    </row>
    <row r="201" spans="1:6" ht="14.25" customHeight="1" x14ac:dyDescent="0.3">
      <c r="A201" s="11">
        <v>43972</v>
      </c>
      <c r="B201" s="4" t="s">
        <v>17</v>
      </c>
      <c r="C201" s="4">
        <v>40819.5</v>
      </c>
      <c r="D201" s="4">
        <v>3810394.5</v>
      </c>
      <c r="E201" s="4">
        <v>3046897.7940000002</v>
      </c>
      <c r="F201" s="5">
        <v>144594.40769230769</v>
      </c>
    </row>
    <row r="202" spans="1:6" ht="14.25" customHeight="1" x14ac:dyDescent="0.3">
      <c r="A202" s="10">
        <v>43971</v>
      </c>
      <c r="B202" s="2" t="s">
        <v>17</v>
      </c>
      <c r="C202" s="2">
        <v>41391</v>
      </c>
      <c r="D202" s="2">
        <v>3918987</v>
      </c>
      <c r="E202" s="2">
        <v>3141103.9569999999</v>
      </c>
      <c r="F202" s="3">
        <v>205451.17950769232</v>
      </c>
    </row>
    <row r="203" spans="1:6" ht="14.25" customHeight="1" x14ac:dyDescent="0.3">
      <c r="A203" s="11">
        <v>43956</v>
      </c>
      <c r="B203" s="4" t="s">
        <v>17</v>
      </c>
      <c r="C203" s="4">
        <v>29482.5</v>
      </c>
      <c r="D203" s="4">
        <v>2648688</v>
      </c>
      <c r="E203" s="4">
        <v>2021918.12</v>
      </c>
      <c r="F203" s="5">
        <v>219587.1531846154</v>
      </c>
    </row>
    <row r="204" spans="1:6" ht="14.25" customHeight="1" x14ac:dyDescent="0.3">
      <c r="A204" s="10">
        <v>43949</v>
      </c>
      <c r="B204" s="2" t="s">
        <v>17</v>
      </c>
      <c r="C204" s="2">
        <v>32181</v>
      </c>
      <c r="D204" s="2">
        <v>2863600.5</v>
      </c>
      <c r="E204" s="2">
        <v>2246478.6170000001</v>
      </c>
      <c r="F204" s="3">
        <v>140503.93076923076</v>
      </c>
    </row>
    <row r="205" spans="1:6" ht="14.25" customHeight="1" x14ac:dyDescent="0.3">
      <c r="A205" s="11">
        <v>43964</v>
      </c>
      <c r="B205" s="4" t="s">
        <v>17</v>
      </c>
      <c r="C205" s="4">
        <v>35535</v>
      </c>
      <c r="D205" s="4">
        <v>3288069</v>
      </c>
      <c r="E205" s="4">
        <v>2580984.0299999998</v>
      </c>
      <c r="F205" s="5">
        <v>208081.82515384615</v>
      </c>
    </row>
    <row r="206" spans="1:6" ht="14.25" customHeight="1" x14ac:dyDescent="0.3">
      <c r="A206" s="10">
        <v>43982</v>
      </c>
      <c r="B206" s="2" t="s">
        <v>16</v>
      </c>
      <c r="C206" s="2">
        <v>76234.5</v>
      </c>
      <c r="D206" s="2">
        <v>6500848.5</v>
      </c>
      <c r="E206" s="2">
        <v>5172874.4439999992</v>
      </c>
      <c r="F206" s="3">
        <v>60556.251538461533</v>
      </c>
    </row>
    <row r="207" spans="1:6" ht="14.25" customHeight="1" x14ac:dyDescent="0.3">
      <c r="A207" s="11">
        <v>43954</v>
      </c>
      <c r="B207" s="4" t="s">
        <v>17</v>
      </c>
      <c r="C207" s="4">
        <v>29935.5</v>
      </c>
      <c r="D207" s="4">
        <v>2720002.5</v>
      </c>
      <c r="E207" s="4">
        <v>2102974.0010000002</v>
      </c>
      <c r="F207" s="5">
        <v>175338.6411076923</v>
      </c>
    </row>
    <row r="208" spans="1:6" ht="14.25" customHeight="1" x14ac:dyDescent="0.3">
      <c r="A208" s="10">
        <v>43981</v>
      </c>
      <c r="B208" s="2" t="s">
        <v>16</v>
      </c>
      <c r="C208" s="2">
        <v>106926</v>
      </c>
      <c r="D208" s="2">
        <v>9098386.5</v>
      </c>
      <c r="E208" s="2">
        <v>7354572.0109999999</v>
      </c>
      <c r="F208" s="3">
        <v>193869.59292307691</v>
      </c>
    </row>
    <row r="209" spans="1:6" ht="14.25" customHeight="1" x14ac:dyDescent="0.3">
      <c r="A209" s="11">
        <v>43957</v>
      </c>
      <c r="B209" s="4" t="s">
        <v>17</v>
      </c>
      <c r="C209" s="4">
        <v>30342</v>
      </c>
      <c r="D209" s="4">
        <v>2738127</v>
      </c>
      <c r="E209" s="4">
        <v>2094375.01</v>
      </c>
      <c r="F209" s="5">
        <v>174068.47879999998</v>
      </c>
    </row>
    <row r="210" spans="1:6" ht="14.25" customHeight="1" x14ac:dyDescent="0.3">
      <c r="A210" s="10">
        <v>43974</v>
      </c>
      <c r="B210" s="2" t="s">
        <v>17</v>
      </c>
      <c r="C210" s="2">
        <v>42999</v>
      </c>
      <c r="D210" s="2">
        <v>3883215</v>
      </c>
      <c r="E210" s="2">
        <v>3151914.3419999997</v>
      </c>
      <c r="F210" s="3">
        <v>162279.9956153846</v>
      </c>
    </row>
    <row r="211" spans="1:6" ht="14.25" customHeight="1" x14ac:dyDescent="0.3">
      <c r="A211" s="11">
        <v>43979</v>
      </c>
      <c r="B211" s="4" t="s">
        <v>16</v>
      </c>
      <c r="C211" s="4">
        <v>69945</v>
      </c>
      <c r="D211" s="4">
        <v>6101931</v>
      </c>
      <c r="E211" s="4">
        <v>4743581.9779999992</v>
      </c>
      <c r="F211" s="5">
        <v>226018.55243846151</v>
      </c>
    </row>
    <row r="212" spans="1:6" ht="14.25" customHeight="1" x14ac:dyDescent="0.3">
      <c r="A212" s="10">
        <v>43976</v>
      </c>
      <c r="B212" s="2" t="s">
        <v>17</v>
      </c>
      <c r="C212" s="2">
        <v>38740.5</v>
      </c>
      <c r="D212" s="2">
        <v>3561655.5</v>
      </c>
      <c r="E212" s="2">
        <v>2769041.2770000002</v>
      </c>
      <c r="F212" s="3">
        <v>180495.52483076922</v>
      </c>
    </row>
    <row r="213" spans="1:6" ht="14.25" customHeight="1" x14ac:dyDescent="0.3">
      <c r="A213" s="11">
        <v>43951</v>
      </c>
      <c r="B213" s="4" t="s">
        <v>17</v>
      </c>
      <c r="C213" s="4">
        <v>31231.5</v>
      </c>
      <c r="D213" s="4">
        <v>2853310.5</v>
      </c>
      <c r="E213" s="4">
        <v>2211817.6569999997</v>
      </c>
      <c r="F213" s="5">
        <v>63441.684615384613</v>
      </c>
    </row>
    <row r="214" spans="1:6" ht="14.25" customHeight="1" x14ac:dyDescent="0.3">
      <c r="A214" s="10">
        <v>43961</v>
      </c>
      <c r="B214" s="2" t="s">
        <v>17</v>
      </c>
      <c r="C214" s="2">
        <v>37489.5</v>
      </c>
      <c r="D214" s="2">
        <v>3549097.5</v>
      </c>
      <c r="E214" s="2">
        <v>2745646.9479999999</v>
      </c>
      <c r="F214" s="3">
        <v>258287.05384615384</v>
      </c>
    </row>
    <row r="215" spans="1:6" ht="14.25" customHeight="1" x14ac:dyDescent="0.3">
      <c r="A215" s="11">
        <v>43959</v>
      </c>
      <c r="B215" s="4" t="s">
        <v>17</v>
      </c>
      <c r="C215" s="4">
        <v>34399.5</v>
      </c>
      <c r="D215" s="4">
        <v>3201358.5</v>
      </c>
      <c r="E215" s="4">
        <v>2481896.3339999998</v>
      </c>
      <c r="F215" s="5">
        <v>156377.12456923077</v>
      </c>
    </row>
    <row r="216" spans="1:6" ht="14.25" customHeight="1" x14ac:dyDescent="0.3">
      <c r="A216" s="10">
        <v>43958</v>
      </c>
      <c r="B216" s="2" t="s">
        <v>17</v>
      </c>
      <c r="C216" s="2">
        <v>32851.5</v>
      </c>
      <c r="D216" s="2">
        <v>2934504</v>
      </c>
      <c r="E216" s="2">
        <v>2253872.1379999998</v>
      </c>
      <c r="F216" s="3">
        <v>160756.50769230767</v>
      </c>
    </row>
    <row r="217" spans="1:6" ht="14.25" customHeight="1" x14ac:dyDescent="0.3">
      <c r="A217" s="11">
        <v>43975</v>
      </c>
      <c r="B217" s="4" t="s">
        <v>17</v>
      </c>
      <c r="C217" s="4">
        <v>38194.5</v>
      </c>
      <c r="D217" s="4">
        <v>3449302.5</v>
      </c>
      <c r="E217" s="4">
        <v>2798056.2479999997</v>
      </c>
      <c r="F217" s="5">
        <v>174707.83838461537</v>
      </c>
    </row>
    <row r="218" spans="1:6" ht="14.25" customHeight="1" x14ac:dyDescent="0.3">
      <c r="A218" s="10">
        <v>43982</v>
      </c>
      <c r="B218" s="2" t="s">
        <v>17</v>
      </c>
      <c r="C218" s="2">
        <v>42423</v>
      </c>
      <c r="D218" s="2">
        <v>3994153.5</v>
      </c>
      <c r="E218" s="2">
        <v>3105853.9129999997</v>
      </c>
      <c r="F218" s="3">
        <v>53605.712153846151</v>
      </c>
    </row>
    <row r="219" spans="1:6" ht="14.25" customHeight="1" x14ac:dyDescent="0.3">
      <c r="A219" s="11">
        <v>43981</v>
      </c>
      <c r="B219" s="4" t="s">
        <v>17</v>
      </c>
      <c r="C219" s="4">
        <v>48286.5</v>
      </c>
      <c r="D219" s="4">
        <v>4456441.5</v>
      </c>
      <c r="E219" s="4">
        <v>3473157.5449999999</v>
      </c>
      <c r="F219" s="5">
        <v>205639.55141538463</v>
      </c>
    </row>
    <row r="220" spans="1:6" ht="14.25" customHeight="1" x14ac:dyDescent="0.3">
      <c r="A220" s="10">
        <v>43979</v>
      </c>
      <c r="B220" s="2" t="s">
        <v>17</v>
      </c>
      <c r="C220" s="2">
        <v>41442</v>
      </c>
      <c r="D220" s="2">
        <v>3893680.5</v>
      </c>
      <c r="E220" s="2">
        <v>3004872.3489999999</v>
      </c>
      <c r="F220" s="3">
        <v>190911.88401538462</v>
      </c>
    </row>
    <row r="221" spans="1:6" ht="14.25" customHeight="1" x14ac:dyDescent="0.3">
      <c r="A221" s="11">
        <v>43967</v>
      </c>
      <c r="B221" s="4" t="s">
        <v>18</v>
      </c>
      <c r="C221" s="4">
        <v>18600</v>
      </c>
      <c r="D221" s="4">
        <v>1601425.5</v>
      </c>
      <c r="E221" s="4">
        <v>1268422.666</v>
      </c>
      <c r="F221" s="5">
        <v>189642.93076923076</v>
      </c>
    </row>
    <row r="222" spans="1:6" ht="14.25" customHeight="1" x14ac:dyDescent="0.3">
      <c r="A222" s="10">
        <v>43970</v>
      </c>
      <c r="B222" s="2" t="s">
        <v>18</v>
      </c>
      <c r="C222" s="2">
        <v>16638</v>
      </c>
      <c r="D222" s="2">
        <v>1364847</v>
      </c>
      <c r="E222" s="2">
        <v>1137103.412</v>
      </c>
      <c r="F222" s="3">
        <v>258642.5153846154</v>
      </c>
    </row>
    <row r="223" spans="1:6" ht="14.25" customHeight="1" x14ac:dyDescent="0.3">
      <c r="A223" s="11">
        <v>43968</v>
      </c>
      <c r="B223" s="4" t="s">
        <v>18</v>
      </c>
      <c r="C223" s="4">
        <v>15609</v>
      </c>
      <c r="D223" s="4">
        <v>1377577.5</v>
      </c>
      <c r="E223" s="4">
        <v>1086345.0159999998</v>
      </c>
      <c r="F223" s="5">
        <v>224718.40769230769</v>
      </c>
    </row>
    <row r="224" spans="1:6" ht="14.25" customHeight="1" x14ac:dyDescent="0.3">
      <c r="A224" s="10">
        <v>43960</v>
      </c>
      <c r="B224" s="2" t="s">
        <v>18</v>
      </c>
      <c r="C224" s="2">
        <v>13948.5</v>
      </c>
      <c r="D224" s="2">
        <v>1222932</v>
      </c>
      <c r="E224" s="2">
        <v>974409.1449999999</v>
      </c>
      <c r="F224" s="3">
        <v>299208.26923076925</v>
      </c>
    </row>
    <row r="225" spans="1:6" ht="14.25" customHeight="1" x14ac:dyDescent="0.3">
      <c r="A225" s="11">
        <v>43955</v>
      </c>
      <c r="B225" s="4" t="s">
        <v>18</v>
      </c>
      <c r="C225" s="4">
        <v>12301.5</v>
      </c>
      <c r="D225" s="4">
        <v>1085211</v>
      </c>
      <c r="E225" s="4">
        <v>874153.34499999997</v>
      </c>
      <c r="F225" s="5">
        <v>243709.48269230771</v>
      </c>
    </row>
    <row r="226" spans="1:6" ht="14.25" customHeight="1" x14ac:dyDescent="0.3">
      <c r="A226" s="10">
        <v>43950</v>
      </c>
      <c r="B226" s="2" t="s">
        <v>18</v>
      </c>
      <c r="C226" s="2">
        <v>13014</v>
      </c>
      <c r="D226" s="2">
        <v>1115992.5</v>
      </c>
      <c r="E226" s="2">
        <v>928035.23599999992</v>
      </c>
      <c r="F226" s="3">
        <v>185811.06153846154</v>
      </c>
    </row>
    <row r="227" spans="1:6" ht="14.25" customHeight="1" x14ac:dyDescent="0.3">
      <c r="A227" s="11">
        <v>43953</v>
      </c>
      <c r="B227" s="4" t="s">
        <v>18</v>
      </c>
      <c r="C227" s="4">
        <v>12313.5</v>
      </c>
      <c r="D227" s="4">
        <v>1053220.5</v>
      </c>
      <c r="E227" s="4">
        <v>843395.10900000005</v>
      </c>
      <c r="F227" s="5">
        <v>137019.67692307691</v>
      </c>
    </row>
    <row r="228" spans="1:6" ht="14.25" customHeight="1" x14ac:dyDescent="0.3">
      <c r="A228" s="10">
        <v>43977</v>
      </c>
      <c r="B228" s="2" t="s">
        <v>18</v>
      </c>
      <c r="C228" s="2">
        <v>17391</v>
      </c>
      <c r="D228" s="2">
        <v>1489132.5</v>
      </c>
      <c r="E228" s="2">
        <v>1209901.0159999998</v>
      </c>
      <c r="F228" s="3">
        <v>272121.81538461539</v>
      </c>
    </row>
    <row r="229" spans="1:6" ht="14.25" customHeight="1" x14ac:dyDescent="0.3">
      <c r="A229" s="11">
        <v>43952</v>
      </c>
      <c r="B229" s="4" t="s">
        <v>18</v>
      </c>
      <c r="C229" s="4">
        <v>17113.5</v>
      </c>
      <c r="D229" s="4">
        <v>1465842</v>
      </c>
      <c r="E229" s="4">
        <v>1193019.642</v>
      </c>
      <c r="F229" s="5">
        <v>272484.63076923077</v>
      </c>
    </row>
    <row r="230" spans="1:6" ht="14.25" customHeight="1" x14ac:dyDescent="0.3">
      <c r="A230" s="10">
        <v>43963</v>
      </c>
      <c r="B230" s="2" t="s">
        <v>18</v>
      </c>
      <c r="C230" s="2">
        <v>12802.5</v>
      </c>
      <c r="D230" s="2">
        <v>1123830</v>
      </c>
      <c r="E230" s="2">
        <v>914932.571</v>
      </c>
      <c r="F230" s="3">
        <v>284287.79007692303</v>
      </c>
    </row>
    <row r="231" spans="1:6" ht="14.25" customHeight="1" x14ac:dyDescent="0.3">
      <c r="A231" s="11">
        <v>43972</v>
      </c>
      <c r="B231" s="4" t="s">
        <v>18</v>
      </c>
      <c r="C231" s="4">
        <v>16554</v>
      </c>
      <c r="D231" s="4">
        <v>1380751.5</v>
      </c>
      <c r="E231" s="4">
        <v>1137748.7319999998</v>
      </c>
      <c r="F231" s="5">
        <v>227139.51416923077</v>
      </c>
    </row>
    <row r="232" spans="1:6" ht="14.25" customHeight="1" x14ac:dyDescent="0.3">
      <c r="A232" s="10">
        <v>43971</v>
      </c>
      <c r="B232" s="2" t="s">
        <v>18</v>
      </c>
      <c r="C232" s="2">
        <v>17329.5</v>
      </c>
      <c r="D232" s="2">
        <v>1430254.5</v>
      </c>
      <c r="E232" s="2">
        <v>1175778.8370000001</v>
      </c>
      <c r="F232" s="3">
        <v>286968.87692307692</v>
      </c>
    </row>
    <row r="233" spans="1:6" ht="14.25" customHeight="1" x14ac:dyDescent="0.3">
      <c r="A233" s="11">
        <v>43956</v>
      </c>
      <c r="B233" s="4" t="s">
        <v>18</v>
      </c>
      <c r="C233" s="4">
        <v>15987</v>
      </c>
      <c r="D233" s="4">
        <v>1384179</v>
      </c>
      <c r="E233" s="4">
        <v>1116620.7919999999</v>
      </c>
      <c r="F233" s="5">
        <v>220298.15353846154</v>
      </c>
    </row>
    <row r="234" spans="1:6" ht="14.25" customHeight="1" x14ac:dyDescent="0.3">
      <c r="A234" s="10">
        <v>43949</v>
      </c>
      <c r="B234" s="2" t="s">
        <v>18</v>
      </c>
      <c r="C234" s="2">
        <v>13303.5</v>
      </c>
      <c r="D234" s="2">
        <v>1102887</v>
      </c>
      <c r="E234" s="2">
        <v>914116.79200000002</v>
      </c>
      <c r="F234" s="3">
        <v>173095.92049999998</v>
      </c>
    </row>
    <row r="235" spans="1:6" ht="14.25" customHeight="1" x14ac:dyDescent="0.3">
      <c r="A235" s="11">
        <v>43964</v>
      </c>
      <c r="B235" s="4" t="s">
        <v>18</v>
      </c>
      <c r="C235" s="4">
        <v>14305.5</v>
      </c>
      <c r="D235" s="4">
        <v>1243507.5</v>
      </c>
      <c r="E235" s="4">
        <v>987216.74099999992</v>
      </c>
      <c r="F235" s="5">
        <v>233030.6</v>
      </c>
    </row>
    <row r="236" spans="1:6" ht="14.25" customHeight="1" x14ac:dyDescent="0.3">
      <c r="A236" s="10">
        <v>43954</v>
      </c>
      <c r="B236" s="2" t="s">
        <v>18</v>
      </c>
      <c r="C236" s="2">
        <v>12924</v>
      </c>
      <c r="D236" s="2">
        <v>1120009.5</v>
      </c>
      <c r="E236" s="2">
        <v>902752.71699999995</v>
      </c>
      <c r="F236" s="3">
        <v>193184.6</v>
      </c>
    </row>
    <row r="237" spans="1:6" ht="14.25" customHeight="1" x14ac:dyDescent="0.3">
      <c r="A237" s="11">
        <v>43957</v>
      </c>
      <c r="B237" s="4" t="s">
        <v>18</v>
      </c>
      <c r="C237" s="4">
        <v>14061</v>
      </c>
      <c r="D237" s="4">
        <v>1221057</v>
      </c>
      <c r="E237" s="4">
        <v>983096.41700000002</v>
      </c>
      <c r="F237" s="5">
        <v>373408.83343076921</v>
      </c>
    </row>
    <row r="238" spans="1:6" ht="14.25" customHeight="1" x14ac:dyDescent="0.3">
      <c r="A238" s="10">
        <v>43974</v>
      </c>
      <c r="B238" s="2" t="s">
        <v>18</v>
      </c>
      <c r="C238" s="2">
        <v>21958.5</v>
      </c>
      <c r="D238" s="2">
        <v>1854001.5</v>
      </c>
      <c r="E238" s="2">
        <v>1515956.368</v>
      </c>
      <c r="F238" s="3">
        <v>206787.93638461537</v>
      </c>
    </row>
    <row r="239" spans="1:6" ht="14.25" customHeight="1" x14ac:dyDescent="0.3">
      <c r="A239" s="11">
        <v>43976</v>
      </c>
      <c r="B239" s="4" t="s">
        <v>18</v>
      </c>
      <c r="C239" s="4">
        <v>17211</v>
      </c>
      <c r="D239" s="4">
        <v>1507867.5</v>
      </c>
      <c r="E239" s="4">
        <v>1217527.6069999998</v>
      </c>
      <c r="F239" s="5">
        <v>246242.8615384615</v>
      </c>
    </row>
    <row r="240" spans="1:6" ht="14.25" customHeight="1" x14ac:dyDescent="0.3">
      <c r="A240" s="10">
        <v>43951</v>
      </c>
      <c r="B240" s="2" t="s">
        <v>18</v>
      </c>
      <c r="C240" s="2">
        <v>12753</v>
      </c>
      <c r="D240" s="2">
        <v>1103068.5</v>
      </c>
      <c r="E240" s="2">
        <v>904501.45600000001</v>
      </c>
      <c r="F240" s="3">
        <v>58978.558669230762</v>
      </c>
    </row>
    <row r="241" spans="1:6" ht="14.25" customHeight="1" x14ac:dyDescent="0.3">
      <c r="A241" s="11">
        <v>43961</v>
      </c>
      <c r="B241" s="4" t="s">
        <v>18</v>
      </c>
      <c r="C241" s="4">
        <v>16435.5</v>
      </c>
      <c r="D241" s="4">
        <v>1471537.5</v>
      </c>
      <c r="E241" s="4">
        <v>1176721.1640000001</v>
      </c>
      <c r="F241" s="5">
        <v>252262.82307692306</v>
      </c>
    </row>
    <row r="242" spans="1:6" ht="14.25" customHeight="1" x14ac:dyDescent="0.3">
      <c r="A242" s="10">
        <v>43959</v>
      </c>
      <c r="B242" s="2" t="s">
        <v>18</v>
      </c>
      <c r="C242" s="2">
        <v>14494.5</v>
      </c>
      <c r="D242" s="2">
        <v>1269786</v>
      </c>
      <c r="E242" s="2">
        <v>1018857.6680000001</v>
      </c>
      <c r="F242" s="3">
        <v>197493.53076923077</v>
      </c>
    </row>
    <row r="243" spans="1:6" ht="14.25" customHeight="1" x14ac:dyDescent="0.3">
      <c r="A243" s="11">
        <v>43958</v>
      </c>
      <c r="B243" s="4" t="s">
        <v>18</v>
      </c>
      <c r="C243" s="4">
        <v>12705</v>
      </c>
      <c r="D243" s="4">
        <v>1123894.5</v>
      </c>
      <c r="E243" s="4">
        <v>898508.49699999997</v>
      </c>
      <c r="F243" s="5">
        <v>273904.81530769228</v>
      </c>
    </row>
    <row r="244" spans="1:6" ht="14.25" customHeight="1" x14ac:dyDescent="0.3">
      <c r="A244" s="10">
        <v>43975</v>
      </c>
      <c r="B244" s="2" t="s">
        <v>18</v>
      </c>
      <c r="C244" s="2">
        <v>18075</v>
      </c>
      <c r="D244" s="2">
        <v>1548099</v>
      </c>
      <c r="E244" s="2">
        <v>1256993.4810000001</v>
      </c>
      <c r="F244" s="3">
        <v>213288.93846153846</v>
      </c>
    </row>
    <row r="245" spans="1:6" ht="14.25" customHeight="1" x14ac:dyDescent="0.3">
      <c r="A245" s="11">
        <v>43967</v>
      </c>
      <c r="B245" s="4" t="s">
        <v>19</v>
      </c>
      <c r="C245" s="4">
        <v>13120.5</v>
      </c>
      <c r="D245" s="4">
        <v>1215033</v>
      </c>
      <c r="E245" s="4">
        <v>985281.03599999985</v>
      </c>
      <c r="F245" s="5">
        <v>143418.86295384614</v>
      </c>
    </row>
    <row r="246" spans="1:6" ht="14.25" customHeight="1" x14ac:dyDescent="0.3">
      <c r="A246" s="10">
        <v>43970</v>
      </c>
      <c r="B246" s="2" t="s">
        <v>19</v>
      </c>
      <c r="C246" s="2">
        <v>16237.5</v>
      </c>
      <c r="D246" s="2">
        <v>1403047.5</v>
      </c>
      <c r="E246" s="2">
        <v>1195875.8800000001</v>
      </c>
      <c r="F246" s="3">
        <v>173178.52204615384</v>
      </c>
    </row>
    <row r="247" spans="1:6" ht="14.25" customHeight="1" x14ac:dyDescent="0.3">
      <c r="A247" s="11">
        <v>43968</v>
      </c>
      <c r="B247" s="4" t="s">
        <v>19</v>
      </c>
      <c r="C247" s="4">
        <v>11967</v>
      </c>
      <c r="D247" s="4">
        <v>1060489.5</v>
      </c>
      <c r="E247" s="4">
        <v>851805.179</v>
      </c>
      <c r="F247" s="5">
        <v>171981.49101538458</v>
      </c>
    </row>
    <row r="248" spans="1:6" ht="14.25" customHeight="1" x14ac:dyDescent="0.3">
      <c r="A248" s="10">
        <v>43960</v>
      </c>
      <c r="B248" s="2" t="s">
        <v>19</v>
      </c>
      <c r="C248" s="2">
        <v>12037.5</v>
      </c>
      <c r="D248" s="2">
        <v>1081216.5</v>
      </c>
      <c r="E248" s="2">
        <v>910141.15500000003</v>
      </c>
      <c r="F248" s="3">
        <v>143296.04318461538</v>
      </c>
    </row>
    <row r="249" spans="1:6" ht="14.25" customHeight="1" x14ac:dyDescent="0.3">
      <c r="A249" s="11">
        <v>43955</v>
      </c>
      <c r="B249" s="4" t="s">
        <v>19</v>
      </c>
      <c r="C249" s="4">
        <v>7087.5</v>
      </c>
      <c r="D249" s="4">
        <v>610855.5</v>
      </c>
      <c r="E249" s="4">
        <v>541946.12800000003</v>
      </c>
      <c r="F249" s="5">
        <v>150795.58461538461</v>
      </c>
    </row>
    <row r="250" spans="1:6" ht="14.25" customHeight="1" x14ac:dyDescent="0.3">
      <c r="A250" s="10">
        <v>43950</v>
      </c>
      <c r="B250" s="2" t="s">
        <v>20</v>
      </c>
      <c r="C250" s="2">
        <v>25816.5</v>
      </c>
      <c r="D250" s="2">
        <v>2360914.5</v>
      </c>
      <c r="E250" s="2">
        <v>1868643.6719999998</v>
      </c>
      <c r="F250" s="3">
        <v>137636.84266153845</v>
      </c>
    </row>
    <row r="251" spans="1:6" ht="14.25" customHeight="1" x14ac:dyDescent="0.3">
      <c r="A251" s="11">
        <v>43953</v>
      </c>
      <c r="B251" s="4" t="s">
        <v>19</v>
      </c>
      <c r="C251" s="4">
        <v>4624.5</v>
      </c>
      <c r="D251" s="4">
        <v>433243.5</v>
      </c>
      <c r="E251" s="4">
        <v>377401.46199999994</v>
      </c>
      <c r="F251" s="5">
        <v>65936.343369230759</v>
      </c>
    </row>
    <row r="252" spans="1:6" ht="14.25" customHeight="1" x14ac:dyDescent="0.3">
      <c r="A252" s="10">
        <v>43977</v>
      </c>
      <c r="B252" s="2" t="s">
        <v>19</v>
      </c>
      <c r="C252" s="2">
        <v>12259.5</v>
      </c>
      <c r="D252" s="2">
        <v>1152054</v>
      </c>
      <c r="E252" s="2">
        <v>906579.62099999993</v>
      </c>
      <c r="F252" s="3">
        <v>217611.18753846153</v>
      </c>
    </row>
    <row r="253" spans="1:6" ht="14.25" customHeight="1" x14ac:dyDescent="0.3">
      <c r="A253" s="11">
        <v>43952</v>
      </c>
      <c r="B253" s="4" t="s">
        <v>19</v>
      </c>
      <c r="C253" s="4">
        <v>5446.5</v>
      </c>
      <c r="D253" s="4">
        <v>505572</v>
      </c>
      <c r="E253" s="4">
        <v>422390.908</v>
      </c>
      <c r="F253" s="5">
        <v>42729.218369230766</v>
      </c>
    </row>
    <row r="254" spans="1:6" ht="14.25" customHeight="1" x14ac:dyDescent="0.3">
      <c r="A254" s="10">
        <v>43963</v>
      </c>
      <c r="B254" s="2" t="s">
        <v>19</v>
      </c>
      <c r="C254" s="2">
        <v>11296.5</v>
      </c>
      <c r="D254" s="2">
        <v>989632.5</v>
      </c>
      <c r="E254" s="2">
        <v>829947.41200000001</v>
      </c>
      <c r="F254" s="3">
        <v>196319.5046923077</v>
      </c>
    </row>
    <row r="255" spans="1:6" ht="14.25" customHeight="1" x14ac:dyDescent="0.3">
      <c r="A255" s="11">
        <v>43972</v>
      </c>
      <c r="B255" s="4" t="s">
        <v>19</v>
      </c>
      <c r="C255" s="4">
        <v>12135</v>
      </c>
      <c r="D255" s="4">
        <v>1103623.5</v>
      </c>
      <c r="E255" s="4">
        <v>899589.3060000001</v>
      </c>
      <c r="F255" s="5">
        <v>184440.53076923077</v>
      </c>
    </row>
    <row r="256" spans="1:6" ht="14.25" customHeight="1" x14ac:dyDescent="0.3">
      <c r="A256" s="10">
        <v>43971</v>
      </c>
      <c r="B256" s="2" t="s">
        <v>19</v>
      </c>
      <c r="C256" s="2">
        <v>12630</v>
      </c>
      <c r="D256" s="2">
        <v>1104858</v>
      </c>
      <c r="E256" s="2">
        <v>915994.11899999983</v>
      </c>
      <c r="F256" s="3">
        <v>161654.46923076923</v>
      </c>
    </row>
    <row r="257" spans="1:6" ht="14.25" customHeight="1" x14ac:dyDescent="0.3">
      <c r="A257" s="11">
        <v>43956</v>
      </c>
      <c r="B257" s="4" t="s">
        <v>19</v>
      </c>
      <c r="C257" s="4">
        <v>8223</v>
      </c>
      <c r="D257" s="4">
        <v>694593</v>
      </c>
      <c r="E257" s="4">
        <v>622755.04999999993</v>
      </c>
      <c r="F257" s="5">
        <v>172368.62218461538</v>
      </c>
    </row>
    <row r="258" spans="1:6" ht="14.25" customHeight="1" x14ac:dyDescent="0.3">
      <c r="A258" s="10">
        <v>43949</v>
      </c>
      <c r="B258" s="2" t="s">
        <v>20</v>
      </c>
      <c r="C258" s="2">
        <v>25149</v>
      </c>
      <c r="D258" s="2">
        <v>2277072</v>
      </c>
      <c r="E258" s="2">
        <v>1804070.1239999998</v>
      </c>
      <c r="F258" s="3">
        <v>125553.02143076922</v>
      </c>
    </row>
    <row r="259" spans="1:6" ht="14.25" customHeight="1" x14ac:dyDescent="0.3">
      <c r="A259" s="11">
        <v>43964</v>
      </c>
      <c r="B259" s="4" t="s">
        <v>19</v>
      </c>
      <c r="C259" s="4">
        <v>10401</v>
      </c>
      <c r="D259" s="4">
        <v>949912.5</v>
      </c>
      <c r="E259" s="4">
        <v>785961.28899999999</v>
      </c>
      <c r="F259" s="5">
        <v>253438.94004615385</v>
      </c>
    </row>
    <row r="260" spans="1:6" ht="14.25" customHeight="1" x14ac:dyDescent="0.3">
      <c r="A260" s="10">
        <v>43982</v>
      </c>
      <c r="B260" s="2" t="s">
        <v>18</v>
      </c>
      <c r="C260" s="2">
        <v>17689.5</v>
      </c>
      <c r="D260" s="2">
        <v>1592119.5</v>
      </c>
      <c r="E260" s="2">
        <v>1279369.1529999999</v>
      </c>
      <c r="F260" s="3">
        <v>119890.85384615383</v>
      </c>
    </row>
    <row r="261" spans="1:6" ht="14.25" customHeight="1" x14ac:dyDescent="0.3">
      <c r="A261" s="11">
        <v>43954</v>
      </c>
      <c r="B261" s="4" t="s">
        <v>19</v>
      </c>
      <c r="C261" s="4">
        <v>8127</v>
      </c>
      <c r="D261" s="4">
        <v>665302.5</v>
      </c>
      <c r="E261" s="4">
        <v>644221.49399999995</v>
      </c>
      <c r="F261" s="5">
        <v>95245.727138461531</v>
      </c>
    </row>
    <row r="262" spans="1:6" ht="14.25" customHeight="1" x14ac:dyDescent="0.3">
      <c r="A262" s="10">
        <v>43981</v>
      </c>
      <c r="B262" s="2" t="s">
        <v>18</v>
      </c>
      <c r="C262" s="2">
        <v>27250.5</v>
      </c>
      <c r="D262" s="2">
        <v>2457252</v>
      </c>
      <c r="E262" s="2">
        <v>1983435.05</v>
      </c>
      <c r="F262" s="3">
        <v>175066.50692307693</v>
      </c>
    </row>
    <row r="263" spans="1:6" ht="14.25" customHeight="1" x14ac:dyDescent="0.3">
      <c r="A263" s="11">
        <v>43957</v>
      </c>
      <c r="B263" s="4" t="s">
        <v>19</v>
      </c>
      <c r="C263" s="4">
        <v>8464.5</v>
      </c>
      <c r="D263" s="4">
        <v>739291.5</v>
      </c>
      <c r="E263" s="4">
        <v>651727.3679999999</v>
      </c>
      <c r="F263" s="5">
        <v>154318.62433846152</v>
      </c>
    </row>
    <row r="264" spans="1:6" ht="14.25" customHeight="1" x14ac:dyDescent="0.3">
      <c r="A264" s="10">
        <v>43974</v>
      </c>
      <c r="B264" s="2" t="s">
        <v>19</v>
      </c>
      <c r="C264" s="2">
        <v>14167.5</v>
      </c>
      <c r="D264" s="2">
        <v>1315075.5</v>
      </c>
      <c r="E264" s="2">
        <v>1074904.135</v>
      </c>
      <c r="F264" s="3">
        <v>269233.34436923079</v>
      </c>
    </row>
    <row r="265" spans="1:6" ht="14.25" customHeight="1" x14ac:dyDescent="0.3">
      <c r="A265" s="11">
        <v>43979</v>
      </c>
      <c r="B265" s="4" t="s">
        <v>18</v>
      </c>
      <c r="C265" s="4">
        <v>16500</v>
      </c>
      <c r="D265" s="4">
        <v>1487928</v>
      </c>
      <c r="E265" s="4">
        <v>1187884.8939999999</v>
      </c>
      <c r="F265" s="5">
        <v>279400.0153846154</v>
      </c>
    </row>
    <row r="266" spans="1:6" ht="14.25" customHeight="1" x14ac:dyDescent="0.3">
      <c r="A266" s="10">
        <v>43976</v>
      </c>
      <c r="B266" s="2" t="s">
        <v>19</v>
      </c>
      <c r="C266" s="2">
        <v>13260</v>
      </c>
      <c r="D266" s="2">
        <v>1230687</v>
      </c>
      <c r="E266" s="2">
        <v>985675.48699999996</v>
      </c>
      <c r="F266" s="3">
        <v>224353.45695384615</v>
      </c>
    </row>
    <row r="267" spans="1:6" ht="14.25" customHeight="1" x14ac:dyDescent="0.3">
      <c r="A267" s="11">
        <v>43951</v>
      </c>
      <c r="B267" s="4" t="s">
        <v>19</v>
      </c>
      <c r="C267" s="4">
        <v>4285.5</v>
      </c>
      <c r="D267" s="4">
        <v>404691</v>
      </c>
      <c r="E267" s="4">
        <v>333054.54800000001</v>
      </c>
      <c r="F267" s="5">
        <v>11494.630769230769</v>
      </c>
    </row>
    <row r="268" spans="1:6" ht="14.25" customHeight="1" x14ac:dyDescent="0.3">
      <c r="A268" s="10">
        <v>43961</v>
      </c>
      <c r="B268" s="2" t="s">
        <v>19</v>
      </c>
      <c r="C268" s="2">
        <v>13440</v>
      </c>
      <c r="D268" s="2">
        <v>1198285.5</v>
      </c>
      <c r="E268" s="2">
        <v>1018063.802</v>
      </c>
      <c r="F268" s="3">
        <v>178012.59307692308</v>
      </c>
    </row>
    <row r="269" spans="1:6" ht="14.25" customHeight="1" x14ac:dyDescent="0.3">
      <c r="A269" s="11">
        <v>43959</v>
      </c>
      <c r="B269" s="4" t="s">
        <v>19</v>
      </c>
      <c r="C269" s="4">
        <v>9058.5</v>
      </c>
      <c r="D269" s="4">
        <v>798759</v>
      </c>
      <c r="E269" s="4">
        <v>669115.93699999992</v>
      </c>
      <c r="F269" s="5">
        <v>171987.47030000002</v>
      </c>
    </row>
    <row r="270" spans="1:6" ht="14.25" customHeight="1" x14ac:dyDescent="0.3">
      <c r="A270" s="10">
        <v>43958</v>
      </c>
      <c r="B270" s="2" t="s">
        <v>19</v>
      </c>
      <c r="C270" s="2">
        <v>8719.5</v>
      </c>
      <c r="D270" s="2">
        <v>769276.5</v>
      </c>
      <c r="E270" s="2">
        <v>654599.97699999996</v>
      </c>
      <c r="F270" s="3">
        <v>184385.1884923077</v>
      </c>
    </row>
    <row r="271" spans="1:6" ht="14.25" customHeight="1" x14ac:dyDescent="0.3">
      <c r="A271" s="11">
        <v>43975</v>
      </c>
      <c r="B271" s="4" t="s">
        <v>19</v>
      </c>
      <c r="C271" s="4">
        <v>12666</v>
      </c>
      <c r="D271" s="4">
        <v>1184865</v>
      </c>
      <c r="E271" s="4">
        <v>953822.62099999993</v>
      </c>
      <c r="F271" s="5">
        <v>340158.78723076923</v>
      </c>
    </row>
    <row r="272" spans="1:6" ht="14.25" customHeight="1" x14ac:dyDescent="0.3">
      <c r="A272" s="10">
        <v>43967</v>
      </c>
      <c r="B272" s="2" t="s">
        <v>20</v>
      </c>
      <c r="C272" s="2">
        <v>34563</v>
      </c>
      <c r="D272" s="2">
        <v>2922883.5</v>
      </c>
      <c r="E272" s="2">
        <v>2340316.3049999997</v>
      </c>
      <c r="F272" s="3">
        <v>109812.45384615385</v>
      </c>
    </row>
    <row r="273" spans="1:6" ht="14.25" customHeight="1" x14ac:dyDescent="0.3">
      <c r="A273" s="11">
        <v>43970</v>
      </c>
      <c r="B273" s="4" t="s">
        <v>20</v>
      </c>
      <c r="C273" s="4">
        <v>28882.5</v>
      </c>
      <c r="D273" s="4">
        <v>2446530</v>
      </c>
      <c r="E273" s="4">
        <v>1956748.2629999998</v>
      </c>
      <c r="F273" s="5">
        <v>108543.03143076923</v>
      </c>
    </row>
    <row r="274" spans="1:6" ht="14.25" customHeight="1" x14ac:dyDescent="0.3">
      <c r="A274" s="10">
        <v>43968</v>
      </c>
      <c r="B274" s="2" t="s">
        <v>20</v>
      </c>
      <c r="C274" s="2">
        <v>28275</v>
      </c>
      <c r="D274" s="2">
        <v>2435632.5</v>
      </c>
      <c r="E274" s="2">
        <v>1954139.7149999999</v>
      </c>
      <c r="F274" s="3">
        <v>79541.984615384616</v>
      </c>
    </row>
    <row r="275" spans="1:6" ht="14.25" customHeight="1" x14ac:dyDescent="0.3">
      <c r="A275" s="11">
        <v>43960</v>
      </c>
      <c r="B275" s="4" t="s">
        <v>20</v>
      </c>
      <c r="C275" s="4">
        <v>26271</v>
      </c>
      <c r="D275" s="4">
        <v>2384937</v>
      </c>
      <c r="E275" s="4">
        <v>1880070.5110000002</v>
      </c>
      <c r="F275" s="5">
        <v>141472.14615384614</v>
      </c>
    </row>
    <row r="276" spans="1:6" ht="14.25" customHeight="1" x14ac:dyDescent="0.3">
      <c r="A276" s="10">
        <v>43955</v>
      </c>
      <c r="B276" s="2" t="s">
        <v>20</v>
      </c>
      <c r="C276" s="2">
        <v>23587.5</v>
      </c>
      <c r="D276" s="2">
        <v>2155668</v>
      </c>
      <c r="E276" s="2">
        <v>1685753.1839999999</v>
      </c>
      <c r="F276" s="3">
        <v>135489.15811538461</v>
      </c>
    </row>
    <row r="277" spans="1:6" ht="14.25" customHeight="1" x14ac:dyDescent="0.3">
      <c r="A277" s="11">
        <v>43953</v>
      </c>
      <c r="B277" s="4" t="s">
        <v>20</v>
      </c>
      <c r="C277" s="4">
        <v>18427.5</v>
      </c>
      <c r="D277" s="4">
        <v>1682851.5</v>
      </c>
      <c r="E277" s="4">
        <v>1337535.2989999999</v>
      </c>
      <c r="F277" s="5">
        <v>121636.08074615385</v>
      </c>
    </row>
    <row r="278" spans="1:6" ht="14.25" customHeight="1" x14ac:dyDescent="0.3">
      <c r="A278" s="10">
        <v>43977</v>
      </c>
      <c r="B278" s="2" t="s">
        <v>20</v>
      </c>
      <c r="C278" s="2">
        <v>27156</v>
      </c>
      <c r="D278" s="2">
        <v>2410803</v>
      </c>
      <c r="E278" s="2">
        <v>1897998.2520000001</v>
      </c>
      <c r="F278" s="3">
        <v>96303.4</v>
      </c>
    </row>
    <row r="279" spans="1:6" ht="14.25" customHeight="1" x14ac:dyDescent="0.3">
      <c r="A279" s="11">
        <v>43952</v>
      </c>
      <c r="B279" s="4" t="s">
        <v>20</v>
      </c>
      <c r="C279" s="4">
        <v>35190</v>
      </c>
      <c r="D279" s="4">
        <v>3168510</v>
      </c>
      <c r="E279" s="4">
        <v>2533138.7200000002</v>
      </c>
      <c r="F279" s="5">
        <v>102615.49999999999</v>
      </c>
    </row>
    <row r="280" spans="1:6" ht="14.25" customHeight="1" x14ac:dyDescent="0.3">
      <c r="A280" s="10">
        <v>43963</v>
      </c>
      <c r="B280" s="2" t="s">
        <v>20</v>
      </c>
      <c r="C280" s="2">
        <v>25483.5</v>
      </c>
      <c r="D280" s="2">
        <v>2243160</v>
      </c>
      <c r="E280" s="2">
        <v>1757185.7729999998</v>
      </c>
      <c r="F280" s="3">
        <v>114933.59230769231</v>
      </c>
    </row>
    <row r="281" spans="1:6" ht="14.25" customHeight="1" x14ac:dyDescent="0.3">
      <c r="A281" s="11">
        <v>43972</v>
      </c>
      <c r="B281" s="4" t="s">
        <v>20</v>
      </c>
      <c r="C281" s="4">
        <v>25362</v>
      </c>
      <c r="D281" s="4">
        <v>2198935.5</v>
      </c>
      <c r="E281" s="4">
        <v>1755958.3049999999</v>
      </c>
      <c r="F281" s="5">
        <v>102833.37792307691</v>
      </c>
    </row>
    <row r="282" spans="1:6" ht="14.25" customHeight="1" x14ac:dyDescent="0.3">
      <c r="A282" s="10">
        <v>43971</v>
      </c>
      <c r="B282" s="2" t="s">
        <v>20</v>
      </c>
      <c r="C282" s="2">
        <v>28849.5</v>
      </c>
      <c r="D282" s="2">
        <v>2520759</v>
      </c>
      <c r="E282" s="2">
        <v>2010739.0729999999</v>
      </c>
      <c r="F282" s="3">
        <v>106300.0107076923</v>
      </c>
    </row>
    <row r="283" spans="1:6" ht="14.25" customHeight="1" x14ac:dyDescent="0.3">
      <c r="A283" s="11">
        <v>43956</v>
      </c>
      <c r="B283" s="4" t="s">
        <v>20</v>
      </c>
      <c r="C283" s="4">
        <v>26367</v>
      </c>
      <c r="D283" s="4">
        <v>2380333.5</v>
      </c>
      <c r="E283" s="4">
        <v>1873451.2719999999</v>
      </c>
      <c r="F283" s="5">
        <v>149632.49369999999</v>
      </c>
    </row>
    <row r="284" spans="1:6" ht="14.25" customHeight="1" x14ac:dyDescent="0.3">
      <c r="A284" s="10">
        <v>43964</v>
      </c>
      <c r="B284" s="2" t="s">
        <v>20</v>
      </c>
      <c r="C284" s="2">
        <v>25539</v>
      </c>
      <c r="D284" s="2">
        <v>2263651.5</v>
      </c>
      <c r="E284" s="2">
        <v>1783039.3049999997</v>
      </c>
      <c r="F284" s="3">
        <v>139331.31929230769</v>
      </c>
    </row>
    <row r="285" spans="1:6" ht="14.25" customHeight="1" x14ac:dyDescent="0.3">
      <c r="A285" s="11">
        <v>43982</v>
      </c>
      <c r="B285" s="4" t="s">
        <v>19</v>
      </c>
      <c r="C285" s="4">
        <v>14808</v>
      </c>
      <c r="D285" s="4">
        <v>1336789.5</v>
      </c>
      <c r="E285" s="4">
        <v>1084824.9949999999</v>
      </c>
      <c r="F285" s="5">
        <v>167974.06755384614</v>
      </c>
    </row>
    <row r="286" spans="1:6" ht="14.25" customHeight="1" x14ac:dyDescent="0.3">
      <c r="A286" s="10">
        <v>43954</v>
      </c>
      <c r="B286" s="2" t="s">
        <v>20</v>
      </c>
      <c r="C286" s="2">
        <v>21343.5</v>
      </c>
      <c r="D286" s="2">
        <v>1906557</v>
      </c>
      <c r="E286" s="2">
        <v>1485927.8739999998</v>
      </c>
      <c r="F286" s="3">
        <v>100092.68052307691</v>
      </c>
    </row>
    <row r="287" spans="1:6" ht="14.25" customHeight="1" x14ac:dyDescent="0.3">
      <c r="A287" s="11">
        <v>43981</v>
      </c>
      <c r="B287" s="4" t="s">
        <v>19</v>
      </c>
      <c r="C287" s="4">
        <v>17946</v>
      </c>
      <c r="D287" s="4">
        <v>1609090.5</v>
      </c>
      <c r="E287" s="4">
        <v>1298844.2</v>
      </c>
      <c r="F287" s="5">
        <v>137945.5276</v>
      </c>
    </row>
    <row r="288" spans="1:6" ht="14.25" customHeight="1" x14ac:dyDescent="0.3">
      <c r="A288" s="10">
        <v>43957</v>
      </c>
      <c r="B288" s="2" t="s">
        <v>20</v>
      </c>
      <c r="C288" s="2">
        <v>24337.5</v>
      </c>
      <c r="D288" s="2">
        <v>2159350.5</v>
      </c>
      <c r="E288" s="2">
        <v>1715939.5399999998</v>
      </c>
      <c r="F288" s="3">
        <v>115138.50836153845</v>
      </c>
    </row>
    <row r="289" spans="1:6" ht="14.25" customHeight="1" x14ac:dyDescent="0.3">
      <c r="A289" s="11">
        <v>43974</v>
      </c>
      <c r="B289" s="4" t="s">
        <v>20</v>
      </c>
      <c r="C289" s="4">
        <v>36997.5</v>
      </c>
      <c r="D289" s="4">
        <v>3089140.5</v>
      </c>
      <c r="E289" s="4">
        <v>2533823.1740000001</v>
      </c>
      <c r="F289" s="5">
        <v>109891.53846153845</v>
      </c>
    </row>
    <row r="290" spans="1:6" ht="14.25" customHeight="1" x14ac:dyDescent="0.3">
      <c r="A290" s="10">
        <v>43979</v>
      </c>
      <c r="B290" s="2" t="s">
        <v>19</v>
      </c>
      <c r="C290" s="2">
        <v>13864.5</v>
      </c>
      <c r="D290" s="2">
        <v>1239747</v>
      </c>
      <c r="E290" s="2">
        <v>995597.5199999999</v>
      </c>
      <c r="F290" s="3">
        <v>216733.44615384613</v>
      </c>
    </row>
    <row r="291" spans="1:6" ht="14.25" customHeight="1" x14ac:dyDescent="0.3">
      <c r="A291" s="11">
        <v>43976</v>
      </c>
      <c r="B291" s="4" t="s">
        <v>20</v>
      </c>
      <c r="C291" s="4">
        <v>28494</v>
      </c>
      <c r="D291" s="4">
        <v>2512803</v>
      </c>
      <c r="E291" s="4">
        <v>1972327.267</v>
      </c>
      <c r="F291" s="5">
        <v>174025.3846153846</v>
      </c>
    </row>
    <row r="292" spans="1:6" ht="14.25" customHeight="1" x14ac:dyDescent="0.3">
      <c r="A292" s="10">
        <v>43951</v>
      </c>
      <c r="B292" s="2" t="s">
        <v>20</v>
      </c>
      <c r="C292" s="2">
        <v>27883.5</v>
      </c>
      <c r="D292" s="2">
        <v>2560080</v>
      </c>
      <c r="E292" s="2">
        <v>2016381.645</v>
      </c>
      <c r="F292" s="3">
        <v>41912.707692307689</v>
      </c>
    </row>
    <row r="293" spans="1:6" ht="14.25" customHeight="1" x14ac:dyDescent="0.3">
      <c r="A293" s="11">
        <v>43961</v>
      </c>
      <c r="B293" s="4" t="s">
        <v>20</v>
      </c>
      <c r="C293" s="4">
        <v>31224</v>
      </c>
      <c r="D293" s="4">
        <v>2767270.5</v>
      </c>
      <c r="E293" s="4">
        <v>2174380.5969999996</v>
      </c>
      <c r="F293" s="5">
        <v>80170.980907692297</v>
      </c>
    </row>
    <row r="294" spans="1:6" ht="14.25" customHeight="1" x14ac:dyDescent="0.3">
      <c r="A294" s="10">
        <v>43959</v>
      </c>
      <c r="B294" s="2" t="s">
        <v>20</v>
      </c>
      <c r="C294" s="2">
        <v>25020</v>
      </c>
      <c r="D294" s="2">
        <v>2235960</v>
      </c>
      <c r="E294" s="2">
        <v>1780335.608</v>
      </c>
      <c r="F294" s="3">
        <v>140320.89928461539</v>
      </c>
    </row>
    <row r="295" spans="1:6" ht="14.25" customHeight="1" x14ac:dyDescent="0.3">
      <c r="A295" s="11">
        <v>43958</v>
      </c>
      <c r="B295" s="4" t="s">
        <v>20</v>
      </c>
      <c r="C295" s="4">
        <v>26184</v>
      </c>
      <c r="D295" s="4">
        <v>2308336.5</v>
      </c>
      <c r="E295" s="4">
        <v>1837113.1940000001</v>
      </c>
      <c r="F295" s="5">
        <v>115064.43612307693</v>
      </c>
    </row>
    <row r="296" spans="1:6" ht="14.25" customHeight="1" x14ac:dyDescent="0.3">
      <c r="A296" s="10">
        <v>43975</v>
      </c>
      <c r="B296" s="2" t="s">
        <v>20</v>
      </c>
      <c r="C296" s="2">
        <v>29824.5</v>
      </c>
      <c r="D296" s="2">
        <v>2526909</v>
      </c>
      <c r="E296" s="2">
        <v>2092407.26</v>
      </c>
      <c r="F296" s="3">
        <v>62346.415384615379</v>
      </c>
    </row>
    <row r="297" spans="1:6" ht="14.25" customHeight="1" x14ac:dyDescent="0.3">
      <c r="A297" s="11">
        <v>43950</v>
      </c>
      <c r="B297" s="4" t="s">
        <v>21</v>
      </c>
      <c r="C297" s="4">
        <v>208351.5</v>
      </c>
      <c r="D297" s="4">
        <v>21615333</v>
      </c>
      <c r="E297" s="4">
        <v>15729720.814999998</v>
      </c>
      <c r="F297" s="5">
        <v>273156.71999999997</v>
      </c>
    </row>
    <row r="298" spans="1:6" ht="14.25" customHeight="1" x14ac:dyDescent="0.3">
      <c r="A298" s="10">
        <v>43949</v>
      </c>
      <c r="B298" s="2" t="s">
        <v>21</v>
      </c>
      <c r="C298" s="2">
        <v>204637.5</v>
      </c>
      <c r="D298" s="2">
        <v>21114898.5</v>
      </c>
      <c r="E298" s="2">
        <v>15426373.358999999</v>
      </c>
      <c r="F298" s="3">
        <v>255889.23846153845</v>
      </c>
    </row>
    <row r="299" spans="1:6" ht="14.25" customHeight="1" x14ac:dyDescent="0.3">
      <c r="A299" s="11">
        <v>43982</v>
      </c>
      <c r="B299" s="4" t="s">
        <v>20</v>
      </c>
      <c r="C299" s="4">
        <v>31372.5</v>
      </c>
      <c r="D299" s="4">
        <v>2794324.5</v>
      </c>
      <c r="E299" s="4">
        <v>2251714.5490000001</v>
      </c>
      <c r="F299" s="5">
        <v>37852.04366923077</v>
      </c>
    </row>
    <row r="300" spans="1:6" ht="14.25" customHeight="1" x14ac:dyDescent="0.3">
      <c r="A300" s="10">
        <v>43981</v>
      </c>
      <c r="B300" s="2" t="s">
        <v>20</v>
      </c>
      <c r="C300" s="2">
        <v>34681.5</v>
      </c>
      <c r="D300" s="2">
        <v>3005334</v>
      </c>
      <c r="E300" s="2">
        <v>2408136.8190000001</v>
      </c>
      <c r="F300" s="3">
        <v>113231.09230769232</v>
      </c>
    </row>
    <row r="301" spans="1:6" ht="14.25" customHeight="1" x14ac:dyDescent="0.3">
      <c r="A301" s="11">
        <v>43979</v>
      </c>
      <c r="B301" s="4" t="s">
        <v>20</v>
      </c>
      <c r="C301" s="4">
        <v>28197</v>
      </c>
      <c r="D301" s="4">
        <v>2559211.5</v>
      </c>
      <c r="E301" s="4">
        <v>2038847.0090000001</v>
      </c>
      <c r="F301" s="5">
        <v>74270.530769230769</v>
      </c>
    </row>
    <row r="302" spans="1:6" ht="14.25" customHeight="1" x14ac:dyDescent="0.3">
      <c r="A302" s="10">
        <v>43967</v>
      </c>
      <c r="B302" s="2" t="s">
        <v>21</v>
      </c>
      <c r="C302" s="2">
        <v>236551.5</v>
      </c>
      <c r="D302" s="2">
        <v>23689383</v>
      </c>
      <c r="E302" s="2">
        <v>17329462.175999999</v>
      </c>
      <c r="F302" s="3">
        <v>258177.63846153844</v>
      </c>
    </row>
    <row r="303" spans="1:6" ht="14.25" customHeight="1" x14ac:dyDescent="0.3">
      <c r="A303" s="11">
        <v>43970</v>
      </c>
      <c r="B303" s="4" t="s">
        <v>21</v>
      </c>
      <c r="C303" s="4">
        <v>223597.5</v>
      </c>
      <c r="D303" s="4">
        <v>21945858</v>
      </c>
      <c r="E303" s="4">
        <v>15975681.728</v>
      </c>
      <c r="F303" s="5">
        <v>296759.42307692306</v>
      </c>
    </row>
    <row r="304" spans="1:6" ht="14.25" customHeight="1" x14ac:dyDescent="0.3">
      <c r="A304" s="10">
        <v>43968</v>
      </c>
      <c r="B304" s="2" t="s">
        <v>21</v>
      </c>
      <c r="C304" s="2">
        <v>193363.5</v>
      </c>
      <c r="D304" s="2">
        <v>19546386</v>
      </c>
      <c r="E304" s="2">
        <v>14278298.844000001</v>
      </c>
      <c r="F304" s="3">
        <v>264289.06153846154</v>
      </c>
    </row>
    <row r="305" spans="1:6" ht="14.25" customHeight="1" x14ac:dyDescent="0.3">
      <c r="A305" s="11">
        <v>43960</v>
      </c>
      <c r="B305" s="4" t="s">
        <v>21</v>
      </c>
      <c r="C305" s="4">
        <v>188319</v>
      </c>
      <c r="D305" s="4">
        <v>19218631.5</v>
      </c>
      <c r="E305" s="4">
        <v>13973128.512</v>
      </c>
      <c r="F305" s="5">
        <v>403874.8839461538</v>
      </c>
    </row>
    <row r="306" spans="1:6" ht="14.25" customHeight="1" x14ac:dyDescent="0.3">
      <c r="A306" s="10">
        <v>43955</v>
      </c>
      <c r="B306" s="2" t="s">
        <v>21</v>
      </c>
      <c r="C306" s="2">
        <v>237544.5</v>
      </c>
      <c r="D306" s="2">
        <v>24292218</v>
      </c>
      <c r="E306" s="2">
        <v>17650186.028999999</v>
      </c>
      <c r="F306" s="3">
        <v>347608.63846153842</v>
      </c>
    </row>
    <row r="307" spans="1:6" ht="14.25" customHeight="1" x14ac:dyDescent="0.3">
      <c r="A307" s="11">
        <v>43950</v>
      </c>
      <c r="B307" s="4" t="s">
        <v>22</v>
      </c>
      <c r="C307" s="4">
        <v>203209.5</v>
      </c>
      <c r="D307" s="4">
        <v>20871391.5</v>
      </c>
      <c r="E307" s="4">
        <v>15206983.089</v>
      </c>
      <c r="F307" s="5">
        <v>284467.66153846157</v>
      </c>
    </row>
    <row r="308" spans="1:6" ht="14.25" customHeight="1" x14ac:dyDescent="0.3">
      <c r="A308" s="10">
        <v>43953</v>
      </c>
      <c r="B308" s="2" t="s">
        <v>21</v>
      </c>
      <c r="C308" s="2">
        <v>185979</v>
      </c>
      <c r="D308" s="2">
        <v>19625364</v>
      </c>
      <c r="E308" s="2">
        <v>14386025.838000001</v>
      </c>
      <c r="F308" s="3">
        <v>361439.69230769225</v>
      </c>
    </row>
    <row r="309" spans="1:6" ht="14.25" customHeight="1" x14ac:dyDescent="0.3">
      <c r="A309" s="11">
        <v>43977</v>
      </c>
      <c r="B309" s="4" t="s">
        <v>21</v>
      </c>
      <c r="C309" s="4">
        <v>244905</v>
      </c>
      <c r="D309" s="4">
        <v>25163431.5</v>
      </c>
      <c r="E309" s="4">
        <v>18210825.697000001</v>
      </c>
      <c r="F309" s="5">
        <v>272401.2</v>
      </c>
    </row>
    <row r="310" spans="1:6" ht="14.25" customHeight="1" x14ac:dyDescent="0.3">
      <c r="A310" s="10">
        <v>43952</v>
      </c>
      <c r="B310" s="2" t="s">
        <v>21</v>
      </c>
      <c r="C310" s="2">
        <v>239409</v>
      </c>
      <c r="D310" s="2">
        <v>25413351</v>
      </c>
      <c r="E310" s="2">
        <v>18463277.771000002</v>
      </c>
      <c r="F310" s="3">
        <v>369443.39999999997</v>
      </c>
    </row>
    <row r="311" spans="1:6" ht="14.25" customHeight="1" x14ac:dyDescent="0.3">
      <c r="A311" s="11">
        <v>43963</v>
      </c>
      <c r="B311" s="4" t="s">
        <v>21</v>
      </c>
      <c r="C311" s="4">
        <v>192886.5</v>
      </c>
      <c r="D311" s="4">
        <v>19205179.5</v>
      </c>
      <c r="E311" s="4">
        <v>13834210.461999999</v>
      </c>
      <c r="F311" s="5">
        <v>383344.65076923074</v>
      </c>
    </row>
    <row r="312" spans="1:6" ht="14.25" customHeight="1" x14ac:dyDescent="0.3">
      <c r="A312" s="10">
        <v>43972</v>
      </c>
      <c r="B312" s="2" t="s">
        <v>21</v>
      </c>
      <c r="C312" s="2">
        <v>224233.5</v>
      </c>
      <c r="D312" s="2">
        <v>22253295</v>
      </c>
      <c r="E312" s="2">
        <v>16496134.313999999</v>
      </c>
      <c r="F312" s="3">
        <v>334550.50769230764</v>
      </c>
    </row>
    <row r="313" spans="1:6" ht="14.25" customHeight="1" x14ac:dyDescent="0.3">
      <c r="A313" s="11">
        <v>43971</v>
      </c>
      <c r="B313" s="4" t="s">
        <v>21</v>
      </c>
      <c r="C313" s="4">
        <v>219622.5</v>
      </c>
      <c r="D313" s="4">
        <v>21959286</v>
      </c>
      <c r="E313" s="4">
        <v>15958453.927999999</v>
      </c>
      <c r="F313" s="5">
        <v>417117.17692307686</v>
      </c>
    </row>
    <row r="314" spans="1:6" ht="14.25" customHeight="1" x14ac:dyDescent="0.3">
      <c r="A314" s="10">
        <v>43956</v>
      </c>
      <c r="B314" s="2" t="s">
        <v>21</v>
      </c>
      <c r="C314" s="2">
        <v>213582</v>
      </c>
      <c r="D314" s="2">
        <v>21919435.5</v>
      </c>
      <c r="E314" s="2">
        <v>15790923.194999998</v>
      </c>
      <c r="F314" s="3">
        <v>365011.08061538462</v>
      </c>
    </row>
    <row r="315" spans="1:6" ht="14.25" customHeight="1" x14ac:dyDescent="0.3">
      <c r="A315" s="11">
        <v>43949</v>
      </c>
      <c r="B315" s="4" t="s">
        <v>22</v>
      </c>
      <c r="C315" s="4">
        <v>195705</v>
      </c>
      <c r="D315" s="4">
        <v>20003263.5</v>
      </c>
      <c r="E315" s="4">
        <v>14633542.982000001</v>
      </c>
      <c r="F315" s="5">
        <v>268185.43076923076</v>
      </c>
    </row>
    <row r="316" spans="1:6" ht="14.25" customHeight="1" x14ac:dyDescent="0.3">
      <c r="A316" s="10">
        <v>43964</v>
      </c>
      <c r="B316" s="2" t="s">
        <v>21</v>
      </c>
      <c r="C316" s="2">
        <v>193722</v>
      </c>
      <c r="D316" s="2">
        <v>19437273</v>
      </c>
      <c r="E316" s="2">
        <v>13979092.230999999</v>
      </c>
      <c r="F316" s="3">
        <v>418713.96153846156</v>
      </c>
    </row>
    <row r="317" spans="1:6" ht="14.25" customHeight="1" x14ac:dyDescent="0.3">
      <c r="A317" s="11">
        <v>43954</v>
      </c>
      <c r="B317" s="4" t="s">
        <v>21</v>
      </c>
      <c r="C317" s="4">
        <v>257215.5</v>
      </c>
      <c r="D317" s="4">
        <v>26492278.5</v>
      </c>
      <c r="E317" s="4">
        <v>19179229.932</v>
      </c>
      <c r="F317" s="5">
        <v>254778.07384615383</v>
      </c>
    </row>
    <row r="318" spans="1:6" ht="14.25" customHeight="1" x14ac:dyDescent="0.3">
      <c r="A318" s="10">
        <v>43957</v>
      </c>
      <c r="B318" s="2" t="s">
        <v>21</v>
      </c>
      <c r="C318" s="2">
        <v>224779.5</v>
      </c>
      <c r="D318" s="2">
        <v>23032992</v>
      </c>
      <c r="E318" s="2">
        <v>16792969.817999996</v>
      </c>
      <c r="F318" s="3">
        <v>443086.25303076918</v>
      </c>
    </row>
    <row r="319" spans="1:6" ht="14.25" customHeight="1" x14ac:dyDescent="0.3">
      <c r="A319" s="11">
        <v>43974</v>
      </c>
      <c r="B319" s="4" t="s">
        <v>21</v>
      </c>
      <c r="C319" s="4">
        <v>292018.5</v>
      </c>
      <c r="D319" s="4">
        <v>28590910.5</v>
      </c>
      <c r="E319" s="4">
        <v>21740920.338999998</v>
      </c>
      <c r="F319" s="5">
        <v>206427.73076923075</v>
      </c>
    </row>
    <row r="320" spans="1:6" ht="14.25" customHeight="1" x14ac:dyDescent="0.3">
      <c r="A320" s="10">
        <v>43976</v>
      </c>
      <c r="B320" s="2" t="s">
        <v>21</v>
      </c>
      <c r="C320" s="2">
        <v>198751.5</v>
      </c>
      <c r="D320" s="2">
        <v>20582743.5</v>
      </c>
      <c r="E320" s="2">
        <v>14894008.652000001</v>
      </c>
      <c r="F320" s="3">
        <v>316452.66153846157</v>
      </c>
    </row>
    <row r="321" spans="1:6" ht="14.25" customHeight="1" x14ac:dyDescent="0.3">
      <c r="A321" s="11">
        <v>43951</v>
      </c>
      <c r="B321" s="4" t="s">
        <v>21</v>
      </c>
      <c r="C321" s="4">
        <v>214386</v>
      </c>
      <c r="D321" s="4">
        <v>22530000</v>
      </c>
      <c r="E321" s="4">
        <v>16370527.077</v>
      </c>
      <c r="F321" s="5">
        <v>115618.05384615384</v>
      </c>
    </row>
    <row r="322" spans="1:6" ht="14.25" customHeight="1" x14ac:dyDescent="0.3">
      <c r="A322" s="10">
        <v>43961</v>
      </c>
      <c r="B322" s="2" t="s">
        <v>21</v>
      </c>
      <c r="C322" s="2">
        <v>243825</v>
      </c>
      <c r="D322" s="2">
        <v>24890404.5</v>
      </c>
      <c r="E322" s="2">
        <v>18159589.107999999</v>
      </c>
      <c r="F322" s="3">
        <v>258558.49999999997</v>
      </c>
    </row>
    <row r="323" spans="1:6" ht="14.25" customHeight="1" x14ac:dyDescent="0.3">
      <c r="A323" s="11">
        <v>43959</v>
      </c>
      <c r="B323" s="4" t="s">
        <v>21</v>
      </c>
      <c r="C323" s="4">
        <v>232701</v>
      </c>
      <c r="D323" s="4">
        <v>23881948.5</v>
      </c>
      <c r="E323" s="4">
        <v>17462223.403999999</v>
      </c>
      <c r="F323" s="5">
        <v>512464.9846153846</v>
      </c>
    </row>
    <row r="324" spans="1:6" ht="14.25" customHeight="1" x14ac:dyDescent="0.3">
      <c r="A324" s="10">
        <v>43958</v>
      </c>
      <c r="B324" s="2" t="s">
        <v>21</v>
      </c>
      <c r="C324" s="2">
        <v>219411</v>
      </c>
      <c r="D324" s="2">
        <v>22460130</v>
      </c>
      <c r="E324" s="2">
        <v>16627687.641000001</v>
      </c>
      <c r="F324" s="3">
        <v>518998.75384615385</v>
      </c>
    </row>
    <row r="325" spans="1:6" ht="14.25" customHeight="1" x14ac:dyDescent="0.3">
      <c r="A325" s="11">
        <v>43975</v>
      </c>
      <c r="B325" s="4" t="s">
        <v>21</v>
      </c>
      <c r="C325" s="4">
        <v>200029.5</v>
      </c>
      <c r="D325" s="4">
        <v>19959801</v>
      </c>
      <c r="E325" s="4">
        <v>15125624.641999999</v>
      </c>
      <c r="F325" s="5">
        <v>318671.85465384612</v>
      </c>
    </row>
    <row r="326" spans="1:6" ht="14.25" customHeight="1" x14ac:dyDescent="0.3">
      <c r="A326" s="10">
        <v>43967</v>
      </c>
      <c r="B326" s="2" t="s">
        <v>22</v>
      </c>
      <c r="C326" s="2">
        <v>225480</v>
      </c>
      <c r="D326" s="2">
        <v>22355338.5</v>
      </c>
      <c r="E326" s="2">
        <v>16443448.491999999</v>
      </c>
      <c r="F326" s="3">
        <v>291468.59999999998</v>
      </c>
    </row>
    <row r="327" spans="1:6" ht="14.25" customHeight="1" x14ac:dyDescent="0.3">
      <c r="A327" s="11">
        <v>43970</v>
      </c>
      <c r="B327" s="4" t="s">
        <v>22</v>
      </c>
      <c r="C327" s="4">
        <v>211453.5</v>
      </c>
      <c r="D327" s="4">
        <v>20590072.5</v>
      </c>
      <c r="E327" s="4">
        <v>15078027.685000001</v>
      </c>
      <c r="F327" s="5">
        <v>293452.29237692308</v>
      </c>
    </row>
    <row r="328" spans="1:6" ht="14.25" customHeight="1" x14ac:dyDescent="0.3">
      <c r="A328" s="10">
        <v>43968</v>
      </c>
      <c r="B328" s="2" t="s">
        <v>22</v>
      </c>
      <c r="C328" s="2">
        <v>184801.5</v>
      </c>
      <c r="D328" s="2">
        <v>18449091</v>
      </c>
      <c r="E328" s="2">
        <v>13533023.127999999</v>
      </c>
      <c r="F328" s="3">
        <v>246229.69714615386</v>
      </c>
    </row>
    <row r="329" spans="1:6" ht="14.25" customHeight="1" x14ac:dyDescent="0.3">
      <c r="A329" s="11">
        <v>43960</v>
      </c>
      <c r="B329" s="4" t="s">
        <v>22</v>
      </c>
      <c r="C329" s="4">
        <v>177976.5</v>
      </c>
      <c r="D329" s="4">
        <v>18085798.5</v>
      </c>
      <c r="E329" s="4">
        <v>13150397.668</v>
      </c>
      <c r="F329" s="5">
        <v>444057.73347692302</v>
      </c>
    </row>
    <row r="330" spans="1:6" ht="14.25" customHeight="1" x14ac:dyDescent="0.3">
      <c r="A330" s="10">
        <v>43955</v>
      </c>
      <c r="B330" s="2" t="s">
        <v>22</v>
      </c>
      <c r="C330" s="2">
        <v>223617</v>
      </c>
      <c r="D330" s="2">
        <v>22796827.5</v>
      </c>
      <c r="E330" s="2">
        <v>16597666.014999999</v>
      </c>
      <c r="F330" s="3">
        <v>404297.74615384609</v>
      </c>
    </row>
    <row r="331" spans="1:6" ht="14.25" customHeight="1" x14ac:dyDescent="0.3">
      <c r="A331" s="11">
        <v>43953</v>
      </c>
      <c r="B331" s="4" t="s">
        <v>22</v>
      </c>
      <c r="C331" s="4">
        <v>176397</v>
      </c>
      <c r="D331" s="4">
        <v>18625921.5</v>
      </c>
      <c r="E331" s="4">
        <v>13628439.163999999</v>
      </c>
      <c r="F331" s="5">
        <v>370802.93846153846</v>
      </c>
    </row>
    <row r="332" spans="1:6" ht="14.25" customHeight="1" x14ac:dyDescent="0.3">
      <c r="A332" s="10">
        <v>43977</v>
      </c>
      <c r="B332" s="2" t="s">
        <v>22</v>
      </c>
      <c r="C332" s="2">
        <v>232369.5</v>
      </c>
      <c r="D332" s="2">
        <v>23856345</v>
      </c>
      <c r="E332" s="2">
        <v>17297352.185000002</v>
      </c>
      <c r="F332" s="3">
        <v>279472.16153846151</v>
      </c>
    </row>
    <row r="333" spans="1:6" ht="14.25" customHeight="1" x14ac:dyDescent="0.3">
      <c r="A333" s="11">
        <v>43952</v>
      </c>
      <c r="B333" s="4" t="s">
        <v>22</v>
      </c>
      <c r="C333" s="4">
        <v>226540.5</v>
      </c>
      <c r="D333" s="4">
        <v>23953536</v>
      </c>
      <c r="E333" s="4">
        <v>17342946.796999998</v>
      </c>
      <c r="F333" s="5">
        <v>380499.56092307693</v>
      </c>
    </row>
    <row r="334" spans="1:6" ht="14.25" customHeight="1" x14ac:dyDescent="0.3">
      <c r="A334" s="10">
        <v>43963</v>
      </c>
      <c r="B334" s="2" t="s">
        <v>22</v>
      </c>
      <c r="C334" s="2">
        <v>189679.5</v>
      </c>
      <c r="D334" s="2">
        <v>18718036.5</v>
      </c>
      <c r="E334" s="2">
        <v>13500671.991999999</v>
      </c>
      <c r="F334" s="3">
        <v>344959.87384615385</v>
      </c>
    </row>
    <row r="335" spans="1:6" ht="14.25" customHeight="1" x14ac:dyDescent="0.3">
      <c r="A335" s="11">
        <v>43972</v>
      </c>
      <c r="B335" s="4" t="s">
        <v>22</v>
      </c>
      <c r="C335" s="4">
        <v>213640.5</v>
      </c>
      <c r="D335" s="4">
        <v>21042673.5</v>
      </c>
      <c r="E335" s="4">
        <v>15681371.557000002</v>
      </c>
      <c r="F335" s="5">
        <v>296732.59615384613</v>
      </c>
    </row>
    <row r="336" spans="1:6" ht="14.25" customHeight="1" x14ac:dyDescent="0.3">
      <c r="A336" s="10">
        <v>43971</v>
      </c>
      <c r="B336" s="2" t="s">
        <v>22</v>
      </c>
      <c r="C336" s="2">
        <v>214885.5</v>
      </c>
      <c r="D336" s="2">
        <v>21411349.5</v>
      </c>
      <c r="E336" s="2">
        <v>15600701.422999999</v>
      </c>
      <c r="F336" s="3">
        <v>410370.5153846154</v>
      </c>
    </row>
    <row r="337" spans="1:6" ht="14.25" customHeight="1" x14ac:dyDescent="0.3">
      <c r="A337" s="11">
        <v>43956</v>
      </c>
      <c r="B337" s="4" t="s">
        <v>22</v>
      </c>
      <c r="C337" s="4">
        <v>203832</v>
      </c>
      <c r="D337" s="4">
        <v>20880142.5</v>
      </c>
      <c r="E337" s="4">
        <v>15015521.489999998</v>
      </c>
      <c r="F337" s="5">
        <v>398269.43076923076</v>
      </c>
    </row>
    <row r="338" spans="1:6" ht="14.25" customHeight="1" x14ac:dyDescent="0.3">
      <c r="A338" s="10">
        <v>43964</v>
      </c>
      <c r="B338" s="2" t="s">
        <v>22</v>
      </c>
      <c r="C338" s="2">
        <v>188662.5</v>
      </c>
      <c r="D338" s="2">
        <v>18784000.5</v>
      </c>
      <c r="E338" s="2">
        <v>13568684.673999999</v>
      </c>
      <c r="F338" s="3">
        <v>349844.36153846153</v>
      </c>
    </row>
    <row r="339" spans="1:6" ht="14.25" customHeight="1" x14ac:dyDescent="0.3">
      <c r="A339" s="11">
        <v>43982</v>
      </c>
      <c r="B339" s="4" t="s">
        <v>21</v>
      </c>
      <c r="C339" s="4">
        <v>215277</v>
      </c>
      <c r="D339" s="4">
        <v>21585316.5</v>
      </c>
      <c r="E339" s="4">
        <v>16285354.714</v>
      </c>
      <c r="F339" s="5">
        <v>183249.26153846155</v>
      </c>
    </row>
    <row r="340" spans="1:6" ht="14.25" customHeight="1" x14ac:dyDescent="0.3">
      <c r="A340" s="10">
        <v>43954</v>
      </c>
      <c r="B340" s="2" t="s">
        <v>22</v>
      </c>
      <c r="C340" s="2">
        <v>248148</v>
      </c>
      <c r="D340" s="2">
        <v>25519072.5</v>
      </c>
      <c r="E340" s="2">
        <v>18491870.614999998</v>
      </c>
      <c r="F340" s="3">
        <v>270910.05384615384</v>
      </c>
    </row>
    <row r="341" spans="1:6" ht="14.25" customHeight="1" x14ac:dyDescent="0.3">
      <c r="A341" s="11">
        <v>43981</v>
      </c>
      <c r="B341" s="4" t="s">
        <v>21</v>
      </c>
      <c r="C341" s="4">
        <v>246414</v>
      </c>
      <c r="D341" s="4">
        <v>24527245.5</v>
      </c>
      <c r="E341" s="4">
        <v>18595804.535</v>
      </c>
      <c r="F341" s="5">
        <v>282204.5230769231</v>
      </c>
    </row>
    <row r="342" spans="1:6" ht="14.25" customHeight="1" x14ac:dyDescent="0.3">
      <c r="A342" s="10">
        <v>43957</v>
      </c>
      <c r="B342" s="2" t="s">
        <v>22</v>
      </c>
      <c r="C342" s="2">
        <v>216498</v>
      </c>
      <c r="D342" s="2">
        <v>22126444.5</v>
      </c>
      <c r="E342" s="2">
        <v>16128268.832</v>
      </c>
      <c r="F342" s="3">
        <v>389877.53846153844</v>
      </c>
    </row>
    <row r="343" spans="1:6" ht="14.25" customHeight="1" x14ac:dyDescent="0.3">
      <c r="A343" s="11">
        <v>43974</v>
      </c>
      <c r="B343" s="4" t="s">
        <v>22</v>
      </c>
      <c r="C343" s="4">
        <v>275793</v>
      </c>
      <c r="D343" s="4">
        <v>26806626</v>
      </c>
      <c r="E343" s="4">
        <v>20508194.544999998</v>
      </c>
      <c r="F343" s="5">
        <v>239346.81538461536</v>
      </c>
    </row>
    <row r="344" spans="1:6" ht="14.25" customHeight="1" x14ac:dyDescent="0.3">
      <c r="A344" s="10">
        <v>43979</v>
      </c>
      <c r="B344" s="2" t="s">
        <v>21</v>
      </c>
      <c r="C344" s="2">
        <v>199753.5</v>
      </c>
      <c r="D344" s="2">
        <v>20535733.5</v>
      </c>
      <c r="E344" s="2">
        <v>15173462.744000001</v>
      </c>
      <c r="F344" s="3">
        <v>257491.36923076925</v>
      </c>
    </row>
    <row r="345" spans="1:6" ht="14.25" customHeight="1" x14ac:dyDescent="0.3">
      <c r="A345" s="11">
        <v>43976</v>
      </c>
      <c r="B345" s="4" t="s">
        <v>22</v>
      </c>
      <c r="C345" s="4">
        <v>192948</v>
      </c>
      <c r="D345" s="4">
        <v>19806927</v>
      </c>
      <c r="E345" s="4">
        <v>14358653.389999999</v>
      </c>
      <c r="F345" s="5">
        <v>319377.7946153846</v>
      </c>
    </row>
    <row r="346" spans="1:6" ht="14.25" customHeight="1" x14ac:dyDescent="0.3">
      <c r="A346" s="10">
        <v>43951</v>
      </c>
      <c r="B346" s="2" t="s">
        <v>22</v>
      </c>
      <c r="C346" s="2">
        <v>206038.5</v>
      </c>
      <c r="D346" s="2">
        <v>21740460</v>
      </c>
      <c r="E346" s="2">
        <v>15789926.042999998</v>
      </c>
      <c r="F346" s="3">
        <v>115102.03846153845</v>
      </c>
    </row>
    <row r="347" spans="1:6" ht="14.25" customHeight="1" x14ac:dyDescent="0.3">
      <c r="A347" s="11">
        <v>43961</v>
      </c>
      <c r="B347" s="4" t="s">
        <v>22</v>
      </c>
      <c r="C347" s="4">
        <v>231559.5</v>
      </c>
      <c r="D347" s="4">
        <v>23443725</v>
      </c>
      <c r="E347" s="4">
        <v>17121204.866</v>
      </c>
      <c r="F347" s="5">
        <v>269535.72538461542</v>
      </c>
    </row>
    <row r="348" spans="1:6" ht="14.25" customHeight="1" x14ac:dyDescent="0.3">
      <c r="A348" s="10">
        <v>43959</v>
      </c>
      <c r="B348" s="2" t="s">
        <v>22</v>
      </c>
      <c r="C348" s="2">
        <v>225076.5</v>
      </c>
      <c r="D348" s="2">
        <v>22846078.5</v>
      </c>
      <c r="E348" s="2">
        <v>16722171.227</v>
      </c>
      <c r="F348" s="3">
        <v>479024.68461538455</v>
      </c>
    </row>
    <row r="349" spans="1:6" ht="14.25" customHeight="1" x14ac:dyDescent="0.3">
      <c r="A349" s="11">
        <v>43958</v>
      </c>
      <c r="B349" s="4" t="s">
        <v>22</v>
      </c>
      <c r="C349" s="4">
        <v>209415</v>
      </c>
      <c r="D349" s="4">
        <v>21463023</v>
      </c>
      <c r="E349" s="4">
        <v>15847839.739</v>
      </c>
      <c r="F349" s="5">
        <v>521163.87692307692</v>
      </c>
    </row>
    <row r="350" spans="1:6" ht="14.25" customHeight="1" x14ac:dyDescent="0.3">
      <c r="A350" s="10">
        <v>43975</v>
      </c>
      <c r="B350" s="2" t="s">
        <v>22</v>
      </c>
      <c r="C350" s="2">
        <v>193719</v>
      </c>
      <c r="D350" s="2">
        <v>19071117</v>
      </c>
      <c r="E350" s="2">
        <v>14541424.877999999</v>
      </c>
      <c r="F350" s="3">
        <v>304806.9854230769</v>
      </c>
    </row>
    <row r="351" spans="1:6" ht="14.25" customHeight="1" x14ac:dyDescent="0.3">
      <c r="A351" s="11">
        <v>43950</v>
      </c>
      <c r="B351" s="4" t="s">
        <v>23</v>
      </c>
      <c r="C351" s="4">
        <v>12250.5</v>
      </c>
      <c r="D351" s="4">
        <v>981519</v>
      </c>
      <c r="E351" s="4">
        <v>867080.68200000003</v>
      </c>
      <c r="F351" s="5">
        <v>102160.21538461538</v>
      </c>
    </row>
    <row r="352" spans="1:6" ht="14.25" customHeight="1" x14ac:dyDescent="0.3">
      <c r="A352" s="10">
        <v>43949</v>
      </c>
      <c r="B352" s="2" t="s">
        <v>23</v>
      </c>
      <c r="C352" s="2">
        <v>12541.5</v>
      </c>
      <c r="D352" s="2">
        <v>992541</v>
      </c>
      <c r="E352" s="2">
        <v>874678.696</v>
      </c>
      <c r="F352" s="3">
        <v>83886.676923076913</v>
      </c>
    </row>
    <row r="353" spans="1:6" ht="14.25" customHeight="1" x14ac:dyDescent="0.3">
      <c r="A353" s="11">
        <v>43982</v>
      </c>
      <c r="B353" s="4" t="s">
        <v>22</v>
      </c>
      <c r="C353" s="4">
        <v>206758.5</v>
      </c>
      <c r="D353" s="4">
        <v>20717248.5</v>
      </c>
      <c r="E353" s="4">
        <v>15667372.685999999</v>
      </c>
      <c r="F353" s="5">
        <v>180007.08753846152</v>
      </c>
    </row>
    <row r="354" spans="1:6" ht="14.25" customHeight="1" x14ac:dyDescent="0.3">
      <c r="A354" s="10">
        <v>43981</v>
      </c>
      <c r="B354" s="2" t="s">
        <v>22</v>
      </c>
      <c r="C354" s="2">
        <v>244734</v>
      </c>
      <c r="D354" s="2">
        <v>24151980</v>
      </c>
      <c r="E354" s="2">
        <v>18429449.488000002</v>
      </c>
      <c r="F354" s="3">
        <v>303444.36538461538</v>
      </c>
    </row>
    <row r="355" spans="1:6" ht="14.25" customHeight="1" x14ac:dyDescent="0.3">
      <c r="A355" s="11">
        <v>43979</v>
      </c>
      <c r="B355" s="4" t="s">
        <v>22</v>
      </c>
      <c r="C355" s="4">
        <v>191641.5</v>
      </c>
      <c r="D355" s="4">
        <v>19549036.5</v>
      </c>
      <c r="E355" s="4">
        <v>14481164.23</v>
      </c>
      <c r="F355" s="5">
        <v>266079.27846153843</v>
      </c>
    </row>
    <row r="356" spans="1:6" ht="14.25" customHeight="1" x14ac:dyDescent="0.3">
      <c r="A356" s="10">
        <v>43967</v>
      </c>
      <c r="B356" s="2" t="s">
        <v>23</v>
      </c>
      <c r="C356" s="2">
        <v>16368</v>
      </c>
      <c r="D356" s="2">
        <v>1316350.5</v>
      </c>
      <c r="E356" s="2">
        <v>1092945.2830000001</v>
      </c>
      <c r="F356" s="3">
        <v>175846.6446153846</v>
      </c>
    </row>
    <row r="357" spans="1:6" ht="14.25" customHeight="1" x14ac:dyDescent="0.3">
      <c r="A357" s="11">
        <v>43970</v>
      </c>
      <c r="B357" s="4" t="s">
        <v>23</v>
      </c>
      <c r="C357" s="4">
        <v>14427</v>
      </c>
      <c r="D357" s="4">
        <v>1126810.5</v>
      </c>
      <c r="E357" s="4">
        <v>963035.41399999999</v>
      </c>
      <c r="F357" s="5">
        <v>202056.34519230769</v>
      </c>
    </row>
    <row r="358" spans="1:6" ht="14.25" customHeight="1" x14ac:dyDescent="0.3">
      <c r="A358" s="10">
        <v>43968</v>
      </c>
      <c r="B358" s="2" t="s">
        <v>23</v>
      </c>
      <c r="C358" s="2">
        <v>13440</v>
      </c>
      <c r="D358" s="2">
        <v>1157529</v>
      </c>
      <c r="E358" s="2">
        <v>935379.42299999984</v>
      </c>
      <c r="F358" s="3">
        <v>111375.6648</v>
      </c>
    </row>
    <row r="359" spans="1:6" ht="14.25" customHeight="1" x14ac:dyDescent="0.3">
      <c r="A359" s="11">
        <v>43960</v>
      </c>
      <c r="B359" s="4" t="s">
        <v>23</v>
      </c>
      <c r="C359" s="4">
        <v>11745</v>
      </c>
      <c r="D359" s="4">
        <v>955801.5</v>
      </c>
      <c r="E359" s="4">
        <v>795942.652</v>
      </c>
      <c r="F359" s="5">
        <v>165952.05877692305</v>
      </c>
    </row>
    <row r="360" spans="1:6" ht="14.25" customHeight="1" x14ac:dyDescent="0.3">
      <c r="A360" s="10">
        <v>43955</v>
      </c>
      <c r="B360" s="2" t="s">
        <v>23</v>
      </c>
      <c r="C360" s="2">
        <v>11062.5</v>
      </c>
      <c r="D360" s="2">
        <v>906343.5</v>
      </c>
      <c r="E360" s="2">
        <v>762082.74899999995</v>
      </c>
      <c r="F360" s="3">
        <v>125305.56399230768</v>
      </c>
    </row>
    <row r="361" spans="1:6" ht="14.25" customHeight="1" x14ac:dyDescent="0.3">
      <c r="A361" s="11">
        <v>43953</v>
      </c>
      <c r="B361" s="4" t="s">
        <v>23</v>
      </c>
      <c r="C361" s="4">
        <v>10018.5</v>
      </c>
      <c r="D361" s="4">
        <v>816859.5</v>
      </c>
      <c r="E361" s="4">
        <v>697541.2969999999</v>
      </c>
      <c r="F361" s="5">
        <v>106508.82307692307</v>
      </c>
    </row>
    <row r="362" spans="1:6" ht="14.25" customHeight="1" x14ac:dyDescent="0.3">
      <c r="A362" s="10">
        <v>43977</v>
      </c>
      <c r="B362" s="2" t="s">
        <v>24</v>
      </c>
      <c r="C362" s="2">
        <v>10437</v>
      </c>
      <c r="D362" s="2">
        <v>833815.5</v>
      </c>
      <c r="E362" s="2">
        <v>737888.36599999992</v>
      </c>
      <c r="F362" s="3">
        <v>39424.853846153841</v>
      </c>
    </row>
    <row r="363" spans="1:6" ht="14.25" customHeight="1" x14ac:dyDescent="0.3">
      <c r="A363" s="11">
        <v>43952</v>
      </c>
      <c r="B363" s="4" t="s">
        <v>23</v>
      </c>
      <c r="C363" s="4">
        <v>13644</v>
      </c>
      <c r="D363" s="4">
        <v>1134444</v>
      </c>
      <c r="E363" s="4">
        <v>971710.87099999993</v>
      </c>
      <c r="F363" s="5">
        <v>291527.8831384615</v>
      </c>
    </row>
    <row r="364" spans="1:6" ht="14.25" customHeight="1" x14ac:dyDescent="0.3">
      <c r="A364" s="10">
        <v>43963</v>
      </c>
      <c r="B364" s="2" t="s">
        <v>23</v>
      </c>
      <c r="C364" s="2">
        <v>13443</v>
      </c>
      <c r="D364" s="2">
        <v>1092277.5</v>
      </c>
      <c r="E364" s="2">
        <v>921493.48300000001</v>
      </c>
      <c r="F364" s="3">
        <v>218151.6</v>
      </c>
    </row>
    <row r="365" spans="1:6" ht="14.25" customHeight="1" x14ac:dyDescent="0.3">
      <c r="A365" s="11">
        <v>43972</v>
      </c>
      <c r="B365" s="4" t="s">
        <v>23</v>
      </c>
      <c r="C365" s="4">
        <v>14182.5</v>
      </c>
      <c r="D365" s="4">
        <v>1172574</v>
      </c>
      <c r="E365" s="4">
        <v>968784.86499999987</v>
      </c>
      <c r="F365" s="5">
        <v>94547</v>
      </c>
    </row>
    <row r="366" spans="1:6" ht="14.25" customHeight="1" x14ac:dyDescent="0.3">
      <c r="A366" s="10">
        <v>43971</v>
      </c>
      <c r="B366" s="2" t="s">
        <v>23</v>
      </c>
      <c r="C366" s="2">
        <v>14928</v>
      </c>
      <c r="D366" s="2">
        <v>1217749.5</v>
      </c>
      <c r="E366" s="2">
        <v>1025585.5199999999</v>
      </c>
      <c r="F366" s="3">
        <v>84618.754369230766</v>
      </c>
    </row>
    <row r="367" spans="1:6" ht="14.25" customHeight="1" x14ac:dyDescent="0.3">
      <c r="A367" s="11">
        <v>43956</v>
      </c>
      <c r="B367" s="4" t="s">
        <v>23</v>
      </c>
      <c r="C367" s="4">
        <v>13941</v>
      </c>
      <c r="D367" s="4">
        <v>1145575.5</v>
      </c>
      <c r="E367" s="4">
        <v>974448.12600000005</v>
      </c>
      <c r="F367" s="5">
        <v>152152.96544615386</v>
      </c>
    </row>
    <row r="368" spans="1:6" ht="14.25" customHeight="1" x14ac:dyDescent="0.3">
      <c r="A368" s="10">
        <v>43964</v>
      </c>
      <c r="B368" s="2" t="s">
        <v>23</v>
      </c>
      <c r="C368" s="2">
        <v>14643</v>
      </c>
      <c r="D368" s="2">
        <v>1172691</v>
      </c>
      <c r="E368" s="2">
        <v>971555.08299999998</v>
      </c>
      <c r="F368" s="3">
        <v>124018.33614615384</v>
      </c>
    </row>
    <row r="369" spans="1:6" ht="14.25" customHeight="1" x14ac:dyDescent="0.3">
      <c r="A369" s="11">
        <v>43954</v>
      </c>
      <c r="B369" s="4" t="s">
        <v>23</v>
      </c>
      <c r="C369" s="4">
        <v>10032</v>
      </c>
      <c r="D369" s="4">
        <v>816150</v>
      </c>
      <c r="E369" s="4">
        <v>698626.03299999994</v>
      </c>
      <c r="F369" s="5">
        <v>97812.892307692295</v>
      </c>
    </row>
    <row r="370" spans="1:6" ht="14.25" customHeight="1" x14ac:dyDescent="0.3">
      <c r="A370" s="10">
        <v>43957</v>
      </c>
      <c r="B370" s="2" t="s">
        <v>23</v>
      </c>
      <c r="C370" s="2">
        <v>12468</v>
      </c>
      <c r="D370" s="2">
        <v>1016566.5</v>
      </c>
      <c r="E370" s="2">
        <v>858367.60399999993</v>
      </c>
      <c r="F370" s="3">
        <v>88833.638169230762</v>
      </c>
    </row>
    <row r="371" spans="1:6" ht="14.25" customHeight="1" x14ac:dyDescent="0.3">
      <c r="A371" s="11">
        <v>43974</v>
      </c>
      <c r="B371" s="4" t="s">
        <v>23</v>
      </c>
      <c r="C371" s="4">
        <v>17943</v>
      </c>
      <c r="D371" s="4">
        <v>1457391</v>
      </c>
      <c r="E371" s="4">
        <v>1194154.7659999998</v>
      </c>
      <c r="F371" s="5">
        <v>124621.03076923077</v>
      </c>
    </row>
    <row r="372" spans="1:6" ht="14.25" customHeight="1" x14ac:dyDescent="0.3">
      <c r="A372" s="10">
        <v>43976</v>
      </c>
      <c r="B372" s="2" t="s">
        <v>23</v>
      </c>
      <c r="C372" s="2">
        <v>15807</v>
      </c>
      <c r="D372" s="2">
        <v>1326705</v>
      </c>
      <c r="E372" s="2">
        <v>1070563.6439999999</v>
      </c>
      <c r="F372" s="3">
        <v>123343.24153846155</v>
      </c>
    </row>
    <row r="373" spans="1:6" ht="14.25" customHeight="1" x14ac:dyDescent="0.3">
      <c r="A373" s="11">
        <v>43951</v>
      </c>
      <c r="B373" s="4" t="s">
        <v>23</v>
      </c>
      <c r="C373" s="4">
        <v>11976</v>
      </c>
      <c r="D373" s="4">
        <v>1004511</v>
      </c>
      <c r="E373" s="4">
        <v>861334.61399999994</v>
      </c>
      <c r="F373" s="5">
        <v>20847.353846153845</v>
      </c>
    </row>
    <row r="374" spans="1:6" ht="14.25" customHeight="1" x14ac:dyDescent="0.3">
      <c r="A374" s="10">
        <v>43961</v>
      </c>
      <c r="B374" s="2" t="s">
        <v>23</v>
      </c>
      <c r="C374" s="2">
        <v>14566.5</v>
      </c>
      <c r="D374" s="2">
        <v>1216557</v>
      </c>
      <c r="E374" s="2">
        <v>1013050.3829999999</v>
      </c>
      <c r="F374" s="3">
        <v>102510.40189230769</v>
      </c>
    </row>
    <row r="375" spans="1:6" ht="14.25" customHeight="1" x14ac:dyDescent="0.3">
      <c r="A375" s="11">
        <v>43959</v>
      </c>
      <c r="B375" s="4" t="s">
        <v>23</v>
      </c>
      <c r="C375" s="4">
        <v>12976.5</v>
      </c>
      <c r="D375" s="4">
        <v>1046848.5</v>
      </c>
      <c r="E375" s="4">
        <v>892743.74599999993</v>
      </c>
      <c r="F375" s="5">
        <v>396844.24095384614</v>
      </c>
    </row>
    <row r="376" spans="1:6" ht="14.25" customHeight="1" x14ac:dyDescent="0.3">
      <c r="A376" s="10">
        <v>43958</v>
      </c>
      <c r="B376" s="2" t="s">
        <v>23</v>
      </c>
      <c r="C376" s="2">
        <v>11719.5</v>
      </c>
      <c r="D376" s="2">
        <v>965880</v>
      </c>
      <c r="E376" s="2">
        <v>809986.38600000006</v>
      </c>
      <c r="F376" s="3">
        <v>106745.03623846154</v>
      </c>
    </row>
    <row r="377" spans="1:6" ht="14.25" customHeight="1" x14ac:dyDescent="0.3">
      <c r="A377" s="11">
        <v>43975</v>
      </c>
      <c r="B377" s="4" t="s">
        <v>23</v>
      </c>
      <c r="C377" s="4">
        <v>17197.5</v>
      </c>
      <c r="D377" s="4">
        <v>1386262.5</v>
      </c>
      <c r="E377" s="4">
        <v>1130117.3810000001</v>
      </c>
      <c r="F377" s="5">
        <v>121581.84923076924</v>
      </c>
    </row>
    <row r="378" spans="1:6" ht="14.25" customHeight="1" x14ac:dyDescent="0.3">
      <c r="A378" s="10">
        <v>43977</v>
      </c>
      <c r="B378" s="2" t="s">
        <v>23</v>
      </c>
      <c r="C378" s="2">
        <v>14419.5</v>
      </c>
      <c r="D378" s="2">
        <v>1210456.5</v>
      </c>
      <c r="E378" s="2">
        <v>970917.12399999995</v>
      </c>
      <c r="F378" s="3">
        <v>88147.13846153846</v>
      </c>
    </row>
    <row r="379" spans="1:6" ht="14.25" customHeight="1" x14ac:dyDescent="0.3">
      <c r="A379" s="11">
        <v>43983</v>
      </c>
      <c r="B379" s="4" t="s">
        <v>9</v>
      </c>
      <c r="C379" s="4">
        <v>7816.5</v>
      </c>
      <c r="D379" s="4">
        <v>636345</v>
      </c>
      <c r="E379" s="4">
        <v>550528.66300000006</v>
      </c>
      <c r="F379" s="5">
        <v>190344.3008</v>
      </c>
    </row>
    <row r="380" spans="1:6" ht="14.25" customHeight="1" x14ac:dyDescent="0.3">
      <c r="A380" s="10">
        <v>43982</v>
      </c>
      <c r="B380" s="2" t="s">
        <v>25</v>
      </c>
      <c r="C380" s="2">
        <v>6409.5</v>
      </c>
      <c r="D380" s="2">
        <v>493893</v>
      </c>
      <c r="E380" s="2">
        <v>459762.61999999994</v>
      </c>
      <c r="F380" s="3">
        <v>28040.97692307692</v>
      </c>
    </row>
    <row r="381" spans="1:6" ht="14.25" customHeight="1" x14ac:dyDescent="0.3">
      <c r="A381" s="11">
        <v>43981</v>
      </c>
      <c r="B381" s="4" t="s">
        <v>24</v>
      </c>
      <c r="C381" s="4">
        <v>11220</v>
      </c>
      <c r="D381" s="4">
        <v>928675.5</v>
      </c>
      <c r="E381" s="4">
        <v>802403.80799999996</v>
      </c>
      <c r="F381" s="5">
        <v>136423.60523076923</v>
      </c>
    </row>
    <row r="382" spans="1:6" ht="14.25" customHeight="1" x14ac:dyDescent="0.3">
      <c r="A382" s="10">
        <v>43980</v>
      </c>
      <c r="B382" s="2" t="s">
        <v>9</v>
      </c>
      <c r="C382" s="2">
        <v>8350.5</v>
      </c>
      <c r="D382" s="2">
        <v>651237</v>
      </c>
      <c r="E382" s="2">
        <v>601485.12600000005</v>
      </c>
      <c r="F382" s="3">
        <v>83014.635053846156</v>
      </c>
    </row>
    <row r="383" spans="1:6" ht="14.25" customHeight="1" x14ac:dyDescent="0.3">
      <c r="A383" s="11">
        <v>43979</v>
      </c>
      <c r="B383" s="4" t="s">
        <v>24</v>
      </c>
      <c r="C383" s="4">
        <v>8428.5</v>
      </c>
      <c r="D383" s="4">
        <v>694669.5</v>
      </c>
      <c r="E383" s="4">
        <v>594994.696</v>
      </c>
      <c r="F383" s="5">
        <v>42699.38461538461</v>
      </c>
    </row>
    <row r="384" spans="1:6" ht="14.25" customHeight="1" x14ac:dyDescent="0.3">
      <c r="A384" s="10">
        <v>43978</v>
      </c>
      <c r="B384" s="2" t="s">
        <v>10</v>
      </c>
      <c r="C384" s="2">
        <v>32817</v>
      </c>
      <c r="D384" s="2">
        <v>3015751.5</v>
      </c>
      <c r="E384" s="2">
        <v>2415980.7719999999</v>
      </c>
      <c r="F384" s="3">
        <v>346048.63569230767</v>
      </c>
    </row>
    <row r="385" spans="1:6" ht="14.25" customHeight="1" x14ac:dyDescent="0.3">
      <c r="A385" s="11">
        <v>43973</v>
      </c>
      <c r="B385" s="4" t="s">
        <v>10</v>
      </c>
      <c r="C385" s="4">
        <v>36031.5</v>
      </c>
      <c r="D385" s="4">
        <v>3091069.5</v>
      </c>
      <c r="E385" s="4">
        <v>2549333.4129999997</v>
      </c>
      <c r="F385" s="5">
        <v>289900.09384615382</v>
      </c>
    </row>
    <row r="386" spans="1:6" ht="14.25" customHeight="1" x14ac:dyDescent="0.3">
      <c r="A386" s="10">
        <v>43982</v>
      </c>
      <c r="B386" s="2" t="s">
        <v>26</v>
      </c>
      <c r="C386" s="2">
        <v>5127</v>
      </c>
      <c r="D386" s="2">
        <v>468835.5</v>
      </c>
      <c r="E386" s="2">
        <v>412625.88699999999</v>
      </c>
      <c r="F386" s="3">
        <v>8642.376923076923</v>
      </c>
    </row>
    <row r="387" spans="1:6" ht="14.25" customHeight="1" x14ac:dyDescent="0.3">
      <c r="A387" s="11">
        <v>43962</v>
      </c>
      <c r="B387" s="4" t="s">
        <v>10</v>
      </c>
      <c r="C387" s="4">
        <v>27187.5</v>
      </c>
      <c r="D387" s="4">
        <v>2479396.5</v>
      </c>
      <c r="E387" s="4">
        <v>1950422.9030000002</v>
      </c>
      <c r="F387" s="5">
        <v>381635.95355384616</v>
      </c>
    </row>
    <row r="388" spans="1:6" ht="14.25" customHeight="1" x14ac:dyDescent="0.3">
      <c r="A388" s="10">
        <v>43981</v>
      </c>
      <c r="B388" s="2" t="s">
        <v>23</v>
      </c>
      <c r="C388" s="2">
        <v>20688</v>
      </c>
      <c r="D388" s="2">
        <v>1773154.5</v>
      </c>
      <c r="E388" s="2">
        <v>1458979.4909999999</v>
      </c>
      <c r="F388" s="3">
        <v>98432.213407692296</v>
      </c>
    </row>
    <row r="389" spans="1:6" ht="14.25" customHeight="1" x14ac:dyDescent="0.3">
      <c r="A389" s="11">
        <v>43979</v>
      </c>
      <c r="B389" s="4" t="s">
        <v>23</v>
      </c>
      <c r="C389" s="4">
        <v>15678</v>
      </c>
      <c r="D389" s="4">
        <v>1387443</v>
      </c>
      <c r="E389" s="4">
        <v>1121336.507</v>
      </c>
      <c r="F389" s="5">
        <v>101620.2923076923</v>
      </c>
    </row>
    <row r="390" spans="1:6" ht="14.25" customHeight="1" x14ac:dyDescent="0.3">
      <c r="A390" s="10">
        <v>43969</v>
      </c>
      <c r="B390" s="2" t="s">
        <v>10</v>
      </c>
      <c r="C390" s="2">
        <v>31329</v>
      </c>
      <c r="D390" s="2">
        <v>2826379.5</v>
      </c>
      <c r="E390" s="2">
        <v>2229453.5079999999</v>
      </c>
      <c r="F390" s="3">
        <v>331756.18072307692</v>
      </c>
    </row>
    <row r="391" spans="1:6" ht="14.25" customHeight="1" x14ac:dyDescent="0.3">
      <c r="A391" s="11">
        <v>43965</v>
      </c>
      <c r="B391" s="4" t="s">
        <v>10</v>
      </c>
      <c r="C391" s="4">
        <v>29658</v>
      </c>
      <c r="D391" s="4">
        <v>2703132</v>
      </c>
      <c r="E391" s="4">
        <v>2160539.9959999998</v>
      </c>
      <c r="F391" s="5">
        <v>312856.16153846151</v>
      </c>
    </row>
    <row r="392" spans="1:6" ht="14.25" customHeight="1" x14ac:dyDescent="0.3">
      <c r="A392" s="10">
        <v>43966</v>
      </c>
      <c r="B392" s="2" t="s">
        <v>10</v>
      </c>
      <c r="C392" s="2">
        <v>34150.5</v>
      </c>
      <c r="D392" s="2">
        <v>3038293.5</v>
      </c>
      <c r="E392" s="2">
        <v>2442084.5610000002</v>
      </c>
      <c r="F392" s="3">
        <v>277257.14947692305</v>
      </c>
    </row>
    <row r="393" spans="1:6" ht="14.25" customHeight="1" x14ac:dyDescent="0.3">
      <c r="A393" s="11">
        <v>43983</v>
      </c>
      <c r="B393" s="4" t="s">
        <v>10</v>
      </c>
      <c r="C393" s="4">
        <v>31947</v>
      </c>
      <c r="D393" s="4">
        <v>2945035.5</v>
      </c>
      <c r="E393" s="4">
        <v>2320195.4450000003</v>
      </c>
      <c r="F393" s="5">
        <v>383761.6669230769</v>
      </c>
    </row>
    <row r="394" spans="1:6" ht="14.25" customHeight="1" x14ac:dyDescent="0.3">
      <c r="A394" s="10">
        <v>43982</v>
      </c>
      <c r="B394" s="2" t="s">
        <v>24</v>
      </c>
      <c r="C394" s="2">
        <v>10416</v>
      </c>
      <c r="D394" s="2">
        <v>866023.5</v>
      </c>
      <c r="E394" s="2">
        <v>744833.00199999998</v>
      </c>
      <c r="F394" s="3">
        <v>19998.63846153846</v>
      </c>
    </row>
    <row r="395" spans="1:6" ht="14.25" customHeight="1" x14ac:dyDescent="0.3">
      <c r="A395" s="11">
        <v>43980</v>
      </c>
      <c r="B395" s="4" t="s">
        <v>10</v>
      </c>
      <c r="C395" s="4">
        <v>35431.5</v>
      </c>
      <c r="D395" s="4">
        <v>3193167</v>
      </c>
      <c r="E395" s="4">
        <v>2545757.0549999997</v>
      </c>
      <c r="F395" s="5">
        <v>202281.06923076924</v>
      </c>
    </row>
    <row r="396" spans="1:6" ht="14.25" customHeight="1" x14ac:dyDescent="0.3">
      <c r="A396" s="10">
        <v>43978</v>
      </c>
      <c r="B396" s="2" t="s">
        <v>11</v>
      </c>
      <c r="C396" s="2">
        <v>78544.5</v>
      </c>
      <c r="D396" s="2">
        <v>6701083.5</v>
      </c>
      <c r="E396" s="2">
        <v>5109499.6169999996</v>
      </c>
      <c r="F396" s="3">
        <v>76226.26923076922</v>
      </c>
    </row>
    <row r="397" spans="1:6" ht="14.25" customHeight="1" x14ac:dyDescent="0.3">
      <c r="A397" s="11">
        <v>43973</v>
      </c>
      <c r="B397" s="4" t="s">
        <v>11</v>
      </c>
      <c r="C397" s="4">
        <v>97963.5</v>
      </c>
      <c r="D397" s="4">
        <v>7728465</v>
      </c>
      <c r="E397" s="4">
        <v>6415904.9240000006</v>
      </c>
      <c r="F397" s="5">
        <v>150138.82307692309</v>
      </c>
    </row>
    <row r="398" spans="1:6" ht="14.25" customHeight="1" x14ac:dyDescent="0.3">
      <c r="A398" s="10">
        <v>43983</v>
      </c>
      <c r="B398" s="2" t="s">
        <v>11</v>
      </c>
      <c r="C398" s="2">
        <v>77269.5</v>
      </c>
      <c r="D398" s="2">
        <v>6829921.5</v>
      </c>
      <c r="E398" s="2">
        <v>5152925.182</v>
      </c>
      <c r="F398" s="3">
        <v>219200.11557692307</v>
      </c>
    </row>
    <row r="399" spans="1:6" ht="14.25" customHeight="1" x14ac:dyDescent="0.3">
      <c r="A399" s="11">
        <v>43982</v>
      </c>
      <c r="B399" s="4" t="s">
        <v>23</v>
      </c>
      <c r="C399" s="4">
        <v>16143</v>
      </c>
      <c r="D399" s="4">
        <v>1423410</v>
      </c>
      <c r="E399" s="4">
        <v>1183524.9380000001</v>
      </c>
      <c r="F399" s="5">
        <v>41938.950392307692</v>
      </c>
    </row>
    <row r="400" spans="1:6" ht="14.25" customHeight="1" x14ac:dyDescent="0.3">
      <c r="A400" s="10">
        <v>43962</v>
      </c>
      <c r="B400" s="2" t="s">
        <v>11</v>
      </c>
      <c r="C400" s="2">
        <v>72220.5</v>
      </c>
      <c r="D400" s="2">
        <v>6398719.5</v>
      </c>
      <c r="E400" s="2">
        <v>4782829.6060000006</v>
      </c>
      <c r="F400" s="3">
        <v>186502.14615384614</v>
      </c>
    </row>
    <row r="401" spans="1:6" ht="14.25" customHeight="1" x14ac:dyDescent="0.3">
      <c r="A401" s="11">
        <v>43969</v>
      </c>
      <c r="B401" s="4" t="s">
        <v>11</v>
      </c>
      <c r="C401" s="4">
        <v>78058.5</v>
      </c>
      <c r="D401" s="4">
        <v>6609714</v>
      </c>
      <c r="E401" s="4">
        <v>5024858.7929999996</v>
      </c>
      <c r="F401" s="5">
        <v>140406.07692307691</v>
      </c>
    </row>
    <row r="402" spans="1:6" ht="14.25" customHeight="1" x14ac:dyDescent="0.3">
      <c r="A402" s="10">
        <v>43965</v>
      </c>
      <c r="B402" s="2" t="s">
        <v>11</v>
      </c>
      <c r="C402" s="2">
        <v>70498.5</v>
      </c>
      <c r="D402" s="2">
        <v>6053649</v>
      </c>
      <c r="E402" s="2">
        <v>4580254.1549999993</v>
      </c>
      <c r="F402" s="3">
        <v>131801.93944615382</v>
      </c>
    </row>
    <row r="403" spans="1:6" ht="14.25" customHeight="1" x14ac:dyDescent="0.3">
      <c r="A403" s="11">
        <v>43966</v>
      </c>
      <c r="B403" s="4" t="s">
        <v>11</v>
      </c>
      <c r="C403" s="4">
        <v>78961.5</v>
      </c>
      <c r="D403" s="4">
        <v>6876454.5</v>
      </c>
      <c r="E403" s="4">
        <v>5258162.2879999997</v>
      </c>
      <c r="F403" s="5">
        <v>162133.18461538461</v>
      </c>
    </row>
    <row r="404" spans="1:6" ht="14.25" customHeight="1" x14ac:dyDescent="0.3">
      <c r="A404" s="10">
        <v>43978</v>
      </c>
      <c r="B404" s="2" t="s">
        <v>12</v>
      </c>
      <c r="C404" s="2">
        <v>12490.5</v>
      </c>
      <c r="D404" s="2">
        <v>1054798.5</v>
      </c>
      <c r="E404" s="2">
        <v>878389.06499999994</v>
      </c>
      <c r="F404" s="3">
        <v>67454.765369230765</v>
      </c>
    </row>
    <row r="405" spans="1:6" ht="14.25" customHeight="1" x14ac:dyDescent="0.3">
      <c r="A405" s="11">
        <v>43973</v>
      </c>
      <c r="B405" s="4" t="s">
        <v>12</v>
      </c>
      <c r="C405" s="4">
        <v>18036</v>
      </c>
      <c r="D405" s="4">
        <v>1455049.5</v>
      </c>
      <c r="E405" s="4">
        <v>1301439.284</v>
      </c>
      <c r="F405" s="5">
        <v>69189.123076923075</v>
      </c>
    </row>
    <row r="406" spans="1:6" ht="14.25" customHeight="1" x14ac:dyDescent="0.3">
      <c r="A406" s="10">
        <v>43983</v>
      </c>
      <c r="B406" s="2" t="s">
        <v>12</v>
      </c>
      <c r="C406" s="2">
        <v>11416.5</v>
      </c>
      <c r="D406" s="2">
        <v>1007742</v>
      </c>
      <c r="E406" s="2">
        <v>815296.88</v>
      </c>
      <c r="F406" s="3">
        <v>145147.84546153847</v>
      </c>
    </row>
    <row r="407" spans="1:6" ht="14.25" customHeight="1" x14ac:dyDescent="0.3">
      <c r="A407" s="11">
        <v>43962</v>
      </c>
      <c r="B407" s="4" t="s">
        <v>12</v>
      </c>
      <c r="C407" s="4">
        <v>9007.5</v>
      </c>
      <c r="D407" s="4">
        <v>734335.5</v>
      </c>
      <c r="E407" s="4">
        <v>622482.40399999998</v>
      </c>
      <c r="F407" s="5">
        <v>113093.66153846154</v>
      </c>
    </row>
    <row r="408" spans="1:6" ht="14.25" customHeight="1" x14ac:dyDescent="0.3">
      <c r="A408" s="10">
        <v>43980</v>
      </c>
      <c r="B408" s="2" t="s">
        <v>11</v>
      </c>
      <c r="C408" s="2">
        <v>87552</v>
      </c>
      <c r="D408" s="2">
        <v>7387116</v>
      </c>
      <c r="E408" s="2">
        <v>5815890.3319999995</v>
      </c>
      <c r="F408" s="3">
        <v>161811.89230769229</v>
      </c>
    </row>
    <row r="409" spans="1:6" ht="14.25" customHeight="1" x14ac:dyDescent="0.3">
      <c r="A409" s="11">
        <v>43969</v>
      </c>
      <c r="B409" s="4" t="s">
        <v>12</v>
      </c>
      <c r="C409" s="4">
        <v>11680.5</v>
      </c>
      <c r="D409" s="4">
        <v>936427.5</v>
      </c>
      <c r="E409" s="4">
        <v>813406.68400000001</v>
      </c>
      <c r="F409" s="5">
        <v>117272.7846153846</v>
      </c>
    </row>
    <row r="410" spans="1:6" ht="14.25" customHeight="1" x14ac:dyDescent="0.3">
      <c r="A410" s="10">
        <v>43965</v>
      </c>
      <c r="B410" s="2" t="s">
        <v>12</v>
      </c>
      <c r="C410" s="2">
        <v>12037.5</v>
      </c>
      <c r="D410" s="2">
        <v>981564</v>
      </c>
      <c r="E410" s="2">
        <v>877726.201</v>
      </c>
      <c r="F410" s="3">
        <v>69249.011815384612</v>
      </c>
    </row>
    <row r="411" spans="1:6" ht="14.25" customHeight="1" x14ac:dyDescent="0.3">
      <c r="A411" s="11">
        <v>43966</v>
      </c>
      <c r="B411" s="4" t="s">
        <v>12</v>
      </c>
      <c r="C411" s="4">
        <v>14421</v>
      </c>
      <c r="D411" s="4">
        <v>1150579.5</v>
      </c>
      <c r="E411" s="4">
        <v>1038033.7869999999</v>
      </c>
      <c r="F411" s="5">
        <v>68487.358569230768</v>
      </c>
    </row>
    <row r="412" spans="1:6" ht="14.25" customHeight="1" x14ac:dyDescent="0.3">
      <c r="A412" s="10">
        <v>43980</v>
      </c>
      <c r="B412" s="2" t="s">
        <v>12</v>
      </c>
      <c r="C412" s="2">
        <v>14823</v>
      </c>
      <c r="D412" s="2">
        <v>1273464</v>
      </c>
      <c r="E412" s="2">
        <v>1068326.9369999999</v>
      </c>
      <c r="F412" s="3">
        <v>76299.023384615386</v>
      </c>
    </row>
    <row r="413" spans="1:6" ht="14.25" customHeight="1" x14ac:dyDescent="0.3">
      <c r="A413" s="11">
        <v>43978</v>
      </c>
      <c r="B413" s="4" t="s">
        <v>13</v>
      </c>
      <c r="C413" s="4">
        <v>31257</v>
      </c>
      <c r="D413" s="4">
        <v>2924133</v>
      </c>
      <c r="E413" s="4">
        <v>2311405.017</v>
      </c>
      <c r="F413" s="5">
        <v>148582.33846153846</v>
      </c>
    </row>
    <row r="414" spans="1:6" ht="14.25" customHeight="1" x14ac:dyDescent="0.3">
      <c r="A414" s="10">
        <v>43973</v>
      </c>
      <c r="B414" s="2" t="s">
        <v>13</v>
      </c>
      <c r="C414" s="2">
        <v>38074.5</v>
      </c>
      <c r="D414" s="2">
        <v>3414180</v>
      </c>
      <c r="E414" s="2">
        <v>2805831.5209999997</v>
      </c>
      <c r="F414" s="3">
        <v>124540.74078461538</v>
      </c>
    </row>
    <row r="415" spans="1:6" ht="14.25" customHeight="1" x14ac:dyDescent="0.3">
      <c r="A415" s="11">
        <v>43983</v>
      </c>
      <c r="B415" s="4" t="s">
        <v>13</v>
      </c>
      <c r="C415" s="4">
        <v>32170.5</v>
      </c>
      <c r="D415" s="4">
        <v>3013512</v>
      </c>
      <c r="E415" s="4">
        <v>2355616.679</v>
      </c>
      <c r="F415" s="5">
        <v>219429.2774153846</v>
      </c>
    </row>
    <row r="416" spans="1:6" ht="14.25" customHeight="1" x14ac:dyDescent="0.3">
      <c r="A416" s="10">
        <v>43962</v>
      </c>
      <c r="B416" s="2" t="s">
        <v>13</v>
      </c>
      <c r="C416" s="2">
        <v>42397.5</v>
      </c>
      <c r="D416" s="2">
        <v>3911979</v>
      </c>
      <c r="E416" s="2">
        <v>3086459.8370000003</v>
      </c>
      <c r="F416" s="3">
        <v>164514.63076923075</v>
      </c>
    </row>
    <row r="417" spans="1:6" ht="14.25" customHeight="1" x14ac:dyDescent="0.3">
      <c r="A417" s="11">
        <v>43969</v>
      </c>
      <c r="B417" s="4" t="s">
        <v>13</v>
      </c>
      <c r="C417" s="4">
        <v>28668</v>
      </c>
      <c r="D417" s="4">
        <v>2588148</v>
      </c>
      <c r="E417" s="4">
        <v>2042294.1669999999</v>
      </c>
      <c r="F417" s="5">
        <v>160977.42935384615</v>
      </c>
    </row>
    <row r="418" spans="1:6" ht="14.25" customHeight="1" x14ac:dyDescent="0.3">
      <c r="A418" s="10">
        <v>43965</v>
      </c>
      <c r="B418" s="2" t="s">
        <v>13</v>
      </c>
      <c r="C418" s="2">
        <v>27411</v>
      </c>
      <c r="D418" s="2">
        <v>2441520</v>
      </c>
      <c r="E418" s="2">
        <v>1933378.3459999997</v>
      </c>
      <c r="F418" s="3">
        <v>141658.27661538462</v>
      </c>
    </row>
    <row r="419" spans="1:6" ht="14.25" customHeight="1" x14ac:dyDescent="0.3">
      <c r="A419" s="11">
        <v>43966</v>
      </c>
      <c r="B419" s="4" t="s">
        <v>13</v>
      </c>
      <c r="C419" s="4">
        <v>32854.5</v>
      </c>
      <c r="D419" s="4">
        <v>2949078</v>
      </c>
      <c r="E419" s="4">
        <v>2391958.463</v>
      </c>
      <c r="F419" s="5">
        <v>129383.86666153846</v>
      </c>
    </row>
    <row r="420" spans="1:6" ht="14.25" customHeight="1" x14ac:dyDescent="0.3">
      <c r="A420" s="10">
        <v>43980</v>
      </c>
      <c r="B420" s="2" t="s">
        <v>13</v>
      </c>
      <c r="C420" s="2">
        <v>35346</v>
      </c>
      <c r="D420" s="2">
        <v>3258054</v>
      </c>
      <c r="E420" s="2">
        <v>2595610.66</v>
      </c>
      <c r="F420" s="3">
        <v>195198.78461538462</v>
      </c>
    </row>
    <row r="421" spans="1:6" ht="14.25" customHeight="1" x14ac:dyDescent="0.3">
      <c r="A421" s="11">
        <v>43978</v>
      </c>
      <c r="B421" s="4" t="s">
        <v>14</v>
      </c>
      <c r="C421" s="4">
        <v>286558.5</v>
      </c>
      <c r="D421" s="4">
        <v>29256993</v>
      </c>
      <c r="E421" s="4">
        <v>21169527.457000002</v>
      </c>
      <c r="F421" s="5">
        <v>646741.28130000003</v>
      </c>
    </row>
    <row r="422" spans="1:6" ht="14.25" customHeight="1" x14ac:dyDescent="0.3">
      <c r="A422" s="10">
        <v>43973</v>
      </c>
      <c r="B422" s="2" t="s">
        <v>14</v>
      </c>
      <c r="C422" s="2">
        <v>304092</v>
      </c>
      <c r="D422" s="2">
        <v>29465769</v>
      </c>
      <c r="E422" s="2">
        <v>22276452.264999997</v>
      </c>
      <c r="F422" s="3">
        <v>570447.6369538462</v>
      </c>
    </row>
    <row r="423" spans="1:6" ht="14.25" customHeight="1" x14ac:dyDescent="0.3">
      <c r="A423" s="11">
        <v>43983</v>
      </c>
      <c r="B423" s="4" t="s">
        <v>14</v>
      </c>
      <c r="C423" s="4">
        <v>272926.5</v>
      </c>
      <c r="D423" s="4">
        <v>27770092.5</v>
      </c>
      <c r="E423" s="4">
        <v>20952913.508000001</v>
      </c>
      <c r="F423" s="5">
        <v>872904.40428461542</v>
      </c>
    </row>
    <row r="424" spans="1:6" ht="14.25" customHeight="1" x14ac:dyDescent="0.3">
      <c r="A424" s="10">
        <v>43962</v>
      </c>
      <c r="B424" s="2" t="s">
        <v>14</v>
      </c>
      <c r="C424" s="2">
        <v>237099</v>
      </c>
      <c r="D424" s="2">
        <v>24628233.223949999</v>
      </c>
      <c r="E424" s="2">
        <v>17679930.469999999</v>
      </c>
      <c r="F424" s="3">
        <v>622499.33031538466</v>
      </c>
    </row>
    <row r="425" spans="1:6" ht="14.25" customHeight="1" x14ac:dyDescent="0.3">
      <c r="A425" s="11">
        <v>43969</v>
      </c>
      <c r="B425" s="4" t="s">
        <v>14</v>
      </c>
      <c r="C425" s="4">
        <v>273900</v>
      </c>
      <c r="D425" s="4">
        <v>27535284.147600003</v>
      </c>
      <c r="E425" s="4">
        <v>19680985.969000001</v>
      </c>
      <c r="F425" s="5">
        <v>764540.58792307694</v>
      </c>
    </row>
    <row r="426" spans="1:6" ht="14.25" customHeight="1" x14ac:dyDescent="0.3">
      <c r="A426" s="10">
        <v>43965</v>
      </c>
      <c r="B426" s="2" t="s">
        <v>14</v>
      </c>
      <c r="C426" s="2">
        <v>274059</v>
      </c>
      <c r="D426" s="2">
        <v>28181292</v>
      </c>
      <c r="E426" s="2">
        <v>20493717.226</v>
      </c>
      <c r="F426" s="3">
        <v>806120.19333076919</v>
      </c>
    </row>
    <row r="427" spans="1:6" ht="14.25" customHeight="1" x14ac:dyDescent="0.3">
      <c r="A427" s="11">
        <v>43966</v>
      </c>
      <c r="B427" s="4" t="s">
        <v>14</v>
      </c>
      <c r="C427" s="4">
        <v>318816</v>
      </c>
      <c r="D427" s="4">
        <v>32354331</v>
      </c>
      <c r="E427" s="4">
        <v>23895072.432</v>
      </c>
      <c r="F427" s="5">
        <v>616932.92353846144</v>
      </c>
    </row>
    <row r="428" spans="1:6" ht="14.25" customHeight="1" x14ac:dyDescent="0.3">
      <c r="A428" s="10">
        <v>43978</v>
      </c>
      <c r="B428" s="2" t="s">
        <v>15</v>
      </c>
      <c r="C428" s="2">
        <v>370012.5</v>
      </c>
      <c r="D428" s="2">
        <v>39034861.5</v>
      </c>
      <c r="E428" s="2">
        <v>28040467.216000002</v>
      </c>
      <c r="F428" s="3">
        <v>681486.56664615381</v>
      </c>
    </row>
    <row r="429" spans="1:6" ht="14.25" customHeight="1" x14ac:dyDescent="0.3">
      <c r="A429" s="11">
        <v>43973</v>
      </c>
      <c r="B429" s="4" t="s">
        <v>15</v>
      </c>
      <c r="C429" s="4">
        <v>393018</v>
      </c>
      <c r="D429" s="4">
        <v>39498373.5</v>
      </c>
      <c r="E429" s="4">
        <v>29683782.432999995</v>
      </c>
      <c r="F429" s="5">
        <v>636230.32011538453</v>
      </c>
    </row>
    <row r="430" spans="1:6" ht="14.25" customHeight="1" x14ac:dyDescent="0.3">
      <c r="A430" s="10">
        <v>43983</v>
      </c>
      <c r="B430" s="2" t="s">
        <v>15</v>
      </c>
      <c r="C430" s="2">
        <v>349699.5</v>
      </c>
      <c r="D430" s="2">
        <v>37257840.18135</v>
      </c>
      <c r="E430" s="2">
        <v>27640203.134</v>
      </c>
      <c r="F430" s="3">
        <v>744856.58547692304</v>
      </c>
    </row>
    <row r="431" spans="1:6" ht="14.25" customHeight="1" x14ac:dyDescent="0.3">
      <c r="A431" s="11">
        <v>43962</v>
      </c>
      <c r="B431" s="4" t="s">
        <v>15</v>
      </c>
      <c r="C431" s="4">
        <v>318565.5</v>
      </c>
      <c r="D431" s="4">
        <v>33781581</v>
      </c>
      <c r="E431" s="4">
        <v>24232690.171</v>
      </c>
      <c r="F431" s="5">
        <v>605833.76570769225</v>
      </c>
    </row>
    <row r="432" spans="1:6" ht="14.25" customHeight="1" x14ac:dyDescent="0.3">
      <c r="A432" s="10">
        <v>43980</v>
      </c>
      <c r="B432" s="2" t="s">
        <v>14</v>
      </c>
      <c r="C432" s="2">
        <v>422965.5</v>
      </c>
      <c r="D432" s="2">
        <v>41767140.105000004</v>
      </c>
      <c r="E432" s="2">
        <v>32361318.846999999</v>
      </c>
      <c r="F432" s="3">
        <v>525087.91538461542</v>
      </c>
    </row>
    <row r="433" spans="1:6" ht="14.25" customHeight="1" x14ac:dyDescent="0.3">
      <c r="A433" s="11">
        <v>43969</v>
      </c>
      <c r="B433" s="4" t="s">
        <v>15</v>
      </c>
      <c r="C433" s="4">
        <v>355081.5</v>
      </c>
      <c r="D433" s="4">
        <v>36876888</v>
      </c>
      <c r="E433" s="4">
        <v>26228948.559</v>
      </c>
      <c r="F433" s="5">
        <v>898617.75030769221</v>
      </c>
    </row>
    <row r="434" spans="1:6" ht="14.25" customHeight="1" x14ac:dyDescent="0.3">
      <c r="A434" s="10">
        <v>43965</v>
      </c>
      <c r="B434" s="2" t="s">
        <v>15</v>
      </c>
      <c r="C434" s="2">
        <v>358387.5</v>
      </c>
      <c r="D434" s="2">
        <v>37963150.5</v>
      </c>
      <c r="E434" s="2">
        <v>27483828.208999999</v>
      </c>
      <c r="F434" s="3">
        <v>506964.83088461537</v>
      </c>
    </row>
    <row r="435" spans="1:6" ht="14.25" customHeight="1" x14ac:dyDescent="0.3">
      <c r="A435" s="11">
        <v>43966</v>
      </c>
      <c r="B435" s="4" t="s">
        <v>15</v>
      </c>
      <c r="C435" s="4">
        <v>403261.5</v>
      </c>
      <c r="D435" s="4">
        <v>42271377</v>
      </c>
      <c r="E435" s="4">
        <v>31105053.390999999</v>
      </c>
      <c r="F435" s="5">
        <v>571050.76427692303</v>
      </c>
    </row>
    <row r="436" spans="1:6" ht="14.25" customHeight="1" x14ac:dyDescent="0.3">
      <c r="A436" s="10">
        <v>43978</v>
      </c>
      <c r="B436" s="2" t="s">
        <v>16</v>
      </c>
      <c r="C436" s="2">
        <v>69010.5</v>
      </c>
      <c r="D436" s="2">
        <v>5985894</v>
      </c>
      <c r="E436" s="2">
        <v>4624968.49</v>
      </c>
      <c r="F436" s="3">
        <v>168769.33384615384</v>
      </c>
    </row>
    <row r="437" spans="1:6" ht="14.25" customHeight="1" x14ac:dyDescent="0.3">
      <c r="A437" s="11">
        <v>43973</v>
      </c>
      <c r="B437" s="4" t="s">
        <v>16</v>
      </c>
      <c r="C437" s="4">
        <v>75820.5</v>
      </c>
      <c r="D437" s="4">
        <v>5943489</v>
      </c>
      <c r="E437" s="4">
        <v>5046963.6720000003</v>
      </c>
      <c r="F437" s="5">
        <v>196334.07284615384</v>
      </c>
    </row>
    <row r="438" spans="1:6" ht="14.25" customHeight="1" x14ac:dyDescent="0.3">
      <c r="A438" s="10">
        <v>43983</v>
      </c>
      <c r="B438" s="2" t="s">
        <v>16</v>
      </c>
      <c r="C438" s="2">
        <v>64740</v>
      </c>
      <c r="D438" s="2">
        <v>5800290</v>
      </c>
      <c r="E438" s="2">
        <v>4332158.4330000002</v>
      </c>
      <c r="F438" s="3">
        <v>205428.24997692305</v>
      </c>
    </row>
    <row r="439" spans="1:6" ht="14.25" customHeight="1" x14ac:dyDescent="0.3">
      <c r="A439" s="11">
        <v>43962</v>
      </c>
      <c r="B439" s="4" t="s">
        <v>16</v>
      </c>
      <c r="C439" s="4">
        <v>59574</v>
      </c>
      <c r="D439" s="4">
        <v>5178169.5</v>
      </c>
      <c r="E439" s="4">
        <v>3929032.2650000001</v>
      </c>
      <c r="F439" s="5">
        <v>208822.33076923079</v>
      </c>
    </row>
    <row r="440" spans="1:6" ht="14.25" customHeight="1" x14ac:dyDescent="0.3">
      <c r="A440" s="10">
        <v>43980</v>
      </c>
      <c r="B440" s="2" t="s">
        <v>15</v>
      </c>
      <c r="C440" s="2">
        <v>524481</v>
      </c>
      <c r="D440" s="2">
        <v>54172029</v>
      </c>
      <c r="E440" s="2">
        <v>41382275.210999995</v>
      </c>
      <c r="F440" s="3">
        <v>512623.0388076923</v>
      </c>
    </row>
    <row r="441" spans="1:6" ht="14.25" customHeight="1" x14ac:dyDescent="0.3">
      <c r="A441" s="11">
        <v>43969</v>
      </c>
      <c r="B441" s="4" t="s">
        <v>16</v>
      </c>
      <c r="C441" s="4">
        <v>70278</v>
      </c>
      <c r="D441" s="4">
        <v>5798476.5</v>
      </c>
      <c r="E441" s="4">
        <v>4485664.5060000001</v>
      </c>
      <c r="F441" s="5">
        <v>182019.63597692308</v>
      </c>
    </row>
    <row r="442" spans="1:6" ht="14.25" customHeight="1" x14ac:dyDescent="0.3">
      <c r="A442" s="10">
        <v>43965</v>
      </c>
      <c r="B442" s="2" t="s">
        <v>16</v>
      </c>
      <c r="C442" s="2">
        <v>63645</v>
      </c>
      <c r="D442" s="2">
        <v>5366602.5</v>
      </c>
      <c r="E442" s="2">
        <v>4245727.3389999997</v>
      </c>
      <c r="F442" s="3">
        <v>137701.4149</v>
      </c>
    </row>
    <row r="443" spans="1:6" ht="14.25" customHeight="1" x14ac:dyDescent="0.3">
      <c r="A443" s="11">
        <v>43966</v>
      </c>
      <c r="B443" s="4" t="s">
        <v>16</v>
      </c>
      <c r="C443" s="4">
        <v>75642</v>
      </c>
      <c r="D443" s="4">
        <v>6293952</v>
      </c>
      <c r="E443" s="4">
        <v>5100877.9309999999</v>
      </c>
      <c r="F443" s="5">
        <v>159537.61835384613</v>
      </c>
    </row>
    <row r="444" spans="1:6" ht="14.25" customHeight="1" x14ac:dyDescent="0.3">
      <c r="A444" s="10">
        <v>43978</v>
      </c>
      <c r="B444" s="2" t="s">
        <v>17</v>
      </c>
      <c r="C444" s="2">
        <v>40420.5</v>
      </c>
      <c r="D444" s="2">
        <v>3780852</v>
      </c>
      <c r="E444" s="2">
        <v>2893288.4459999995</v>
      </c>
      <c r="F444" s="3">
        <v>291528.45785384614</v>
      </c>
    </row>
    <row r="445" spans="1:6" ht="14.25" customHeight="1" x14ac:dyDescent="0.3">
      <c r="A445" s="11">
        <v>43973</v>
      </c>
      <c r="B445" s="4" t="s">
        <v>17</v>
      </c>
      <c r="C445" s="4">
        <v>53838</v>
      </c>
      <c r="D445" s="4">
        <v>4840833</v>
      </c>
      <c r="E445" s="4">
        <v>4017247.747</v>
      </c>
      <c r="F445" s="5">
        <v>147709.19777692307</v>
      </c>
    </row>
    <row r="446" spans="1:6" ht="14.25" customHeight="1" x14ac:dyDescent="0.3">
      <c r="A446" s="10">
        <v>43983</v>
      </c>
      <c r="B446" s="2" t="s">
        <v>17</v>
      </c>
      <c r="C446" s="2">
        <v>40528.5</v>
      </c>
      <c r="D446" s="2">
        <v>3865251</v>
      </c>
      <c r="E446" s="2">
        <v>2972895.4169999999</v>
      </c>
      <c r="F446" s="3">
        <v>336001.08039230772</v>
      </c>
    </row>
    <row r="447" spans="1:6" ht="14.25" customHeight="1" x14ac:dyDescent="0.3">
      <c r="A447" s="11">
        <v>43962</v>
      </c>
      <c r="B447" s="4" t="s">
        <v>17</v>
      </c>
      <c r="C447" s="4">
        <v>32733</v>
      </c>
      <c r="D447" s="4">
        <v>3079630.5</v>
      </c>
      <c r="E447" s="4">
        <v>2364369.4010000001</v>
      </c>
      <c r="F447" s="5">
        <v>281373.57021538459</v>
      </c>
    </row>
    <row r="448" spans="1:6" ht="14.25" customHeight="1" x14ac:dyDescent="0.3">
      <c r="A448" s="10">
        <v>43980</v>
      </c>
      <c r="B448" s="2" t="s">
        <v>16</v>
      </c>
      <c r="C448" s="2">
        <v>84433.5</v>
      </c>
      <c r="D448" s="2">
        <v>7228395</v>
      </c>
      <c r="E448" s="2">
        <v>5795765.9359999998</v>
      </c>
      <c r="F448" s="3">
        <v>264121.66047692305</v>
      </c>
    </row>
    <row r="449" spans="1:6" ht="14.25" customHeight="1" x14ac:dyDescent="0.3">
      <c r="A449" s="11">
        <v>43969</v>
      </c>
      <c r="B449" s="4" t="s">
        <v>17</v>
      </c>
      <c r="C449" s="4">
        <v>36655.5</v>
      </c>
      <c r="D449" s="4">
        <v>3360135</v>
      </c>
      <c r="E449" s="4">
        <v>2596293.8219999997</v>
      </c>
      <c r="F449" s="5">
        <v>202175.53846153847</v>
      </c>
    </row>
    <row r="450" spans="1:6" ht="14.25" customHeight="1" x14ac:dyDescent="0.3">
      <c r="A450" s="10">
        <v>43965</v>
      </c>
      <c r="B450" s="2" t="s">
        <v>17</v>
      </c>
      <c r="C450" s="2">
        <v>33886.5</v>
      </c>
      <c r="D450" s="2">
        <v>3166479</v>
      </c>
      <c r="E450" s="2">
        <v>2522496.074</v>
      </c>
      <c r="F450" s="3">
        <v>156584.58769230769</v>
      </c>
    </row>
    <row r="451" spans="1:6" ht="14.25" customHeight="1" x14ac:dyDescent="0.3">
      <c r="A451" s="11">
        <v>43966</v>
      </c>
      <c r="B451" s="4" t="s">
        <v>17</v>
      </c>
      <c r="C451" s="4">
        <v>41697</v>
      </c>
      <c r="D451" s="4">
        <v>3772258.5</v>
      </c>
      <c r="E451" s="4">
        <v>3092823.6680000001</v>
      </c>
      <c r="F451" s="5">
        <v>167669.98904615385</v>
      </c>
    </row>
    <row r="452" spans="1:6" ht="14.25" customHeight="1" x14ac:dyDescent="0.3">
      <c r="A452" s="10">
        <v>43980</v>
      </c>
      <c r="B452" s="2" t="s">
        <v>17</v>
      </c>
      <c r="C452" s="2">
        <v>44569.5</v>
      </c>
      <c r="D452" s="2">
        <v>4108596</v>
      </c>
      <c r="E452" s="2">
        <v>3229427.0830000001</v>
      </c>
      <c r="F452" s="3">
        <v>121448.35925384614</v>
      </c>
    </row>
    <row r="453" spans="1:6" ht="14.25" customHeight="1" x14ac:dyDescent="0.3">
      <c r="A453" s="11">
        <v>43978</v>
      </c>
      <c r="B453" s="4" t="s">
        <v>18</v>
      </c>
      <c r="C453" s="4">
        <v>18069</v>
      </c>
      <c r="D453" s="4">
        <v>1603084.5</v>
      </c>
      <c r="E453" s="4">
        <v>1312709.0090000001</v>
      </c>
      <c r="F453" s="5">
        <v>241760.20769230771</v>
      </c>
    </row>
    <row r="454" spans="1:6" ht="14.25" customHeight="1" x14ac:dyDescent="0.3">
      <c r="A454" s="10">
        <v>43973</v>
      </c>
      <c r="B454" s="2" t="s">
        <v>18</v>
      </c>
      <c r="C454" s="2">
        <v>21483</v>
      </c>
      <c r="D454" s="2">
        <v>1774329</v>
      </c>
      <c r="E454" s="2">
        <v>1460215.51</v>
      </c>
      <c r="F454" s="3">
        <v>181509.9923076923</v>
      </c>
    </row>
    <row r="455" spans="1:6" ht="14.25" customHeight="1" x14ac:dyDescent="0.3">
      <c r="A455" s="11">
        <v>43983</v>
      </c>
      <c r="B455" s="4" t="s">
        <v>18</v>
      </c>
      <c r="C455" s="4">
        <v>16687.5</v>
      </c>
      <c r="D455" s="4">
        <v>1526608.5</v>
      </c>
      <c r="E455" s="4">
        <v>1202670.0489999999</v>
      </c>
      <c r="F455" s="5">
        <v>340349.53369230771</v>
      </c>
    </row>
    <row r="456" spans="1:6" ht="14.25" customHeight="1" x14ac:dyDescent="0.3">
      <c r="A456" s="10">
        <v>43962</v>
      </c>
      <c r="B456" s="2" t="s">
        <v>18</v>
      </c>
      <c r="C456" s="2">
        <v>12238.5</v>
      </c>
      <c r="D456" s="2">
        <v>1096002</v>
      </c>
      <c r="E456" s="2">
        <v>872395.08600000001</v>
      </c>
      <c r="F456" s="3">
        <v>218895.40769230769</v>
      </c>
    </row>
    <row r="457" spans="1:6" ht="14.25" customHeight="1" x14ac:dyDescent="0.3">
      <c r="A457" s="11">
        <v>43969</v>
      </c>
      <c r="B457" s="4" t="s">
        <v>18</v>
      </c>
      <c r="C457" s="4">
        <v>14290.5</v>
      </c>
      <c r="D457" s="4">
        <v>1246162.5</v>
      </c>
      <c r="E457" s="4">
        <v>983143.48999999987</v>
      </c>
      <c r="F457" s="5">
        <v>263823.34615384613</v>
      </c>
    </row>
    <row r="458" spans="1:6" ht="14.25" customHeight="1" x14ac:dyDescent="0.3">
      <c r="A458" s="10">
        <v>43965</v>
      </c>
      <c r="B458" s="2" t="s">
        <v>18</v>
      </c>
      <c r="C458" s="2">
        <v>14385</v>
      </c>
      <c r="D458" s="2">
        <v>1223491.5</v>
      </c>
      <c r="E458" s="2">
        <v>977925.73100000003</v>
      </c>
      <c r="F458" s="3">
        <v>285708.40769230766</v>
      </c>
    </row>
    <row r="459" spans="1:6" ht="14.25" customHeight="1" x14ac:dyDescent="0.3">
      <c r="A459" s="11">
        <v>43966</v>
      </c>
      <c r="B459" s="4" t="s">
        <v>18</v>
      </c>
      <c r="C459" s="4">
        <v>16498.5</v>
      </c>
      <c r="D459" s="4">
        <v>1370482.5</v>
      </c>
      <c r="E459" s="4">
        <v>1095453.1229999999</v>
      </c>
      <c r="F459" s="5">
        <v>250663.81538461539</v>
      </c>
    </row>
    <row r="460" spans="1:6" ht="14.25" customHeight="1" x14ac:dyDescent="0.3">
      <c r="A460" s="10">
        <v>43978</v>
      </c>
      <c r="B460" s="2" t="s">
        <v>19</v>
      </c>
      <c r="C460" s="2">
        <v>13203</v>
      </c>
      <c r="D460" s="2">
        <v>1211457</v>
      </c>
      <c r="E460" s="2">
        <v>964554.21099999989</v>
      </c>
      <c r="F460" s="3">
        <v>156117.80846153846</v>
      </c>
    </row>
    <row r="461" spans="1:6" ht="14.25" customHeight="1" x14ac:dyDescent="0.3">
      <c r="A461" s="11">
        <v>43973</v>
      </c>
      <c r="B461" s="4" t="s">
        <v>19</v>
      </c>
      <c r="C461" s="4">
        <v>15802.5</v>
      </c>
      <c r="D461" s="4">
        <v>1411909.5</v>
      </c>
      <c r="E461" s="4">
        <v>1158841.584</v>
      </c>
      <c r="F461" s="5">
        <v>186035.59738461539</v>
      </c>
    </row>
    <row r="462" spans="1:6" ht="14.25" customHeight="1" x14ac:dyDescent="0.3">
      <c r="A462" s="10">
        <v>43983</v>
      </c>
      <c r="B462" s="2" t="s">
        <v>19</v>
      </c>
      <c r="C462" s="2">
        <v>16476</v>
      </c>
      <c r="D462" s="2">
        <v>1565632.5</v>
      </c>
      <c r="E462" s="2">
        <v>1234060.9909999999</v>
      </c>
      <c r="F462" s="3">
        <v>194827.87672307692</v>
      </c>
    </row>
    <row r="463" spans="1:6" ht="14.25" customHeight="1" x14ac:dyDescent="0.3">
      <c r="A463" s="11">
        <v>43962</v>
      </c>
      <c r="B463" s="4" t="s">
        <v>19</v>
      </c>
      <c r="C463" s="4">
        <v>12654</v>
      </c>
      <c r="D463" s="4">
        <v>1081158</v>
      </c>
      <c r="E463" s="4">
        <v>927698.82299999986</v>
      </c>
      <c r="F463" s="5">
        <v>197299.08136923076</v>
      </c>
    </row>
    <row r="464" spans="1:6" ht="14.25" customHeight="1" x14ac:dyDescent="0.3">
      <c r="A464" s="10">
        <v>43980</v>
      </c>
      <c r="B464" s="2" t="s">
        <v>18</v>
      </c>
      <c r="C464" s="2">
        <v>19647</v>
      </c>
      <c r="D464" s="2">
        <v>1764669</v>
      </c>
      <c r="E464" s="2">
        <v>1409485.402</v>
      </c>
      <c r="F464" s="3">
        <v>182377.32307692306</v>
      </c>
    </row>
    <row r="465" spans="1:6" ht="14.25" customHeight="1" x14ac:dyDescent="0.3">
      <c r="A465" s="11">
        <v>43969</v>
      </c>
      <c r="B465" s="4" t="s">
        <v>19</v>
      </c>
      <c r="C465" s="4">
        <v>12450</v>
      </c>
      <c r="D465" s="4">
        <v>1115146.5</v>
      </c>
      <c r="E465" s="4">
        <v>897555.51099999994</v>
      </c>
      <c r="F465" s="5">
        <v>150809.61403846153</v>
      </c>
    </row>
    <row r="466" spans="1:6" ht="14.25" customHeight="1" x14ac:dyDescent="0.3">
      <c r="A466" s="10">
        <v>43965</v>
      </c>
      <c r="B466" s="2" t="s">
        <v>19</v>
      </c>
      <c r="C466" s="2">
        <v>11161.5</v>
      </c>
      <c r="D466" s="2">
        <v>963502.5</v>
      </c>
      <c r="E466" s="2">
        <v>812962.67800000007</v>
      </c>
      <c r="F466" s="3">
        <v>193118.32307692309</v>
      </c>
    </row>
    <row r="467" spans="1:6" ht="14.25" customHeight="1" x14ac:dyDescent="0.3">
      <c r="A467" s="11">
        <v>43966</v>
      </c>
      <c r="B467" s="4" t="s">
        <v>19</v>
      </c>
      <c r="C467" s="4">
        <v>12229.5</v>
      </c>
      <c r="D467" s="4">
        <v>1122730.5</v>
      </c>
      <c r="E467" s="4">
        <v>921566.44700000004</v>
      </c>
      <c r="F467" s="5">
        <v>147588</v>
      </c>
    </row>
    <row r="468" spans="1:6" ht="14.25" customHeight="1" x14ac:dyDescent="0.3">
      <c r="A468" s="10">
        <v>43978</v>
      </c>
      <c r="B468" s="2" t="s">
        <v>20</v>
      </c>
      <c r="C468" s="2">
        <v>28050</v>
      </c>
      <c r="D468" s="2">
        <v>2458555.5</v>
      </c>
      <c r="E468" s="2">
        <v>1979227.4479999999</v>
      </c>
      <c r="F468" s="3">
        <v>122940.53466153846</v>
      </c>
    </row>
    <row r="469" spans="1:6" ht="14.25" customHeight="1" x14ac:dyDescent="0.3">
      <c r="A469" s="11">
        <v>43973</v>
      </c>
      <c r="B469" s="4" t="s">
        <v>20</v>
      </c>
      <c r="C469" s="4">
        <v>30781.5</v>
      </c>
      <c r="D469" s="4">
        <v>2540715</v>
      </c>
      <c r="E469" s="4">
        <v>2108065.5690000001</v>
      </c>
      <c r="F469" s="5">
        <v>90381.169230769228</v>
      </c>
    </row>
    <row r="470" spans="1:6" ht="14.25" customHeight="1" x14ac:dyDescent="0.3">
      <c r="A470" s="10">
        <v>43983</v>
      </c>
      <c r="B470" s="2" t="s">
        <v>20</v>
      </c>
      <c r="C470" s="2">
        <v>27960</v>
      </c>
      <c r="D470" s="2">
        <v>2538967.5</v>
      </c>
      <c r="E470" s="2">
        <v>1983277.5959999997</v>
      </c>
      <c r="F470" s="3">
        <v>134168.53587692307</v>
      </c>
    </row>
    <row r="471" spans="1:6" ht="14.25" customHeight="1" x14ac:dyDescent="0.3">
      <c r="A471" s="11">
        <v>43962</v>
      </c>
      <c r="B471" s="4" t="s">
        <v>20</v>
      </c>
      <c r="C471" s="4">
        <v>23629.5</v>
      </c>
      <c r="D471" s="4">
        <v>2164365</v>
      </c>
      <c r="E471" s="4">
        <v>1678039.8589999999</v>
      </c>
      <c r="F471" s="5">
        <v>151098.71538461538</v>
      </c>
    </row>
    <row r="472" spans="1:6" ht="14.25" customHeight="1" x14ac:dyDescent="0.3">
      <c r="A472" s="10">
        <v>43980</v>
      </c>
      <c r="B472" s="2" t="s">
        <v>19</v>
      </c>
      <c r="C472" s="2">
        <v>17052</v>
      </c>
      <c r="D472" s="2">
        <v>1549020</v>
      </c>
      <c r="E472" s="2">
        <v>1246591.997</v>
      </c>
      <c r="F472" s="3">
        <v>104864.4846153846</v>
      </c>
    </row>
    <row r="473" spans="1:6" ht="14.25" customHeight="1" x14ac:dyDescent="0.3">
      <c r="A473" s="11">
        <v>43969</v>
      </c>
      <c r="B473" s="4" t="s">
        <v>20</v>
      </c>
      <c r="C473" s="4">
        <v>27181.5</v>
      </c>
      <c r="D473" s="4">
        <v>2324490</v>
      </c>
      <c r="E473" s="4">
        <v>1796459.4790000001</v>
      </c>
      <c r="F473" s="5">
        <v>129793.76153846155</v>
      </c>
    </row>
    <row r="474" spans="1:6" ht="14.25" customHeight="1" x14ac:dyDescent="0.3">
      <c r="A474" s="10">
        <v>43965</v>
      </c>
      <c r="B474" s="2" t="s">
        <v>20</v>
      </c>
      <c r="C474" s="2">
        <v>25656</v>
      </c>
      <c r="D474" s="2">
        <v>2225341.5</v>
      </c>
      <c r="E474" s="2">
        <v>1766450.28</v>
      </c>
      <c r="F474" s="3">
        <v>91828.489107692309</v>
      </c>
    </row>
    <row r="475" spans="1:6" ht="14.25" customHeight="1" x14ac:dyDescent="0.3">
      <c r="A475" s="11">
        <v>43966</v>
      </c>
      <c r="B475" s="4" t="s">
        <v>20</v>
      </c>
      <c r="C475" s="4">
        <v>29283</v>
      </c>
      <c r="D475" s="4">
        <v>2477487</v>
      </c>
      <c r="E475" s="4">
        <v>2005719.3469999998</v>
      </c>
      <c r="F475" s="5">
        <v>77264.32873846154</v>
      </c>
    </row>
    <row r="476" spans="1:6" ht="14.25" customHeight="1" x14ac:dyDescent="0.3">
      <c r="A476" s="10">
        <v>43980</v>
      </c>
      <c r="B476" s="2" t="s">
        <v>20</v>
      </c>
      <c r="C476" s="2">
        <v>32782.5</v>
      </c>
      <c r="D476" s="2">
        <v>2854741.5</v>
      </c>
      <c r="E476" s="2">
        <v>2293738.9569999999</v>
      </c>
      <c r="F476" s="3">
        <v>58400.799200000001</v>
      </c>
    </row>
    <row r="477" spans="1:6" ht="14.25" customHeight="1" x14ac:dyDescent="0.3">
      <c r="A477" s="11">
        <v>43978</v>
      </c>
      <c r="B477" s="4" t="s">
        <v>21</v>
      </c>
      <c r="C477" s="4">
        <v>215592</v>
      </c>
      <c r="D477" s="4">
        <v>22342300.5</v>
      </c>
      <c r="E477" s="4">
        <v>16240834.603999998</v>
      </c>
      <c r="F477" s="5">
        <v>285591.72307692305</v>
      </c>
    </row>
    <row r="478" spans="1:6" ht="14.25" customHeight="1" x14ac:dyDescent="0.3">
      <c r="A478" s="10">
        <v>43973</v>
      </c>
      <c r="B478" s="2" t="s">
        <v>21</v>
      </c>
      <c r="C478" s="2">
        <v>228334.5</v>
      </c>
      <c r="D478" s="2">
        <v>22380772.5</v>
      </c>
      <c r="E478" s="2">
        <v>17031004.072999999</v>
      </c>
      <c r="F478" s="3">
        <v>275436.23846153845</v>
      </c>
    </row>
    <row r="479" spans="1:6" ht="14.25" customHeight="1" x14ac:dyDescent="0.3">
      <c r="A479" s="11">
        <v>43983</v>
      </c>
      <c r="B479" s="4" t="s">
        <v>21</v>
      </c>
      <c r="C479" s="4">
        <v>188776.5</v>
      </c>
      <c r="D479" s="4">
        <v>19465372.5</v>
      </c>
      <c r="E479" s="4">
        <v>14354207.141999999</v>
      </c>
      <c r="F479" s="5">
        <v>467483.70729230763</v>
      </c>
    </row>
    <row r="480" spans="1:6" ht="14.25" customHeight="1" x14ac:dyDescent="0.3">
      <c r="A480" s="10">
        <v>43962</v>
      </c>
      <c r="B480" s="2" t="s">
        <v>21</v>
      </c>
      <c r="C480" s="2">
        <v>175293</v>
      </c>
      <c r="D480" s="2">
        <v>17919144</v>
      </c>
      <c r="E480" s="2">
        <v>12903628.608999999</v>
      </c>
      <c r="F480" s="3">
        <v>355401.60769230768</v>
      </c>
    </row>
    <row r="481" spans="1:6" ht="14.25" customHeight="1" x14ac:dyDescent="0.3">
      <c r="A481" s="11">
        <v>43969</v>
      </c>
      <c r="B481" s="4" t="s">
        <v>21</v>
      </c>
      <c r="C481" s="4">
        <v>201999</v>
      </c>
      <c r="D481" s="4">
        <v>20422435.5</v>
      </c>
      <c r="E481" s="4">
        <v>14541626.939999998</v>
      </c>
      <c r="F481" s="5">
        <v>279597.86153846153</v>
      </c>
    </row>
    <row r="482" spans="1:6" ht="14.25" customHeight="1" x14ac:dyDescent="0.3">
      <c r="A482" s="10">
        <v>43965</v>
      </c>
      <c r="B482" s="2" t="s">
        <v>21</v>
      </c>
      <c r="C482" s="2">
        <v>197946</v>
      </c>
      <c r="D482" s="2">
        <v>19942435.5</v>
      </c>
      <c r="E482" s="2">
        <v>14561721.772999998</v>
      </c>
      <c r="F482" s="3">
        <v>363750.55692307692</v>
      </c>
    </row>
    <row r="483" spans="1:6" ht="14.25" customHeight="1" x14ac:dyDescent="0.3">
      <c r="A483" s="11">
        <v>43966</v>
      </c>
      <c r="B483" s="4" t="s">
        <v>21</v>
      </c>
      <c r="C483" s="4">
        <v>230896.5</v>
      </c>
      <c r="D483" s="4">
        <v>23085222</v>
      </c>
      <c r="E483" s="4">
        <v>17099721.813000001</v>
      </c>
      <c r="F483" s="5">
        <v>329754.63076923077</v>
      </c>
    </row>
    <row r="484" spans="1:6" ht="14.25" customHeight="1" x14ac:dyDescent="0.3">
      <c r="A484" s="10">
        <v>43978</v>
      </c>
      <c r="B484" s="2" t="s">
        <v>22</v>
      </c>
      <c r="C484" s="2">
        <v>203532</v>
      </c>
      <c r="D484" s="2">
        <v>20953324.5</v>
      </c>
      <c r="E484" s="2">
        <v>15301120.521000002</v>
      </c>
      <c r="F484" s="3">
        <v>356339.00384615385</v>
      </c>
    </row>
    <row r="485" spans="1:6" ht="14.25" customHeight="1" x14ac:dyDescent="0.3">
      <c r="A485" s="11">
        <v>43973</v>
      </c>
      <c r="B485" s="4" t="s">
        <v>22</v>
      </c>
      <c r="C485" s="4">
        <v>214428</v>
      </c>
      <c r="D485" s="4">
        <v>20812585.5</v>
      </c>
      <c r="E485" s="4">
        <v>15857489.721000001</v>
      </c>
      <c r="F485" s="5">
        <v>256649.16153846151</v>
      </c>
    </row>
    <row r="486" spans="1:6" ht="14.25" customHeight="1" x14ac:dyDescent="0.3">
      <c r="A486" s="10">
        <v>43983</v>
      </c>
      <c r="B486" s="2" t="s">
        <v>22</v>
      </c>
      <c r="C486" s="2">
        <v>183228</v>
      </c>
      <c r="D486" s="2">
        <v>18914194.5</v>
      </c>
      <c r="E486" s="2">
        <v>13959979.012</v>
      </c>
      <c r="F486" s="3">
        <v>464232.54846153839</v>
      </c>
    </row>
    <row r="487" spans="1:6" ht="14.25" customHeight="1" x14ac:dyDescent="0.3">
      <c r="A487" s="11">
        <v>43962</v>
      </c>
      <c r="B487" s="4" t="s">
        <v>22</v>
      </c>
      <c r="C487" s="4">
        <v>166948.5</v>
      </c>
      <c r="D487" s="4">
        <v>16971231</v>
      </c>
      <c r="E487" s="4">
        <v>12200989.641000001</v>
      </c>
      <c r="F487" s="5">
        <v>416475.07692307688</v>
      </c>
    </row>
    <row r="488" spans="1:6" ht="14.25" customHeight="1" x14ac:dyDescent="0.3">
      <c r="A488" s="10">
        <v>43980</v>
      </c>
      <c r="B488" s="2" t="s">
        <v>21</v>
      </c>
      <c r="C488" s="2">
        <v>232102.5</v>
      </c>
      <c r="D488" s="2">
        <v>23120443.5</v>
      </c>
      <c r="E488" s="2">
        <v>17632080.519000001</v>
      </c>
      <c r="F488" s="3">
        <v>331721.66923076921</v>
      </c>
    </row>
    <row r="489" spans="1:6" ht="14.25" customHeight="1" x14ac:dyDescent="0.3">
      <c r="A489" s="11">
        <v>43969</v>
      </c>
      <c r="B489" s="4" t="s">
        <v>22</v>
      </c>
      <c r="C489" s="4">
        <v>196560</v>
      </c>
      <c r="D489" s="4">
        <v>19855122</v>
      </c>
      <c r="E489" s="4">
        <v>14172342.450999999</v>
      </c>
      <c r="F489" s="5">
        <v>269626.30769230769</v>
      </c>
    </row>
    <row r="490" spans="1:6" ht="14.25" customHeight="1" x14ac:dyDescent="0.3">
      <c r="A490" s="10">
        <v>43965</v>
      </c>
      <c r="B490" s="2" t="s">
        <v>22</v>
      </c>
      <c r="C490" s="2">
        <v>186496.5</v>
      </c>
      <c r="D490" s="2">
        <v>18640998</v>
      </c>
      <c r="E490" s="2">
        <v>13641908.620999999</v>
      </c>
      <c r="F490" s="3">
        <v>364896.93846153846</v>
      </c>
    </row>
    <row r="491" spans="1:6" ht="14.25" customHeight="1" x14ac:dyDescent="0.3">
      <c r="A491" s="11">
        <v>43966</v>
      </c>
      <c r="B491" s="4" t="s">
        <v>22</v>
      </c>
      <c r="C491" s="4">
        <v>219772.5</v>
      </c>
      <c r="D491" s="4">
        <v>21895294.5</v>
      </c>
      <c r="E491" s="4">
        <v>16241999.308</v>
      </c>
      <c r="F491" s="5">
        <v>317179.04615384614</v>
      </c>
    </row>
    <row r="492" spans="1:6" ht="14.25" customHeight="1" x14ac:dyDescent="0.3">
      <c r="A492" s="10">
        <v>43980</v>
      </c>
      <c r="B492" s="2" t="s">
        <v>22</v>
      </c>
      <c r="C492" s="2">
        <v>226476</v>
      </c>
      <c r="D492" s="2">
        <v>22416151.5</v>
      </c>
      <c r="E492" s="2">
        <v>17175270.221000001</v>
      </c>
      <c r="F492" s="3">
        <v>306548.18846153846</v>
      </c>
    </row>
    <row r="493" spans="1:6" ht="14.25" customHeight="1" x14ac:dyDescent="0.3">
      <c r="A493" s="11">
        <v>43978</v>
      </c>
      <c r="B493" s="4" t="s">
        <v>24</v>
      </c>
      <c r="C493" s="4">
        <v>8362.5</v>
      </c>
      <c r="D493" s="4">
        <v>687684</v>
      </c>
      <c r="E493" s="4">
        <v>597300.38899999997</v>
      </c>
      <c r="F493" s="5">
        <v>48380.499253846152</v>
      </c>
    </row>
    <row r="494" spans="1:6" ht="14.25" customHeight="1" x14ac:dyDescent="0.3">
      <c r="A494" s="10">
        <v>43973</v>
      </c>
      <c r="B494" s="2" t="s">
        <v>23</v>
      </c>
      <c r="C494" s="2">
        <v>17008.5</v>
      </c>
      <c r="D494" s="2">
        <v>1398771</v>
      </c>
      <c r="E494" s="2">
        <v>1144986.3970000001</v>
      </c>
      <c r="F494" s="3">
        <v>158820.4117</v>
      </c>
    </row>
    <row r="495" spans="1:6" ht="14.25" customHeight="1" x14ac:dyDescent="0.3">
      <c r="A495" s="11">
        <v>43983</v>
      </c>
      <c r="B495" s="4" t="s">
        <v>25</v>
      </c>
      <c r="C495" s="4">
        <v>5166</v>
      </c>
      <c r="D495" s="4">
        <v>389013</v>
      </c>
      <c r="E495" s="4">
        <v>357353.07299999997</v>
      </c>
      <c r="F495" s="5">
        <v>141592.70844615385</v>
      </c>
    </row>
    <row r="496" spans="1:6" ht="14.25" customHeight="1" x14ac:dyDescent="0.3">
      <c r="A496" s="10">
        <v>43962</v>
      </c>
      <c r="B496" s="2" t="s">
        <v>23</v>
      </c>
      <c r="C496" s="2">
        <v>10941</v>
      </c>
      <c r="D496" s="2">
        <v>880356</v>
      </c>
      <c r="E496" s="2">
        <v>723289.05500000005</v>
      </c>
      <c r="F496" s="3">
        <v>166333.57363076921</v>
      </c>
    </row>
    <row r="497" spans="1:6" ht="14.25" customHeight="1" x14ac:dyDescent="0.3">
      <c r="A497" s="11">
        <v>43969</v>
      </c>
      <c r="B497" s="4" t="s">
        <v>23</v>
      </c>
      <c r="C497" s="4">
        <v>14497.5</v>
      </c>
      <c r="D497" s="4">
        <v>1230711</v>
      </c>
      <c r="E497" s="4">
        <v>1005560.455</v>
      </c>
      <c r="F497" s="5">
        <v>171097.83406153845</v>
      </c>
    </row>
    <row r="498" spans="1:6" ht="14.25" customHeight="1" x14ac:dyDescent="0.3">
      <c r="A498" s="10">
        <v>43965</v>
      </c>
      <c r="B498" s="2" t="s">
        <v>23</v>
      </c>
      <c r="C498" s="2">
        <v>13810.5</v>
      </c>
      <c r="D498" s="2">
        <v>1131676.5</v>
      </c>
      <c r="E498" s="2">
        <v>966968.63599999994</v>
      </c>
      <c r="F498" s="3">
        <v>195740.02307692307</v>
      </c>
    </row>
    <row r="499" spans="1:6" ht="14.25" customHeight="1" x14ac:dyDescent="0.3">
      <c r="A499" s="11">
        <v>43966</v>
      </c>
      <c r="B499" s="4" t="s">
        <v>23</v>
      </c>
      <c r="C499" s="4">
        <v>13752</v>
      </c>
      <c r="D499" s="4">
        <v>1091040</v>
      </c>
      <c r="E499" s="4">
        <v>898790.64599999995</v>
      </c>
      <c r="F499" s="5">
        <v>149313.46028461537</v>
      </c>
    </row>
    <row r="500" spans="1:6" ht="14.25" customHeight="1" x14ac:dyDescent="0.3">
      <c r="A500" s="10">
        <v>43978</v>
      </c>
      <c r="B500" s="2" t="s">
        <v>23</v>
      </c>
      <c r="C500" s="2">
        <v>15276</v>
      </c>
      <c r="D500" s="2">
        <v>1350199.5</v>
      </c>
      <c r="E500" s="2">
        <v>1100106.21</v>
      </c>
      <c r="F500" s="3">
        <v>107692.85196923077</v>
      </c>
    </row>
    <row r="501" spans="1:6" ht="14.25" customHeight="1" x14ac:dyDescent="0.3">
      <c r="A501" s="11">
        <v>43983</v>
      </c>
      <c r="B501" s="4" t="s">
        <v>26</v>
      </c>
      <c r="C501" s="4">
        <v>4408.5</v>
      </c>
      <c r="D501" s="4">
        <v>410892</v>
      </c>
      <c r="E501" s="4">
        <v>346029.05</v>
      </c>
      <c r="F501" s="5">
        <v>36168.753846153842</v>
      </c>
    </row>
    <row r="502" spans="1:6" ht="14.25" customHeight="1" x14ac:dyDescent="0.3">
      <c r="A502" s="10">
        <v>43980</v>
      </c>
      <c r="B502" s="2" t="s">
        <v>24</v>
      </c>
      <c r="C502" s="2">
        <v>9927</v>
      </c>
      <c r="D502" s="2">
        <v>850840.5</v>
      </c>
      <c r="E502" s="2">
        <v>733232.38899999997</v>
      </c>
      <c r="F502" s="3">
        <v>51066.353846153841</v>
      </c>
    </row>
    <row r="503" spans="1:6" ht="14.25" customHeight="1" x14ac:dyDescent="0.3">
      <c r="A503" s="11">
        <v>43983</v>
      </c>
      <c r="B503" s="4" t="s">
        <v>24</v>
      </c>
      <c r="C503" s="4">
        <v>9474</v>
      </c>
      <c r="D503" s="4">
        <v>802447.5</v>
      </c>
      <c r="E503" s="4">
        <v>682814.14599999995</v>
      </c>
      <c r="F503" s="5">
        <v>81560.983369230773</v>
      </c>
    </row>
    <row r="504" spans="1:6" ht="14.25" customHeight="1" x14ac:dyDescent="0.3">
      <c r="A504" s="10">
        <v>43980</v>
      </c>
      <c r="B504" s="2" t="s">
        <v>23</v>
      </c>
      <c r="C504" s="2">
        <v>16878</v>
      </c>
      <c r="D504" s="2">
        <v>1438255.5</v>
      </c>
      <c r="E504" s="2">
        <v>1180692.7039999999</v>
      </c>
      <c r="F504" s="3">
        <v>102040.10621538461</v>
      </c>
    </row>
    <row r="505" spans="1:6" ht="14.25" customHeight="1" x14ac:dyDescent="0.3">
      <c r="A505" s="12">
        <v>43983</v>
      </c>
      <c r="B505" s="6" t="s">
        <v>23</v>
      </c>
      <c r="C505" s="6">
        <v>14238</v>
      </c>
      <c r="D505" s="6">
        <v>1293219</v>
      </c>
      <c r="E505" s="6">
        <v>1006008.1159999999</v>
      </c>
      <c r="F505" s="7">
        <v>129348.2923076923</v>
      </c>
    </row>
    <row r="506" spans="1:6" ht="14.25" customHeight="1" x14ac:dyDescent="0.3"/>
    <row r="507" spans="1:6" ht="14.25" customHeight="1" x14ac:dyDescent="0.3"/>
    <row r="508" spans="1:6" ht="14.25" customHeight="1" x14ac:dyDescent="0.3"/>
    <row r="509" spans="1:6" ht="14.25" customHeight="1" x14ac:dyDescent="0.3"/>
    <row r="510" spans="1:6" ht="14.25" customHeight="1" x14ac:dyDescent="0.3"/>
    <row r="511" spans="1:6" ht="14.25" customHeight="1" x14ac:dyDescent="0.3"/>
    <row r="512" spans="1:6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00"/>
  <sheetViews>
    <sheetView workbookViewId="0">
      <selection activeCell="E21" sqref="E21"/>
    </sheetView>
  </sheetViews>
  <sheetFormatPr defaultColWidth="14.44140625" defaultRowHeight="15" customHeight="1" x14ac:dyDescent="0.3"/>
  <cols>
    <col min="1" max="1" width="10.44140625" customWidth="1"/>
    <col min="2" max="2" width="22.88671875" customWidth="1"/>
    <col min="3" max="3" width="20.5546875" customWidth="1"/>
    <col min="4" max="4" width="20.33203125" customWidth="1"/>
    <col min="5" max="5" width="21.5546875" customWidth="1"/>
    <col min="6" max="26" width="8.6640625" customWidth="1"/>
  </cols>
  <sheetData>
    <row r="1" spans="1:5" ht="14.25" customHeight="1" x14ac:dyDescent="0.3">
      <c r="A1" s="15" t="s">
        <v>0</v>
      </c>
      <c r="B1" s="15" t="s">
        <v>1</v>
      </c>
      <c r="C1" s="15" t="s">
        <v>6</v>
      </c>
      <c r="D1" s="15" t="s">
        <v>7</v>
      </c>
      <c r="E1" s="15" t="s">
        <v>8</v>
      </c>
    </row>
    <row r="2" spans="1:5" ht="14.25" customHeight="1" x14ac:dyDescent="0.3">
      <c r="A2" s="8">
        <v>43949</v>
      </c>
      <c r="B2" s="9" t="s">
        <v>16</v>
      </c>
      <c r="C2" s="9">
        <v>36</v>
      </c>
      <c r="D2" s="9">
        <v>4923</v>
      </c>
      <c r="E2" s="9">
        <v>4560</v>
      </c>
    </row>
    <row r="3" spans="1:5" ht="14.25" customHeight="1" x14ac:dyDescent="0.3">
      <c r="A3" s="8">
        <v>43949</v>
      </c>
      <c r="B3" s="9" t="s">
        <v>11</v>
      </c>
      <c r="C3" s="9">
        <v>31</v>
      </c>
      <c r="D3" s="9">
        <v>5465</v>
      </c>
      <c r="E3" s="9">
        <v>5096</v>
      </c>
    </row>
    <row r="4" spans="1:5" ht="14.25" customHeight="1" x14ac:dyDescent="0.3">
      <c r="A4" s="8">
        <v>43949</v>
      </c>
      <c r="B4" s="9" t="s">
        <v>17</v>
      </c>
      <c r="C4" s="9">
        <v>19</v>
      </c>
      <c r="D4" s="9">
        <v>1846</v>
      </c>
      <c r="E4" s="9">
        <v>1681</v>
      </c>
    </row>
    <row r="5" spans="1:5" ht="14.25" customHeight="1" x14ac:dyDescent="0.3">
      <c r="A5" s="8">
        <v>43949</v>
      </c>
      <c r="B5" s="9" t="s">
        <v>10</v>
      </c>
      <c r="C5" s="9">
        <v>18</v>
      </c>
      <c r="D5" s="9">
        <v>1539</v>
      </c>
      <c r="E5" s="9">
        <v>1404</v>
      </c>
    </row>
    <row r="6" spans="1:5" ht="14.25" customHeight="1" x14ac:dyDescent="0.3">
      <c r="A6" s="8">
        <v>43949</v>
      </c>
      <c r="B6" s="9" t="s">
        <v>20</v>
      </c>
      <c r="C6" s="9">
        <v>18</v>
      </c>
      <c r="D6" s="9">
        <v>1505</v>
      </c>
      <c r="E6" s="9">
        <v>1368</v>
      </c>
    </row>
    <row r="7" spans="1:5" ht="14.25" customHeight="1" x14ac:dyDescent="0.3">
      <c r="A7" s="8">
        <v>43949</v>
      </c>
      <c r="B7" s="9" t="s">
        <v>22</v>
      </c>
      <c r="C7" s="9">
        <v>54</v>
      </c>
      <c r="D7" s="9">
        <v>12306</v>
      </c>
      <c r="E7" s="9">
        <v>11532</v>
      </c>
    </row>
    <row r="8" spans="1:5" ht="14.25" customHeight="1" x14ac:dyDescent="0.3">
      <c r="A8" s="8">
        <v>43949</v>
      </c>
      <c r="B8" s="9" t="s">
        <v>21</v>
      </c>
      <c r="C8" s="9">
        <v>59</v>
      </c>
      <c r="D8" s="9">
        <v>12943</v>
      </c>
      <c r="E8" s="9">
        <v>12072</v>
      </c>
    </row>
    <row r="9" spans="1:5" ht="14.25" customHeight="1" x14ac:dyDescent="0.3">
      <c r="A9" s="8">
        <v>43949</v>
      </c>
      <c r="B9" s="9" t="s">
        <v>13</v>
      </c>
      <c r="C9" s="9">
        <v>17</v>
      </c>
      <c r="D9" s="9">
        <v>1439</v>
      </c>
      <c r="E9" s="9">
        <v>1265</v>
      </c>
    </row>
    <row r="10" spans="1:5" ht="14.25" customHeight="1" x14ac:dyDescent="0.3">
      <c r="A10" s="8">
        <v>43949</v>
      </c>
      <c r="B10" s="9" t="s">
        <v>23</v>
      </c>
      <c r="C10" s="9">
        <v>15</v>
      </c>
      <c r="D10" s="9">
        <v>636</v>
      </c>
      <c r="E10" s="9">
        <v>547</v>
      </c>
    </row>
    <row r="11" spans="1:5" ht="14.25" customHeight="1" x14ac:dyDescent="0.3">
      <c r="A11" s="8">
        <v>43949</v>
      </c>
      <c r="B11" s="9" t="s">
        <v>18</v>
      </c>
      <c r="C11" s="9">
        <v>15</v>
      </c>
      <c r="D11" s="9">
        <v>780</v>
      </c>
      <c r="E11" s="9">
        <v>690</v>
      </c>
    </row>
    <row r="12" spans="1:5" ht="14.25" customHeight="1" x14ac:dyDescent="0.3">
      <c r="A12" s="8">
        <v>43949</v>
      </c>
      <c r="B12" s="9" t="s">
        <v>15</v>
      </c>
      <c r="C12" s="9">
        <v>125</v>
      </c>
      <c r="D12" s="9">
        <v>20914</v>
      </c>
      <c r="E12" s="9">
        <v>19479</v>
      </c>
    </row>
    <row r="13" spans="1:5" ht="14.25" customHeight="1" x14ac:dyDescent="0.3">
      <c r="A13" s="8">
        <v>43949</v>
      </c>
      <c r="B13" s="9" t="s">
        <v>14</v>
      </c>
      <c r="C13" s="9">
        <v>128</v>
      </c>
      <c r="D13" s="9">
        <v>16450</v>
      </c>
      <c r="E13" s="9">
        <v>15320</v>
      </c>
    </row>
    <row r="14" spans="1:5" ht="14.25" customHeight="1" x14ac:dyDescent="0.3">
      <c r="A14" s="8">
        <v>43949</v>
      </c>
      <c r="B14" s="9" t="s">
        <v>12</v>
      </c>
      <c r="C14" s="9">
        <v>10</v>
      </c>
      <c r="D14" s="9">
        <v>580</v>
      </c>
      <c r="E14" s="9">
        <v>506</v>
      </c>
    </row>
    <row r="15" spans="1:5" ht="14.25" customHeight="1" x14ac:dyDescent="0.3">
      <c r="A15" s="8">
        <v>43950</v>
      </c>
      <c r="B15" s="9" t="s">
        <v>16</v>
      </c>
      <c r="C15" s="9">
        <v>36</v>
      </c>
      <c r="D15" s="9">
        <v>4937</v>
      </c>
      <c r="E15" s="9">
        <v>4561</v>
      </c>
    </row>
    <row r="16" spans="1:5" ht="14.25" customHeight="1" x14ac:dyDescent="0.3">
      <c r="A16" s="8">
        <v>43950</v>
      </c>
      <c r="B16" s="9" t="s">
        <v>11</v>
      </c>
      <c r="C16" s="9">
        <v>31</v>
      </c>
      <c r="D16" s="9">
        <v>5378</v>
      </c>
      <c r="E16" s="9">
        <v>4985</v>
      </c>
    </row>
    <row r="17" spans="1:5" ht="14.25" customHeight="1" x14ac:dyDescent="0.3">
      <c r="A17" s="8">
        <v>43950</v>
      </c>
      <c r="B17" s="9" t="s">
        <v>17</v>
      </c>
      <c r="C17" s="9">
        <v>19</v>
      </c>
      <c r="D17" s="9">
        <v>1676</v>
      </c>
      <c r="E17" s="9">
        <v>1516</v>
      </c>
    </row>
    <row r="18" spans="1:5" ht="14.25" customHeight="1" x14ac:dyDescent="0.3">
      <c r="A18" s="8">
        <v>43950</v>
      </c>
      <c r="B18" s="9" t="s">
        <v>10</v>
      </c>
      <c r="C18" s="9">
        <v>18</v>
      </c>
      <c r="D18" s="9">
        <v>1684</v>
      </c>
      <c r="E18" s="9">
        <v>1528</v>
      </c>
    </row>
    <row r="19" spans="1:5" ht="14.25" customHeight="1" x14ac:dyDescent="0.3">
      <c r="A19" s="8">
        <v>43950</v>
      </c>
      <c r="B19" s="9" t="s">
        <v>20</v>
      </c>
      <c r="C19" s="9">
        <v>18</v>
      </c>
      <c r="D19" s="9">
        <v>1599</v>
      </c>
      <c r="E19" s="9">
        <v>1450</v>
      </c>
    </row>
    <row r="20" spans="1:5" ht="14.25" customHeight="1" x14ac:dyDescent="0.3">
      <c r="A20" s="8">
        <v>43950</v>
      </c>
      <c r="B20" s="9" t="s">
        <v>22</v>
      </c>
      <c r="C20" s="9">
        <v>54</v>
      </c>
      <c r="D20" s="9">
        <v>12747</v>
      </c>
      <c r="E20" s="9">
        <v>11884</v>
      </c>
    </row>
    <row r="21" spans="1:5" ht="14.25" customHeight="1" x14ac:dyDescent="0.3">
      <c r="A21" s="8">
        <v>43950</v>
      </c>
      <c r="B21" s="9" t="s">
        <v>21</v>
      </c>
      <c r="C21" s="9">
        <v>59</v>
      </c>
      <c r="D21" s="9">
        <v>13186</v>
      </c>
      <c r="E21" s="9">
        <v>12251</v>
      </c>
    </row>
    <row r="22" spans="1:5" ht="14.25" customHeight="1" x14ac:dyDescent="0.3">
      <c r="A22" s="8">
        <v>43950</v>
      </c>
      <c r="B22" s="9" t="s">
        <v>13</v>
      </c>
      <c r="C22" s="9">
        <v>18</v>
      </c>
      <c r="D22" s="9">
        <v>1534</v>
      </c>
      <c r="E22" s="9">
        <v>1369</v>
      </c>
    </row>
    <row r="23" spans="1:5" ht="14.25" customHeight="1" x14ac:dyDescent="0.3">
      <c r="A23" s="8">
        <v>43950</v>
      </c>
      <c r="B23" s="9" t="s">
        <v>23</v>
      </c>
      <c r="C23" s="9">
        <v>15</v>
      </c>
      <c r="D23" s="9">
        <v>659</v>
      </c>
      <c r="E23" s="9">
        <v>575</v>
      </c>
    </row>
    <row r="24" spans="1:5" ht="14.25" customHeight="1" x14ac:dyDescent="0.3">
      <c r="A24" s="8">
        <v>43950</v>
      </c>
      <c r="B24" s="9" t="s">
        <v>18</v>
      </c>
      <c r="C24" s="9">
        <v>15</v>
      </c>
      <c r="D24" s="9">
        <v>786</v>
      </c>
      <c r="E24" s="9">
        <v>695</v>
      </c>
    </row>
    <row r="25" spans="1:5" ht="14.25" customHeight="1" x14ac:dyDescent="0.3">
      <c r="A25" s="8">
        <v>43950</v>
      </c>
      <c r="B25" s="9" t="s">
        <v>15</v>
      </c>
      <c r="C25" s="9">
        <v>125</v>
      </c>
      <c r="D25" s="9">
        <v>21863</v>
      </c>
      <c r="E25" s="9">
        <v>20160</v>
      </c>
    </row>
    <row r="26" spans="1:5" ht="14.25" customHeight="1" x14ac:dyDescent="0.3">
      <c r="A26" s="8">
        <v>43950</v>
      </c>
      <c r="B26" s="9" t="s">
        <v>14</v>
      </c>
      <c r="C26" s="9">
        <v>128</v>
      </c>
      <c r="D26" s="9">
        <v>17368</v>
      </c>
      <c r="E26" s="9">
        <v>16077</v>
      </c>
    </row>
    <row r="27" spans="1:5" ht="14.25" customHeight="1" x14ac:dyDescent="0.3">
      <c r="A27" s="8">
        <v>43950</v>
      </c>
      <c r="B27" s="9" t="s">
        <v>12</v>
      </c>
      <c r="C27" s="9">
        <v>10</v>
      </c>
      <c r="D27" s="9">
        <v>502</v>
      </c>
      <c r="E27" s="9">
        <v>433</v>
      </c>
    </row>
    <row r="28" spans="1:5" ht="14.25" customHeight="1" x14ac:dyDescent="0.3">
      <c r="A28" s="8">
        <v>43951</v>
      </c>
      <c r="B28" s="9" t="s">
        <v>16</v>
      </c>
      <c r="C28" s="9">
        <v>36</v>
      </c>
      <c r="D28" s="9">
        <v>5143</v>
      </c>
      <c r="E28" s="9">
        <v>4715</v>
      </c>
    </row>
    <row r="29" spans="1:5" ht="14.25" customHeight="1" x14ac:dyDescent="0.3">
      <c r="A29" s="8">
        <v>43951</v>
      </c>
      <c r="B29" s="9" t="s">
        <v>11</v>
      </c>
      <c r="C29" s="9">
        <v>31</v>
      </c>
      <c r="D29" s="9">
        <v>5120</v>
      </c>
      <c r="E29" s="9">
        <v>4737</v>
      </c>
    </row>
    <row r="30" spans="1:5" ht="14.25" customHeight="1" x14ac:dyDescent="0.3">
      <c r="A30" s="8">
        <v>43951</v>
      </c>
      <c r="B30" s="9" t="s">
        <v>17</v>
      </c>
      <c r="C30" s="9">
        <v>20</v>
      </c>
      <c r="D30" s="9">
        <v>1756</v>
      </c>
      <c r="E30" s="9">
        <v>1586</v>
      </c>
    </row>
    <row r="31" spans="1:5" ht="14.25" customHeight="1" x14ac:dyDescent="0.3">
      <c r="A31" s="8">
        <v>43951</v>
      </c>
      <c r="B31" s="9" t="s">
        <v>10</v>
      </c>
      <c r="C31" s="9">
        <v>19</v>
      </c>
      <c r="D31" s="9">
        <v>1712</v>
      </c>
      <c r="E31" s="9">
        <v>1552</v>
      </c>
    </row>
    <row r="32" spans="1:5" ht="14.25" customHeight="1" x14ac:dyDescent="0.3">
      <c r="A32" s="8">
        <v>43951</v>
      </c>
      <c r="B32" s="9" t="s">
        <v>20</v>
      </c>
      <c r="C32" s="9">
        <v>19</v>
      </c>
      <c r="D32" s="9">
        <v>1662</v>
      </c>
      <c r="E32" s="9">
        <v>1506</v>
      </c>
    </row>
    <row r="33" spans="1:5" ht="14.25" customHeight="1" x14ac:dyDescent="0.3">
      <c r="A33" s="8">
        <v>43951</v>
      </c>
      <c r="B33" s="9" t="s">
        <v>22</v>
      </c>
      <c r="C33" s="9">
        <v>54</v>
      </c>
      <c r="D33" s="9">
        <v>12817</v>
      </c>
      <c r="E33" s="9">
        <v>11865</v>
      </c>
    </row>
    <row r="34" spans="1:5" ht="14.25" customHeight="1" x14ac:dyDescent="0.3">
      <c r="A34" s="8">
        <v>43951</v>
      </c>
      <c r="B34" s="9" t="s">
        <v>21</v>
      </c>
      <c r="C34" s="9">
        <v>59</v>
      </c>
      <c r="D34" s="9">
        <v>13251</v>
      </c>
      <c r="E34" s="9">
        <v>12255</v>
      </c>
    </row>
    <row r="35" spans="1:5" ht="14.25" customHeight="1" x14ac:dyDescent="0.3">
      <c r="A35" s="8">
        <v>43951</v>
      </c>
      <c r="B35" s="9" t="s">
        <v>13</v>
      </c>
      <c r="C35" s="9">
        <v>19</v>
      </c>
      <c r="D35" s="9">
        <v>1499</v>
      </c>
      <c r="E35" s="9">
        <v>1322</v>
      </c>
    </row>
    <row r="36" spans="1:5" ht="14.25" customHeight="1" x14ac:dyDescent="0.3">
      <c r="A36" s="8">
        <v>43951</v>
      </c>
      <c r="B36" s="9" t="s">
        <v>23</v>
      </c>
      <c r="C36" s="9">
        <v>15</v>
      </c>
      <c r="D36" s="9">
        <v>644</v>
      </c>
      <c r="E36" s="9">
        <v>550</v>
      </c>
    </row>
    <row r="37" spans="1:5" ht="14.25" customHeight="1" x14ac:dyDescent="0.3">
      <c r="A37" s="8">
        <v>43951</v>
      </c>
      <c r="B37" s="9" t="s">
        <v>18</v>
      </c>
      <c r="C37" s="9">
        <v>15</v>
      </c>
      <c r="D37" s="9">
        <v>791</v>
      </c>
      <c r="E37" s="9">
        <v>691</v>
      </c>
    </row>
    <row r="38" spans="1:5" ht="14.25" customHeight="1" x14ac:dyDescent="0.3">
      <c r="A38" s="8">
        <v>43951</v>
      </c>
      <c r="B38" s="9" t="s">
        <v>19</v>
      </c>
      <c r="C38" s="9">
        <v>15</v>
      </c>
      <c r="D38" s="9">
        <v>262</v>
      </c>
      <c r="E38" s="9">
        <v>195</v>
      </c>
    </row>
    <row r="39" spans="1:5" ht="14.25" customHeight="1" x14ac:dyDescent="0.3">
      <c r="A39" s="8">
        <v>43951</v>
      </c>
      <c r="B39" s="9" t="s">
        <v>15</v>
      </c>
      <c r="C39" s="9">
        <v>125</v>
      </c>
      <c r="D39" s="9">
        <v>22368</v>
      </c>
      <c r="E39" s="9">
        <v>20625</v>
      </c>
    </row>
    <row r="40" spans="1:5" ht="14.25" customHeight="1" x14ac:dyDescent="0.3">
      <c r="A40" s="8">
        <v>43951</v>
      </c>
      <c r="B40" s="9" t="s">
        <v>14</v>
      </c>
      <c r="C40" s="9">
        <v>129</v>
      </c>
      <c r="D40" s="9">
        <v>18042</v>
      </c>
      <c r="E40" s="9">
        <v>16631</v>
      </c>
    </row>
    <row r="41" spans="1:5" ht="14.25" customHeight="1" x14ac:dyDescent="0.3">
      <c r="A41" s="8">
        <v>43951</v>
      </c>
      <c r="B41" s="9" t="s">
        <v>12</v>
      </c>
      <c r="C41" s="9">
        <v>10</v>
      </c>
      <c r="D41" s="9">
        <v>448</v>
      </c>
      <c r="E41" s="9">
        <v>376</v>
      </c>
    </row>
    <row r="42" spans="1:5" ht="14.25" customHeight="1" x14ac:dyDescent="0.3">
      <c r="A42" s="8">
        <v>43952</v>
      </c>
      <c r="B42" s="9" t="s">
        <v>16</v>
      </c>
      <c r="C42" s="9">
        <v>36</v>
      </c>
      <c r="D42" s="9">
        <v>5457</v>
      </c>
      <c r="E42" s="9">
        <v>4916</v>
      </c>
    </row>
    <row r="43" spans="1:5" ht="14.25" customHeight="1" x14ac:dyDescent="0.3">
      <c r="A43" s="8">
        <v>43952</v>
      </c>
      <c r="B43" s="9" t="s">
        <v>11</v>
      </c>
      <c r="C43" s="9">
        <v>31</v>
      </c>
      <c r="D43" s="9">
        <v>6118</v>
      </c>
      <c r="E43" s="9">
        <v>5564</v>
      </c>
    </row>
    <row r="44" spans="1:5" ht="14.25" customHeight="1" x14ac:dyDescent="0.3">
      <c r="A44" s="8">
        <v>43952</v>
      </c>
      <c r="B44" s="9" t="s">
        <v>17</v>
      </c>
      <c r="C44" s="9">
        <v>20</v>
      </c>
      <c r="D44" s="9">
        <v>2468</v>
      </c>
      <c r="E44" s="9">
        <v>2221</v>
      </c>
    </row>
    <row r="45" spans="1:5" ht="14.25" customHeight="1" x14ac:dyDescent="0.3">
      <c r="A45" s="8">
        <v>43952</v>
      </c>
      <c r="B45" s="9" t="s">
        <v>10</v>
      </c>
      <c r="C45" s="9">
        <v>18</v>
      </c>
      <c r="D45" s="9">
        <v>1826</v>
      </c>
      <c r="E45" s="9">
        <v>1633</v>
      </c>
    </row>
    <row r="46" spans="1:5" ht="14.25" customHeight="1" x14ac:dyDescent="0.3">
      <c r="A46" s="8">
        <v>43952</v>
      </c>
      <c r="B46" s="9" t="s">
        <v>20</v>
      </c>
      <c r="C46" s="9">
        <v>19</v>
      </c>
      <c r="D46" s="9">
        <v>1987</v>
      </c>
      <c r="E46" s="9">
        <v>1791</v>
      </c>
    </row>
    <row r="47" spans="1:5" ht="14.25" customHeight="1" x14ac:dyDescent="0.3">
      <c r="A47" s="8">
        <v>43952</v>
      </c>
      <c r="B47" s="9" t="s">
        <v>22</v>
      </c>
      <c r="C47" s="9">
        <v>54</v>
      </c>
      <c r="D47" s="9">
        <v>14205</v>
      </c>
      <c r="E47" s="9">
        <v>13026</v>
      </c>
    </row>
    <row r="48" spans="1:5" ht="14.25" customHeight="1" x14ac:dyDescent="0.3">
      <c r="A48" s="8">
        <v>43952</v>
      </c>
      <c r="B48" s="9" t="s">
        <v>21</v>
      </c>
      <c r="C48" s="9">
        <v>59</v>
      </c>
      <c r="D48" s="9">
        <v>15222</v>
      </c>
      <c r="E48" s="9">
        <v>13873</v>
      </c>
    </row>
    <row r="49" spans="1:5" ht="14.25" customHeight="1" x14ac:dyDescent="0.3">
      <c r="A49" s="8">
        <v>43952</v>
      </c>
      <c r="B49" s="9" t="s">
        <v>13</v>
      </c>
      <c r="C49" s="9">
        <v>19</v>
      </c>
      <c r="D49" s="9">
        <v>1497</v>
      </c>
      <c r="E49" s="9">
        <v>1291</v>
      </c>
    </row>
    <row r="50" spans="1:5" ht="14.25" customHeight="1" x14ac:dyDescent="0.3">
      <c r="A50" s="8">
        <v>43952</v>
      </c>
      <c r="B50" s="9" t="s">
        <v>23</v>
      </c>
      <c r="C50" s="9">
        <v>15</v>
      </c>
      <c r="D50" s="9">
        <v>721</v>
      </c>
      <c r="E50" s="9">
        <v>625</v>
      </c>
    </row>
    <row r="51" spans="1:5" ht="14.25" customHeight="1" x14ac:dyDescent="0.3">
      <c r="A51" s="8">
        <v>43952</v>
      </c>
      <c r="B51" s="9" t="s">
        <v>18</v>
      </c>
      <c r="C51" s="9">
        <v>15</v>
      </c>
      <c r="D51" s="9">
        <v>996</v>
      </c>
      <c r="E51" s="9">
        <v>888</v>
      </c>
    </row>
    <row r="52" spans="1:5" ht="14.25" customHeight="1" x14ac:dyDescent="0.3">
      <c r="A52" s="8">
        <v>43952</v>
      </c>
      <c r="B52" s="9" t="s">
        <v>19</v>
      </c>
      <c r="C52" s="9">
        <v>15</v>
      </c>
      <c r="D52" s="9">
        <v>294</v>
      </c>
      <c r="E52" s="9">
        <v>225</v>
      </c>
    </row>
    <row r="53" spans="1:5" ht="14.25" customHeight="1" x14ac:dyDescent="0.3">
      <c r="A53" s="8">
        <v>43952</v>
      </c>
      <c r="B53" s="9" t="s">
        <v>15</v>
      </c>
      <c r="C53" s="9">
        <v>125</v>
      </c>
      <c r="D53" s="9">
        <v>20602</v>
      </c>
      <c r="E53" s="9">
        <v>18845</v>
      </c>
    </row>
    <row r="54" spans="1:5" ht="14.25" customHeight="1" x14ac:dyDescent="0.3">
      <c r="A54" s="8">
        <v>43952</v>
      </c>
      <c r="B54" s="9" t="s">
        <v>14</v>
      </c>
      <c r="C54" s="9">
        <v>129</v>
      </c>
      <c r="D54" s="9">
        <v>17002</v>
      </c>
      <c r="E54" s="9">
        <v>15570</v>
      </c>
    </row>
    <row r="55" spans="1:5" ht="14.25" customHeight="1" x14ac:dyDescent="0.3">
      <c r="A55" s="8">
        <v>43952</v>
      </c>
      <c r="B55" s="9" t="s">
        <v>12</v>
      </c>
      <c r="C55" s="9">
        <v>10</v>
      </c>
      <c r="D55" s="9">
        <v>554</v>
      </c>
      <c r="E55" s="9">
        <v>472</v>
      </c>
    </row>
    <row r="56" spans="1:5" ht="14.25" customHeight="1" x14ac:dyDescent="0.3">
      <c r="A56" s="8">
        <v>43953</v>
      </c>
      <c r="B56" s="9" t="s">
        <v>16</v>
      </c>
      <c r="C56" s="9">
        <v>36</v>
      </c>
      <c r="D56" s="9">
        <v>3442</v>
      </c>
      <c r="E56" s="9">
        <v>3147</v>
      </c>
    </row>
    <row r="57" spans="1:5" ht="14.25" customHeight="1" x14ac:dyDescent="0.3">
      <c r="A57" s="8">
        <v>43953</v>
      </c>
      <c r="B57" s="9" t="s">
        <v>11</v>
      </c>
      <c r="C57" s="9">
        <v>31</v>
      </c>
      <c r="D57" s="9">
        <v>4157</v>
      </c>
      <c r="E57" s="9">
        <v>3823</v>
      </c>
    </row>
    <row r="58" spans="1:5" ht="14.25" customHeight="1" x14ac:dyDescent="0.3">
      <c r="A58" s="8">
        <v>43953</v>
      </c>
      <c r="B58" s="9" t="s">
        <v>17</v>
      </c>
      <c r="C58" s="9">
        <v>20</v>
      </c>
      <c r="D58" s="9">
        <v>1613</v>
      </c>
      <c r="E58" s="9">
        <v>1457</v>
      </c>
    </row>
    <row r="59" spans="1:5" ht="14.25" customHeight="1" x14ac:dyDescent="0.3">
      <c r="A59" s="8">
        <v>43953</v>
      </c>
      <c r="B59" s="9" t="s">
        <v>10</v>
      </c>
      <c r="C59" s="9">
        <v>18</v>
      </c>
      <c r="D59" s="9">
        <v>1708</v>
      </c>
      <c r="E59" s="9">
        <v>1534</v>
      </c>
    </row>
    <row r="60" spans="1:5" ht="14.25" customHeight="1" x14ac:dyDescent="0.3">
      <c r="A60" s="8">
        <v>43953</v>
      </c>
      <c r="B60" s="9" t="s">
        <v>20</v>
      </c>
      <c r="C60" s="9">
        <v>19</v>
      </c>
      <c r="D60" s="9">
        <v>1206</v>
      </c>
      <c r="E60" s="9">
        <v>1080</v>
      </c>
    </row>
    <row r="61" spans="1:5" ht="14.25" customHeight="1" x14ac:dyDescent="0.3">
      <c r="A61" s="8">
        <v>43953</v>
      </c>
      <c r="B61" s="9" t="s">
        <v>22</v>
      </c>
      <c r="C61" s="9">
        <v>54</v>
      </c>
      <c r="D61" s="9">
        <v>11622</v>
      </c>
      <c r="E61" s="9">
        <v>10754</v>
      </c>
    </row>
    <row r="62" spans="1:5" ht="14.25" customHeight="1" x14ac:dyDescent="0.3">
      <c r="A62" s="8">
        <v>43953</v>
      </c>
      <c r="B62" s="9" t="s">
        <v>21</v>
      </c>
      <c r="C62" s="9">
        <v>59</v>
      </c>
      <c r="D62" s="9">
        <v>12429</v>
      </c>
      <c r="E62" s="9">
        <v>11477</v>
      </c>
    </row>
    <row r="63" spans="1:5" ht="14.25" customHeight="1" x14ac:dyDescent="0.3">
      <c r="A63" s="8">
        <v>43953</v>
      </c>
      <c r="B63" s="9" t="s">
        <v>13</v>
      </c>
      <c r="C63" s="9">
        <v>19</v>
      </c>
      <c r="D63" s="9">
        <v>1217</v>
      </c>
      <c r="E63" s="9">
        <v>1048</v>
      </c>
    </row>
    <row r="64" spans="1:5" ht="14.25" customHeight="1" x14ac:dyDescent="0.3">
      <c r="A64" s="8">
        <v>43953</v>
      </c>
      <c r="B64" s="9" t="s">
        <v>23</v>
      </c>
      <c r="C64" s="9">
        <v>15</v>
      </c>
      <c r="D64" s="9">
        <v>567</v>
      </c>
      <c r="E64" s="9">
        <v>493</v>
      </c>
    </row>
    <row r="65" spans="1:5" ht="14.25" customHeight="1" x14ac:dyDescent="0.3">
      <c r="A65" s="8">
        <v>43953</v>
      </c>
      <c r="B65" s="9" t="s">
        <v>18</v>
      </c>
      <c r="C65" s="9">
        <v>15</v>
      </c>
      <c r="D65" s="9">
        <v>751</v>
      </c>
      <c r="E65" s="9">
        <v>651</v>
      </c>
    </row>
    <row r="66" spans="1:5" ht="14.25" customHeight="1" x14ac:dyDescent="0.3">
      <c r="A66" s="8">
        <v>43953</v>
      </c>
      <c r="B66" s="9" t="s">
        <v>19</v>
      </c>
      <c r="C66" s="9">
        <v>15</v>
      </c>
      <c r="D66" s="9">
        <v>274</v>
      </c>
      <c r="E66" s="9">
        <v>203</v>
      </c>
    </row>
    <row r="67" spans="1:5" ht="14.25" customHeight="1" x14ac:dyDescent="0.3">
      <c r="A67" s="8">
        <v>43953</v>
      </c>
      <c r="B67" s="9" t="s">
        <v>15</v>
      </c>
      <c r="C67" s="9">
        <v>125</v>
      </c>
      <c r="D67" s="9">
        <v>16932</v>
      </c>
      <c r="E67" s="9">
        <v>15601</v>
      </c>
    </row>
    <row r="68" spans="1:5" ht="14.25" customHeight="1" x14ac:dyDescent="0.3">
      <c r="A68" s="8">
        <v>43953</v>
      </c>
      <c r="B68" s="9" t="s">
        <v>14</v>
      </c>
      <c r="C68" s="9">
        <v>129</v>
      </c>
      <c r="D68" s="9">
        <v>14009</v>
      </c>
      <c r="E68" s="9">
        <v>12920</v>
      </c>
    </row>
    <row r="69" spans="1:5" ht="14.25" customHeight="1" x14ac:dyDescent="0.3">
      <c r="A69" s="8">
        <v>43953</v>
      </c>
      <c r="B69" s="9" t="s">
        <v>12</v>
      </c>
      <c r="C69" s="9">
        <v>10</v>
      </c>
      <c r="D69" s="9">
        <v>416</v>
      </c>
      <c r="E69" s="9">
        <v>341</v>
      </c>
    </row>
    <row r="70" spans="1:5" ht="14.25" customHeight="1" x14ac:dyDescent="0.3">
      <c r="A70" s="8">
        <v>43954</v>
      </c>
      <c r="B70" s="9" t="s">
        <v>16</v>
      </c>
      <c r="C70" s="9">
        <v>36</v>
      </c>
      <c r="D70" s="9">
        <v>4751</v>
      </c>
      <c r="E70" s="9">
        <v>4370</v>
      </c>
    </row>
    <row r="71" spans="1:5" ht="14.25" customHeight="1" x14ac:dyDescent="0.3">
      <c r="A71" s="8">
        <v>43954</v>
      </c>
      <c r="B71" s="9" t="s">
        <v>11</v>
      </c>
      <c r="C71" s="9">
        <v>31</v>
      </c>
      <c r="D71" s="9">
        <v>5155</v>
      </c>
      <c r="E71" s="9">
        <v>4762</v>
      </c>
    </row>
    <row r="72" spans="1:5" ht="14.25" customHeight="1" x14ac:dyDescent="0.3">
      <c r="A72" s="8">
        <v>43954</v>
      </c>
      <c r="B72" s="9" t="s">
        <v>17</v>
      </c>
      <c r="C72" s="9">
        <v>20</v>
      </c>
      <c r="D72" s="9">
        <v>1716</v>
      </c>
      <c r="E72" s="9">
        <v>1561</v>
      </c>
    </row>
    <row r="73" spans="1:5" ht="14.25" customHeight="1" x14ac:dyDescent="0.3">
      <c r="A73" s="8">
        <v>43954</v>
      </c>
      <c r="B73" s="9" t="s">
        <v>10</v>
      </c>
      <c r="C73" s="9">
        <v>20</v>
      </c>
      <c r="D73" s="9">
        <v>1520</v>
      </c>
      <c r="E73" s="9">
        <v>1373</v>
      </c>
    </row>
    <row r="74" spans="1:5" ht="14.25" customHeight="1" x14ac:dyDescent="0.3">
      <c r="A74" s="8">
        <v>43954</v>
      </c>
      <c r="B74" s="9" t="s">
        <v>20</v>
      </c>
      <c r="C74" s="9">
        <v>19</v>
      </c>
      <c r="D74" s="9">
        <v>1314</v>
      </c>
      <c r="E74" s="9">
        <v>1192</v>
      </c>
    </row>
    <row r="75" spans="1:5" ht="14.25" customHeight="1" x14ac:dyDescent="0.3">
      <c r="A75" s="8">
        <v>43954</v>
      </c>
      <c r="B75" s="9" t="s">
        <v>22</v>
      </c>
      <c r="C75" s="9">
        <v>54</v>
      </c>
      <c r="D75" s="9">
        <v>14823</v>
      </c>
      <c r="E75" s="9">
        <v>13751</v>
      </c>
    </row>
    <row r="76" spans="1:5" ht="14.25" customHeight="1" x14ac:dyDescent="0.3">
      <c r="A76" s="8">
        <v>43954</v>
      </c>
      <c r="B76" s="9" t="s">
        <v>21</v>
      </c>
      <c r="C76" s="9">
        <v>59</v>
      </c>
      <c r="D76" s="9">
        <v>15277</v>
      </c>
      <c r="E76" s="9">
        <v>14163</v>
      </c>
    </row>
    <row r="77" spans="1:5" ht="14.25" customHeight="1" x14ac:dyDescent="0.3">
      <c r="A77" s="8">
        <v>43954</v>
      </c>
      <c r="B77" s="9" t="s">
        <v>13</v>
      </c>
      <c r="C77" s="9">
        <v>19</v>
      </c>
      <c r="D77" s="9">
        <v>1402</v>
      </c>
      <c r="E77" s="9">
        <v>1234</v>
      </c>
    </row>
    <row r="78" spans="1:5" ht="14.25" customHeight="1" x14ac:dyDescent="0.3">
      <c r="A78" s="8">
        <v>43954</v>
      </c>
      <c r="B78" s="9" t="s">
        <v>23</v>
      </c>
      <c r="C78" s="9">
        <v>15</v>
      </c>
      <c r="D78" s="9">
        <v>585</v>
      </c>
      <c r="E78" s="9">
        <v>502</v>
      </c>
    </row>
    <row r="79" spans="1:5" ht="14.25" customHeight="1" x14ac:dyDescent="0.3">
      <c r="A79" s="8">
        <v>43954</v>
      </c>
      <c r="B79" s="9" t="s">
        <v>18</v>
      </c>
      <c r="C79" s="9">
        <v>15</v>
      </c>
      <c r="D79" s="9">
        <v>784</v>
      </c>
      <c r="E79" s="9">
        <v>696</v>
      </c>
    </row>
    <row r="80" spans="1:5" ht="14.25" customHeight="1" x14ac:dyDescent="0.3">
      <c r="A80" s="8">
        <v>43954</v>
      </c>
      <c r="B80" s="9" t="s">
        <v>19</v>
      </c>
      <c r="C80" s="9">
        <v>15</v>
      </c>
      <c r="D80" s="9">
        <v>455</v>
      </c>
      <c r="E80" s="9">
        <v>384</v>
      </c>
    </row>
    <row r="81" spans="1:5" ht="14.25" customHeight="1" x14ac:dyDescent="0.3">
      <c r="A81" s="8">
        <v>43954</v>
      </c>
      <c r="B81" s="9" t="s">
        <v>15</v>
      </c>
      <c r="C81" s="9">
        <v>125</v>
      </c>
      <c r="D81" s="9">
        <v>18861</v>
      </c>
      <c r="E81" s="9">
        <v>17420</v>
      </c>
    </row>
    <row r="82" spans="1:5" ht="14.25" customHeight="1" x14ac:dyDescent="0.3">
      <c r="A82" s="8">
        <v>43954</v>
      </c>
      <c r="B82" s="9" t="s">
        <v>14</v>
      </c>
      <c r="C82" s="9">
        <v>129</v>
      </c>
      <c r="D82" s="9">
        <v>15778</v>
      </c>
      <c r="E82" s="9">
        <v>14624</v>
      </c>
    </row>
    <row r="83" spans="1:5" ht="14.25" customHeight="1" x14ac:dyDescent="0.3">
      <c r="A83" s="8">
        <v>43954</v>
      </c>
      <c r="B83" s="9" t="s">
        <v>12</v>
      </c>
      <c r="C83" s="9">
        <v>10</v>
      </c>
      <c r="D83" s="9">
        <v>402</v>
      </c>
      <c r="E83" s="9">
        <v>333</v>
      </c>
    </row>
    <row r="84" spans="1:5" ht="14.25" customHeight="1" x14ac:dyDescent="0.3">
      <c r="A84" s="8">
        <v>43955</v>
      </c>
      <c r="B84" s="9" t="s">
        <v>16</v>
      </c>
      <c r="C84" s="9">
        <v>36</v>
      </c>
      <c r="D84" s="9">
        <v>4508</v>
      </c>
      <c r="E84" s="9">
        <v>4149</v>
      </c>
    </row>
    <row r="85" spans="1:5" ht="14.25" customHeight="1" x14ac:dyDescent="0.3">
      <c r="A85" s="8">
        <v>43955</v>
      </c>
      <c r="B85" s="9" t="s">
        <v>11</v>
      </c>
      <c r="C85" s="9">
        <v>31</v>
      </c>
      <c r="D85" s="9">
        <v>4968</v>
      </c>
      <c r="E85" s="9">
        <v>4596</v>
      </c>
    </row>
    <row r="86" spans="1:5" ht="14.25" customHeight="1" x14ac:dyDescent="0.3">
      <c r="A86" s="8">
        <v>43955</v>
      </c>
      <c r="B86" s="9" t="s">
        <v>17</v>
      </c>
      <c r="C86" s="9">
        <v>20</v>
      </c>
      <c r="D86" s="9">
        <v>1804</v>
      </c>
      <c r="E86" s="9">
        <v>1638</v>
      </c>
    </row>
    <row r="87" spans="1:5" ht="14.25" customHeight="1" x14ac:dyDescent="0.3">
      <c r="A87" s="8">
        <v>43955</v>
      </c>
      <c r="B87" s="9" t="s">
        <v>10</v>
      </c>
      <c r="C87" s="9">
        <v>20</v>
      </c>
      <c r="D87" s="9">
        <v>1519</v>
      </c>
      <c r="E87" s="9">
        <v>1372</v>
      </c>
    </row>
    <row r="88" spans="1:5" ht="14.25" customHeight="1" x14ac:dyDescent="0.3">
      <c r="A88" s="8">
        <v>43955</v>
      </c>
      <c r="B88" s="9" t="s">
        <v>20</v>
      </c>
      <c r="C88" s="9">
        <v>19</v>
      </c>
      <c r="D88" s="9">
        <v>1479</v>
      </c>
      <c r="E88" s="9">
        <v>1346</v>
      </c>
    </row>
    <row r="89" spans="1:5" ht="14.25" customHeight="1" x14ac:dyDescent="0.3">
      <c r="A89" s="8">
        <v>43955</v>
      </c>
      <c r="B89" s="9" t="s">
        <v>22</v>
      </c>
      <c r="C89" s="9">
        <v>54</v>
      </c>
      <c r="D89" s="9">
        <v>13606</v>
      </c>
      <c r="E89" s="9">
        <v>12697</v>
      </c>
    </row>
    <row r="90" spans="1:5" ht="14.25" customHeight="1" x14ac:dyDescent="0.3">
      <c r="A90" s="8">
        <v>43955</v>
      </c>
      <c r="B90" s="9" t="s">
        <v>21</v>
      </c>
      <c r="C90" s="9">
        <v>59</v>
      </c>
      <c r="D90" s="9">
        <v>14423</v>
      </c>
      <c r="E90" s="9">
        <v>13432</v>
      </c>
    </row>
    <row r="91" spans="1:5" ht="14.25" customHeight="1" x14ac:dyDescent="0.3">
      <c r="A91" s="8">
        <v>43955</v>
      </c>
      <c r="B91" s="9" t="s">
        <v>13</v>
      </c>
      <c r="C91" s="9">
        <v>19</v>
      </c>
      <c r="D91" s="9">
        <v>1582</v>
      </c>
      <c r="E91" s="9">
        <v>1403</v>
      </c>
    </row>
    <row r="92" spans="1:5" ht="14.25" customHeight="1" x14ac:dyDescent="0.3">
      <c r="A92" s="8">
        <v>43955</v>
      </c>
      <c r="B92" s="9" t="s">
        <v>23</v>
      </c>
      <c r="C92" s="9">
        <v>15</v>
      </c>
      <c r="D92" s="9">
        <v>622</v>
      </c>
      <c r="E92" s="9">
        <v>538</v>
      </c>
    </row>
    <row r="93" spans="1:5" ht="14.25" customHeight="1" x14ac:dyDescent="0.3">
      <c r="A93" s="8">
        <v>43955</v>
      </c>
      <c r="B93" s="9" t="s">
        <v>18</v>
      </c>
      <c r="C93" s="9">
        <v>15</v>
      </c>
      <c r="D93" s="9">
        <v>750</v>
      </c>
      <c r="E93" s="9">
        <v>647</v>
      </c>
    </row>
    <row r="94" spans="1:5" ht="14.25" customHeight="1" x14ac:dyDescent="0.3">
      <c r="A94" s="8">
        <v>43955</v>
      </c>
      <c r="B94" s="9" t="s">
        <v>19</v>
      </c>
      <c r="C94" s="9">
        <v>15</v>
      </c>
      <c r="D94" s="9">
        <v>390</v>
      </c>
      <c r="E94" s="9">
        <v>315</v>
      </c>
    </row>
    <row r="95" spans="1:5" ht="14.25" customHeight="1" x14ac:dyDescent="0.3">
      <c r="A95" s="8">
        <v>43955</v>
      </c>
      <c r="B95" s="9" t="s">
        <v>15</v>
      </c>
      <c r="C95" s="9">
        <v>125</v>
      </c>
      <c r="D95" s="9">
        <v>20495</v>
      </c>
      <c r="E95" s="9">
        <v>18964</v>
      </c>
    </row>
    <row r="96" spans="1:5" ht="14.25" customHeight="1" x14ac:dyDescent="0.3">
      <c r="A96" s="8">
        <v>43955</v>
      </c>
      <c r="B96" s="9" t="s">
        <v>14</v>
      </c>
      <c r="C96" s="9">
        <v>129</v>
      </c>
      <c r="D96" s="9">
        <v>16525</v>
      </c>
      <c r="E96" s="9">
        <v>15310</v>
      </c>
    </row>
    <row r="97" spans="1:5" ht="14.25" customHeight="1" x14ac:dyDescent="0.3">
      <c r="A97" s="8">
        <v>43955</v>
      </c>
      <c r="B97" s="9" t="s">
        <v>12</v>
      </c>
      <c r="C97" s="9">
        <v>10</v>
      </c>
      <c r="D97" s="9">
        <v>462</v>
      </c>
      <c r="E97" s="9">
        <v>396</v>
      </c>
    </row>
    <row r="98" spans="1:5" ht="14.25" customHeight="1" x14ac:dyDescent="0.3">
      <c r="A98" s="8">
        <v>43956</v>
      </c>
      <c r="B98" s="9" t="s">
        <v>16</v>
      </c>
      <c r="C98" s="9">
        <v>36</v>
      </c>
      <c r="D98" s="9">
        <v>4575</v>
      </c>
      <c r="E98" s="9">
        <v>4206</v>
      </c>
    </row>
    <row r="99" spans="1:5" ht="14.25" customHeight="1" x14ac:dyDescent="0.3">
      <c r="A99" s="8">
        <v>43956</v>
      </c>
      <c r="B99" s="9" t="s">
        <v>11</v>
      </c>
      <c r="C99" s="9">
        <v>31</v>
      </c>
      <c r="D99" s="9">
        <v>5188</v>
      </c>
      <c r="E99" s="9">
        <v>4800</v>
      </c>
    </row>
    <row r="100" spans="1:5" ht="14.25" customHeight="1" x14ac:dyDescent="0.3">
      <c r="A100" s="8">
        <v>43956</v>
      </c>
      <c r="B100" s="9" t="s">
        <v>17</v>
      </c>
      <c r="C100" s="9">
        <v>20</v>
      </c>
      <c r="D100" s="9">
        <v>1757</v>
      </c>
      <c r="E100" s="9">
        <v>1596</v>
      </c>
    </row>
    <row r="101" spans="1:5" ht="14.25" customHeight="1" x14ac:dyDescent="0.3">
      <c r="A101" s="8">
        <v>43956</v>
      </c>
      <c r="B101" s="9" t="s">
        <v>10</v>
      </c>
      <c r="C101" s="9">
        <v>20</v>
      </c>
      <c r="D101" s="9">
        <v>1773</v>
      </c>
      <c r="E101" s="9">
        <v>1604</v>
      </c>
    </row>
    <row r="102" spans="1:5" ht="14.25" customHeight="1" x14ac:dyDescent="0.3">
      <c r="A102" s="8">
        <v>43956</v>
      </c>
      <c r="B102" s="9" t="s">
        <v>20</v>
      </c>
      <c r="C102" s="9">
        <v>19</v>
      </c>
      <c r="D102" s="9">
        <v>1622</v>
      </c>
      <c r="E102" s="9">
        <v>1482</v>
      </c>
    </row>
    <row r="103" spans="1:5" ht="14.25" customHeight="1" x14ac:dyDescent="0.3">
      <c r="A103" s="8">
        <v>43956</v>
      </c>
      <c r="B103" s="9" t="s">
        <v>22</v>
      </c>
      <c r="C103" s="9">
        <v>54</v>
      </c>
      <c r="D103" s="9">
        <v>12775</v>
      </c>
      <c r="E103" s="9">
        <v>11887</v>
      </c>
    </row>
    <row r="104" spans="1:5" ht="14.25" customHeight="1" x14ac:dyDescent="0.3">
      <c r="A104" s="8">
        <v>43956</v>
      </c>
      <c r="B104" s="9" t="s">
        <v>21</v>
      </c>
      <c r="C104" s="9">
        <v>59</v>
      </c>
      <c r="D104" s="9">
        <v>13469</v>
      </c>
      <c r="E104" s="9">
        <v>12486</v>
      </c>
    </row>
    <row r="105" spans="1:5" ht="14.25" customHeight="1" x14ac:dyDescent="0.3">
      <c r="A105" s="8">
        <v>43956</v>
      </c>
      <c r="B105" s="9" t="s">
        <v>13</v>
      </c>
      <c r="C105" s="9">
        <v>19</v>
      </c>
      <c r="D105" s="9">
        <v>1417</v>
      </c>
      <c r="E105" s="9">
        <v>1245</v>
      </c>
    </row>
    <row r="106" spans="1:5" ht="14.25" customHeight="1" x14ac:dyDescent="0.3">
      <c r="A106" s="8">
        <v>43956</v>
      </c>
      <c r="B106" s="9" t="s">
        <v>23</v>
      </c>
      <c r="C106" s="9">
        <v>15</v>
      </c>
      <c r="D106" s="9">
        <v>750</v>
      </c>
      <c r="E106" s="9">
        <v>658</v>
      </c>
    </row>
    <row r="107" spans="1:5" ht="14.25" customHeight="1" x14ac:dyDescent="0.3">
      <c r="A107" s="8">
        <v>43956</v>
      </c>
      <c r="B107" s="9" t="s">
        <v>18</v>
      </c>
      <c r="C107" s="9">
        <v>15</v>
      </c>
      <c r="D107" s="9">
        <v>922</v>
      </c>
      <c r="E107" s="9">
        <v>823</v>
      </c>
    </row>
    <row r="108" spans="1:5" ht="14.25" customHeight="1" x14ac:dyDescent="0.3">
      <c r="A108" s="8">
        <v>43956</v>
      </c>
      <c r="B108" s="9" t="s">
        <v>19</v>
      </c>
      <c r="C108" s="9">
        <v>15</v>
      </c>
      <c r="D108" s="9">
        <v>455</v>
      </c>
      <c r="E108" s="9">
        <v>381</v>
      </c>
    </row>
    <row r="109" spans="1:5" ht="14.25" customHeight="1" x14ac:dyDescent="0.3">
      <c r="A109" s="8">
        <v>43956</v>
      </c>
      <c r="B109" s="9" t="s">
        <v>15</v>
      </c>
      <c r="C109" s="9">
        <v>125</v>
      </c>
      <c r="D109" s="9">
        <v>18944</v>
      </c>
      <c r="E109" s="9">
        <v>17541</v>
      </c>
    </row>
    <row r="110" spans="1:5" ht="14.25" customHeight="1" x14ac:dyDescent="0.3">
      <c r="A110" s="8">
        <v>43956</v>
      </c>
      <c r="B110" s="9" t="s">
        <v>14</v>
      </c>
      <c r="C110" s="9">
        <v>129</v>
      </c>
      <c r="D110" s="9">
        <v>15665</v>
      </c>
      <c r="E110" s="9">
        <v>14501</v>
      </c>
    </row>
    <row r="111" spans="1:5" ht="14.25" customHeight="1" x14ac:dyDescent="0.3">
      <c r="A111" s="8">
        <v>43956</v>
      </c>
      <c r="B111" s="9" t="s">
        <v>12</v>
      </c>
      <c r="C111" s="9">
        <v>10</v>
      </c>
      <c r="D111" s="9">
        <v>511</v>
      </c>
      <c r="E111" s="9">
        <v>437</v>
      </c>
    </row>
    <row r="112" spans="1:5" ht="14.25" customHeight="1" x14ac:dyDescent="0.3">
      <c r="A112" s="8">
        <v>43957</v>
      </c>
      <c r="B112" s="9" t="s">
        <v>16</v>
      </c>
      <c r="C112" s="9">
        <v>36</v>
      </c>
      <c r="D112" s="9">
        <v>4384</v>
      </c>
      <c r="E112" s="9">
        <v>4025</v>
      </c>
    </row>
    <row r="113" spans="1:5" ht="14.25" customHeight="1" x14ac:dyDescent="0.3">
      <c r="A113" s="8">
        <v>43957</v>
      </c>
      <c r="B113" s="9" t="s">
        <v>11</v>
      </c>
      <c r="C113" s="9">
        <v>31</v>
      </c>
      <c r="D113" s="9">
        <v>4709</v>
      </c>
      <c r="E113" s="9">
        <v>4348</v>
      </c>
    </row>
    <row r="114" spans="1:5" ht="14.25" customHeight="1" x14ac:dyDescent="0.3">
      <c r="A114" s="8">
        <v>43957</v>
      </c>
      <c r="B114" s="9" t="s">
        <v>17</v>
      </c>
      <c r="C114" s="9">
        <v>20</v>
      </c>
      <c r="D114" s="9">
        <v>1747</v>
      </c>
      <c r="E114" s="9">
        <v>1570</v>
      </c>
    </row>
    <row r="115" spans="1:5" ht="14.25" customHeight="1" x14ac:dyDescent="0.3">
      <c r="A115" s="8">
        <v>43957</v>
      </c>
      <c r="B115" s="9" t="s">
        <v>10</v>
      </c>
      <c r="C115" s="9">
        <v>20</v>
      </c>
      <c r="D115" s="9">
        <v>1784</v>
      </c>
      <c r="E115" s="9">
        <v>1632</v>
      </c>
    </row>
    <row r="116" spans="1:5" ht="14.25" customHeight="1" x14ac:dyDescent="0.3">
      <c r="A116" s="8">
        <v>43957</v>
      </c>
      <c r="B116" s="9" t="s">
        <v>20</v>
      </c>
      <c r="C116" s="9">
        <v>19</v>
      </c>
      <c r="D116" s="9">
        <v>1509</v>
      </c>
      <c r="E116" s="9">
        <v>1374</v>
      </c>
    </row>
    <row r="117" spans="1:5" ht="14.25" customHeight="1" x14ac:dyDescent="0.3">
      <c r="A117" s="8">
        <v>43957</v>
      </c>
      <c r="B117" s="9" t="s">
        <v>22</v>
      </c>
      <c r="C117" s="9">
        <v>54</v>
      </c>
      <c r="D117" s="9">
        <v>13406</v>
      </c>
      <c r="E117" s="9">
        <v>12518</v>
      </c>
    </row>
    <row r="118" spans="1:5" ht="14.25" customHeight="1" x14ac:dyDescent="0.3">
      <c r="A118" s="8">
        <v>43957</v>
      </c>
      <c r="B118" s="9" t="s">
        <v>21</v>
      </c>
      <c r="C118" s="9">
        <v>59</v>
      </c>
      <c r="D118" s="9">
        <v>14103</v>
      </c>
      <c r="E118" s="9">
        <v>13118</v>
      </c>
    </row>
    <row r="119" spans="1:5" ht="14.25" customHeight="1" x14ac:dyDescent="0.3">
      <c r="A119" s="8">
        <v>43957</v>
      </c>
      <c r="B119" s="9" t="s">
        <v>13</v>
      </c>
      <c r="C119" s="9">
        <v>19</v>
      </c>
      <c r="D119" s="9">
        <v>1499</v>
      </c>
      <c r="E119" s="9">
        <v>1323</v>
      </c>
    </row>
    <row r="120" spans="1:5" ht="14.25" customHeight="1" x14ac:dyDescent="0.3">
      <c r="A120" s="8">
        <v>43957</v>
      </c>
      <c r="B120" s="9" t="s">
        <v>23</v>
      </c>
      <c r="C120" s="9">
        <v>15</v>
      </c>
      <c r="D120" s="9">
        <v>701</v>
      </c>
      <c r="E120" s="9">
        <v>611</v>
      </c>
    </row>
    <row r="121" spans="1:5" ht="14.25" customHeight="1" x14ac:dyDescent="0.3">
      <c r="A121" s="8">
        <v>43957</v>
      </c>
      <c r="B121" s="9" t="s">
        <v>18</v>
      </c>
      <c r="C121" s="9">
        <v>15</v>
      </c>
      <c r="D121" s="9">
        <v>839</v>
      </c>
      <c r="E121" s="9">
        <v>733</v>
      </c>
    </row>
    <row r="122" spans="1:5" ht="14.25" customHeight="1" x14ac:dyDescent="0.3">
      <c r="A122" s="8">
        <v>43957</v>
      </c>
      <c r="B122" s="9" t="s">
        <v>19</v>
      </c>
      <c r="C122" s="9">
        <v>15</v>
      </c>
      <c r="D122" s="9">
        <v>467</v>
      </c>
      <c r="E122" s="9">
        <v>389</v>
      </c>
    </row>
    <row r="123" spans="1:5" ht="14.25" customHeight="1" x14ac:dyDescent="0.3">
      <c r="A123" s="8">
        <v>43957</v>
      </c>
      <c r="B123" s="9" t="s">
        <v>15</v>
      </c>
      <c r="C123" s="9">
        <v>125</v>
      </c>
      <c r="D123" s="9">
        <v>20218</v>
      </c>
      <c r="E123" s="9">
        <v>18647</v>
      </c>
    </row>
    <row r="124" spans="1:5" ht="14.25" customHeight="1" x14ac:dyDescent="0.3">
      <c r="A124" s="8">
        <v>43957</v>
      </c>
      <c r="B124" s="9" t="s">
        <v>14</v>
      </c>
      <c r="C124" s="9">
        <v>129</v>
      </c>
      <c r="D124" s="9">
        <v>16376</v>
      </c>
      <c r="E124" s="9">
        <v>15197</v>
      </c>
    </row>
    <row r="125" spans="1:5" ht="14.25" customHeight="1" x14ac:dyDescent="0.3">
      <c r="A125" s="8">
        <v>43957</v>
      </c>
      <c r="B125" s="9" t="s">
        <v>12</v>
      </c>
      <c r="C125" s="9">
        <v>10</v>
      </c>
      <c r="D125" s="9">
        <v>465</v>
      </c>
      <c r="E125" s="9">
        <v>390</v>
      </c>
    </row>
    <row r="126" spans="1:5" ht="14.25" customHeight="1" x14ac:dyDescent="0.3">
      <c r="A126" s="8">
        <v>43958</v>
      </c>
      <c r="B126" s="9" t="s">
        <v>16</v>
      </c>
      <c r="C126" s="9">
        <v>36</v>
      </c>
      <c r="D126" s="9">
        <v>4826</v>
      </c>
      <c r="E126" s="9">
        <v>4426</v>
      </c>
    </row>
    <row r="127" spans="1:5" ht="14.25" customHeight="1" x14ac:dyDescent="0.3">
      <c r="A127" s="8">
        <v>43958</v>
      </c>
      <c r="B127" s="9" t="s">
        <v>11</v>
      </c>
      <c r="C127" s="9">
        <v>31</v>
      </c>
      <c r="D127" s="9">
        <v>4903</v>
      </c>
      <c r="E127" s="9">
        <v>4527</v>
      </c>
    </row>
    <row r="128" spans="1:5" ht="14.25" customHeight="1" x14ac:dyDescent="0.3">
      <c r="A128" s="8">
        <v>43958</v>
      </c>
      <c r="B128" s="9" t="s">
        <v>17</v>
      </c>
      <c r="C128" s="9">
        <v>21</v>
      </c>
      <c r="D128" s="9">
        <v>1879</v>
      </c>
      <c r="E128" s="9">
        <v>1695</v>
      </c>
    </row>
    <row r="129" spans="1:5" ht="14.25" customHeight="1" x14ac:dyDescent="0.3">
      <c r="A129" s="8">
        <v>43958</v>
      </c>
      <c r="B129" s="9" t="s">
        <v>10</v>
      </c>
      <c r="C129" s="9">
        <v>21</v>
      </c>
      <c r="D129" s="9">
        <v>1542</v>
      </c>
      <c r="E129" s="9">
        <v>1405</v>
      </c>
    </row>
    <row r="130" spans="1:5" ht="14.25" customHeight="1" x14ac:dyDescent="0.3">
      <c r="A130" s="8">
        <v>43958</v>
      </c>
      <c r="B130" s="9" t="s">
        <v>20</v>
      </c>
      <c r="C130" s="9">
        <v>19</v>
      </c>
      <c r="D130" s="9">
        <v>1580</v>
      </c>
      <c r="E130" s="9">
        <v>1435</v>
      </c>
    </row>
    <row r="131" spans="1:5" ht="14.25" customHeight="1" x14ac:dyDescent="0.3">
      <c r="A131" s="8">
        <v>43958</v>
      </c>
      <c r="B131" s="9" t="s">
        <v>22</v>
      </c>
      <c r="C131" s="9">
        <v>54</v>
      </c>
      <c r="D131" s="9">
        <v>12743</v>
      </c>
      <c r="E131" s="9">
        <v>11858</v>
      </c>
    </row>
    <row r="132" spans="1:5" ht="14.25" customHeight="1" x14ac:dyDescent="0.3">
      <c r="A132" s="8">
        <v>43958</v>
      </c>
      <c r="B132" s="9" t="s">
        <v>21</v>
      </c>
      <c r="C132" s="9">
        <v>59</v>
      </c>
      <c r="D132" s="9">
        <v>13495</v>
      </c>
      <c r="E132" s="9">
        <v>12517</v>
      </c>
    </row>
    <row r="133" spans="1:5" ht="14.25" customHeight="1" x14ac:dyDescent="0.3">
      <c r="A133" s="8">
        <v>43958</v>
      </c>
      <c r="B133" s="9" t="s">
        <v>13</v>
      </c>
      <c r="C133" s="9">
        <v>19</v>
      </c>
      <c r="D133" s="9">
        <v>1530</v>
      </c>
      <c r="E133" s="9">
        <v>1338</v>
      </c>
    </row>
    <row r="134" spans="1:5" ht="14.25" customHeight="1" x14ac:dyDescent="0.3">
      <c r="A134" s="8">
        <v>43958</v>
      </c>
      <c r="B134" s="9" t="s">
        <v>23</v>
      </c>
      <c r="C134" s="9">
        <v>15</v>
      </c>
      <c r="D134" s="9">
        <v>676</v>
      </c>
      <c r="E134" s="9">
        <v>591</v>
      </c>
    </row>
    <row r="135" spans="1:5" ht="14.25" customHeight="1" x14ac:dyDescent="0.3">
      <c r="A135" s="8">
        <v>43958</v>
      </c>
      <c r="B135" s="9" t="s">
        <v>18</v>
      </c>
      <c r="C135" s="9">
        <v>15</v>
      </c>
      <c r="D135" s="9">
        <v>805</v>
      </c>
      <c r="E135" s="9">
        <v>703</v>
      </c>
    </row>
    <row r="136" spans="1:5" ht="14.25" customHeight="1" x14ac:dyDescent="0.3">
      <c r="A136" s="8">
        <v>43958</v>
      </c>
      <c r="B136" s="9" t="s">
        <v>19</v>
      </c>
      <c r="C136" s="9">
        <v>15</v>
      </c>
      <c r="D136" s="9">
        <v>480</v>
      </c>
      <c r="E136" s="9">
        <v>398</v>
      </c>
    </row>
    <row r="137" spans="1:5" ht="14.25" customHeight="1" x14ac:dyDescent="0.3">
      <c r="A137" s="8">
        <v>43958</v>
      </c>
      <c r="B137" s="9" t="s">
        <v>15</v>
      </c>
      <c r="C137" s="9">
        <v>125</v>
      </c>
      <c r="D137" s="9">
        <v>18014</v>
      </c>
      <c r="E137" s="9">
        <v>16675</v>
      </c>
    </row>
    <row r="138" spans="1:5" ht="14.25" customHeight="1" x14ac:dyDescent="0.3">
      <c r="A138" s="8">
        <v>43958</v>
      </c>
      <c r="B138" s="9" t="s">
        <v>14</v>
      </c>
      <c r="C138" s="9">
        <v>129</v>
      </c>
      <c r="D138" s="9">
        <v>14582</v>
      </c>
      <c r="E138" s="9">
        <v>13512</v>
      </c>
    </row>
    <row r="139" spans="1:5" ht="14.25" customHeight="1" x14ac:dyDescent="0.3">
      <c r="A139" s="8">
        <v>43958</v>
      </c>
      <c r="B139" s="9" t="s">
        <v>12</v>
      </c>
      <c r="C139" s="9">
        <v>10</v>
      </c>
      <c r="D139" s="9">
        <v>563</v>
      </c>
      <c r="E139" s="9">
        <v>486</v>
      </c>
    </row>
    <row r="140" spans="1:5" ht="14.25" customHeight="1" x14ac:dyDescent="0.3">
      <c r="A140" s="8">
        <v>43959</v>
      </c>
      <c r="B140" s="9" t="s">
        <v>16</v>
      </c>
      <c r="C140" s="9">
        <v>36</v>
      </c>
      <c r="D140" s="9">
        <v>4199</v>
      </c>
      <c r="E140" s="9">
        <v>3867</v>
      </c>
    </row>
    <row r="141" spans="1:5" ht="14.25" customHeight="1" x14ac:dyDescent="0.3">
      <c r="A141" s="8">
        <v>43959</v>
      </c>
      <c r="B141" s="9" t="s">
        <v>11</v>
      </c>
      <c r="C141" s="9">
        <v>31</v>
      </c>
      <c r="D141" s="9">
        <v>4635</v>
      </c>
      <c r="E141" s="9">
        <v>4266</v>
      </c>
    </row>
    <row r="142" spans="1:5" ht="14.25" customHeight="1" x14ac:dyDescent="0.3">
      <c r="A142" s="8">
        <v>43959</v>
      </c>
      <c r="B142" s="9" t="s">
        <v>17</v>
      </c>
      <c r="C142" s="9">
        <v>21</v>
      </c>
      <c r="D142" s="9">
        <v>1957</v>
      </c>
      <c r="E142" s="9">
        <v>1755</v>
      </c>
    </row>
    <row r="143" spans="1:5" ht="14.25" customHeight="1" x14ac:dyDescent="0.3">
      <c r="A143" s="8">
        <v>43959</v>
      </c>
      <c r="B143" s="9" t="s">
        <v>10</v>
      </c>
      <c r="C143" s="9">
        <v>21</v>
      </c>
      <c r="D143" s="9">
        <v>1646</v>
      </c>
      <c r="E143" s="9">
        <v>1492</v>
      </c>
    </row>
    <row r="144" spans="1:5" ht="14.25" customHeight="1" x14ac:dyDescent="0.3">
      <c r="A144" s="8">
        <v>43959</v>
      </c>
      <c r="B144" s="9" t="s">
        <v>20</v>
      </c>
      <c r="C144" s="9">
        <v>19</v>
      </c>
      <c r="D144" s="9">
        <v>1520</v>
      </c>
      <c r="E144" s="9">
        <v>1380</v>
      </c>
    </row>
    <row r="145" spans="1:5" ht="14.25" customHeight="1" x14ac:dyDescent="0.3">
      <c r="A145" s="8">
        <v>43959</v>
      </c>
      <c r="B145" s="9" t="s">
        <v>22</v>
      </c>
      <c r="C145" s="9">
        <v>54</v>
      </c>
      <c r="D145" s="9">
        <v>13563</v>
      </c>
      <c r="E145" s="9">
        <v>12604</v>
      </c>
    </row>
    <row r="146" spans="1:5" ht="14.25" customHeight="1" x14ac:dyDescent="0.3">
      <c r="A146" s="8">
        <v>43959</v>
      </c>
      <c r="B146" s="9" t="s">
        <v>21</v>
      </c>
      <c r="C146" s="9">
        <v>59</v>
      </c>
      <c r="D146" s="9">
        <v>14098</v>
      </c>
      <c r="E146" s="9">
        <v>13106</v>
      </c>
    </row>
    <row r="147" spans="1:5" ht="14.25" customHeight="1" x14ac:dyDescent="0.3">
      <c r="A147" s="8">
        <v>43959</v>
      </c>
      <c r="B147" s="9" t="s">
        <v>13</v>
      </c>
      <c r="C147" s="9">
        <v>19</v>
      </c>
      <c r="D147" s="9">
        <v>1522</v>
      </c>
      <c r="E147" s="9">
        <v>1340</v>
      </c>
    </row>
    <row r="148" spans="1:5" ht="14.25" customHeight="1" x14ac:dyDescent="0.3">
      <c r="A148" s="8">
        <v>43959</v>
      </c>
      <c r="B148" s="9" t="s">
        <v>23</v>
      </c>
      <c r="C148" s="9">
        <v>15</v>
      </c>
      <c r="D148" s="9">
        <v>703</v>
      </c>
      <c r="E148" s="9">
        <v>609</v>
      </c>
    </row>
    <row r="149" spans="1:5" ht="14.25" customHeight="1" x14ac:dyDescent="0.3">
      <c r="A149" s="8">
        <v>43959</v>
      </c>
      <c r="B149" s="9" t="s">
        <v>18</v>
      </c>
      <c r="C149" s="9">
        <v>15</v>
      </c>
      <c r="D149" s="9">
        <v>879</v>
      </c>
      <c r="E149" s="9">
        <v>768</v>
      </c>
    </row>
    <row r="150" spans="1:5" ht="14.25" customHeight="1" x14ac:dyDescent="0.3">
      <c r="A150" s="8">
        <v>43959</v>
      </c>
      <c r="B150" s="9" t="s">
        <v>19</v>
      </c>
      <c r="C150" s="9">
        <v>15</v>
      </c>
      <c r="D150" s="9">
        <v>492</v>
      </c>
      <c r="E150" s="9">
        <v>412</v>
      </c>
    </row>
    <row r="151" spans="1:5" ht="14.25" customHeight="1" x14ac:dyDescent="0.3">
      <c r="A151" s="8">
        <v>43959</v>
      </c>
      <c r="B151" s="9" t="s">
        <v>15</v>
      </c>
      <c r="C151" s="9">
        <v>125</v>
      </c>
      <c r="D151" s="9">
        <v>24620</v>
      </c>
      <c r="E151" s="9">
        <v>22641</v>
      </c>
    </row>
    <row r="152" spans="1:5" ht="14.25" customHeight="1" x14ac:dyDescent="0.3">
      <c r="A152" s="8">
        <v>43959</v>
      </c>
      <c r="B152" s="9" t="s">
        <v>14</v>
      </c>
      <c r="C152" s="9">
        <v>129</v>
      </c>
      <c r="D152" s="9">
        <v>20452</v>
      </c>
      <c r="E152" s="9">
        <v>18857</v>
      </c>
    </row>
    <row r="153" spans="1:5" ht="14.25" customHeight="1" x14ac:dyDescent="0.3">
      <c r="A153" s="8">
        <v>43959</v>
      </c>
      <c r="B153" s="9" t="s">
        <v>12</v>
      </c>
      <c r="C153" s="9">
        <v>10</v>
      </c>
      <c r="D153" s="9">
        <v>638</v>
      </c>
      <c r="E153" s="9">
        <v>547</v>
      </c>
    </row>
    <row r="154" spans="1:5" ht="14.25" customHeight="1" x14ac:dyDescent="0.3">
      <c r="A154" s="8">
        <v>43960</v>
      </c>
      <c r="B154" s="9" t="s">
        <v>16</v>
      </c>
      <c r="C154" s="9">
        <v>36</v>
      </c>
      <c r="D154" s="9">
        <v>5413</v>
      </c>
      <c r="E154" s="9">
        <v>4959</v>
      </c>
    </row>
    <row r="155" spans="1:5" ht="14.25" customHeight="1" x14ac:dyDescent="0.3">
      <c r="A155" s="8">
        <v>43960</v>
      </c>
      <c r="B155" s="9" t="s">
        <v>11</v>
      </c>
      <c r="C155" s="9">
        <v>31</v>
      </c>
      <c r="D155" s="9">
        <v>4556</v>
      </c>
      <c r="E155" s="9">
        <v>4220</v>
      </c>
    </row>
    <row r="156" spans="1:5" ht="14.25" customHeight="1" x14ac:dyDescent="0.3">
      <c r="A156" s="8">
        <v>43960</v>
      </c>
      <c r="B156" s="9" t="s">
        <v>17</v>
      </c>
      <c r="C156" s="9">
        <v>21</v>
      </c>
      <c r="D156" s="9">
        <v>1891</v>
      </c>
      <c r="E156" s="9">
        <v>1709</v>
      </c>
    </row>
    <row r="157" spans="1:5" ht="14.25" customHeight="1" x14ac:dyDescent="0.3">
      <c r="A157" s="8">
        <v>43960</v>
      </c>
      <c r="B157" s="9" t="s">
        <v>10</v>
      </c>
      <c r="C157" s="9">
        <v>21</v>
      </c>
      <c r="D157" s="9">
        <v>1735</v>
      </c>
      <c r="E157" s="9">
        <v>1568</v>
      </c>
    </row>
    <row r="158" spans="1:5" ht="14.25" customHeight="1" x14ac:dyDescent="0.3">
      <c r="A158" s="8">
        <v>43960</v>
      </c>
      <c r="B158" s="9" t="s">
        <v>20</v>
      </c>
      <c r="C158" s="9">
        <v>19</v>
      </c>
      <c r="D158" s="9">
        <v>1542</v>
      </c>
      <c r="E158" s="9">
        <v>1412</v>
      </c>
    </row>
    <row r="159" spans="1:5" ht="14.25" customHeight="1" x14ac:dyDescent="0.3">
      <c r="A159" s="8">
        <v>43960</v>
      </c>
      <c r="B159" s="9" t="s">
        <v>22</v>
      </c>
      <c r="C159" s="9">
        <v>54</v>
      </c>
      <c r="D159" s="9">
        <v>11288</v>
      </c>
      <c r="E159" s="9">
        <v>10492</v>
      </c>
    </row>
    <row r="160" spans="1:5" ht="14.25" customHeight="1" x14ac:dyDescent="0.3">
      <c r="A160" s="8">
        <v>43960</v>
      </c>
      <c r="B160" s="9" t="s">
        <v>21</v>
      </c>
      <c r="C160" s="9">
        <v>59</v>
      </c>
      <c r="D160" s="9">
        <v>12016</v>
      </c>
      <c r="E160" s="9">
        <v>11137</v>
      </c>
    </row>
    <row r="161" spans="1:5" ht="14.25" customHeight="1" x14ac:dyDescent="0.3">
      <c r="A161" s="8">
        <v>43960</v>
      </c>
      <c r="B161" s="9" t="s">
        <v>13</v>
      </c>
      <c r="C161" s="9">
        <v>19</v>
      </c>
      <c r="D161" s="9">
        <v>1851</v>
      </c>
      <c r="E161" s="9">
        <v>1635</v>
      </c>
    </row>
    <row r="162" spans="1:5" ht="14.25" customHeight="1" x14ac:dyDescent="0.3">
      <c r="A162" s="8">
        <v>43960</v>
      </c>
      <c r="B162" s="9" t="s">
        <v>23</v>
      </c>
      <c r="C162" s="9">
        <v>15</v>
      </c>
      <c r="D162" s="9">
        <v>654</v>
      </c>
      <c r="E162" s="9">
        <v>570</v>
      </c>
    </row>
    <row r="163" spans="1:5" ht="14.25" customHeight="1" x14ac:dyDescent="0.3">
      <c r="A163" s="8">
        <v>43960</v>
      </c>
      <c r="B163" s="9" t="s">
        <v>18</v>
      </c>
      <c r="C163" s="9">
        <v>15</v>
      </c>
      <c r="D163" s="9">
        <v>849</v>
      </c>
      <c r="E163" s="9">
        <v>740</v>
      </c>
    </row>
    <row r="164" spans="1:5" ht="14.25" customHeight="1" x14ac:dyDescent="0.3">
      <c r="A164" s="8">
        <v>43960</v>
      </c>
      <c r="B164" s="9" t="s">
        <v>19</v>
      </c>
      <c r="C164" s="9">
        <v>15</v>
      </c>
      <c r="D164" s="9">
        <v>623</v>
      </c>
      <c r="E164" s="9">
        <v>535</v>
      </c>
    </row>
    <row r="165" spans="1:5" ht="14.25" customHeight="1" x14ac:dyDescent="0.3">
      <c r="A165" s="8">
        <v>43960</v>
      </c>
      <c r="B165" s="9" t="s">
        <v>15</v>
      </c>
      <c r="C165" s="9">
        <v>125</v>
      </c>
      <c r="D165" s="9">
        <v>20132</v>
      </c>
      <c r="E165" s="9">
        <v>18617</v>
      </c>
    </row>
    <row r="166" spans="1:5" ht="14.25" customHeight="1" x14ac:dyDescent="0.3">
      <c r="A166" s="8">
        <v>43960</v>
      </c>
      <c r="B166" s="9" t="s">
        <v>14</v>
      </c>
      <c r="C166" s="9">
        <v>129</v>
      </c>
      <c r="D166" s="9">
        <v>16420</v>
      </c>
      <c r="E166" s="9">
        <v>15169</v>
      </c>
    </row>
    <row r="167" spans="1:5" ht="14.25" customHeight="1" x14ac:dyDescent="0.3">
      <c r="A167" s="8">
        <v>43960</v>
      </c>
      <c r="B167" s="9" t="s">
        <v>12</v>
      </c>
      <c r="C167" s="9">
        <v>10</v>
      </c>
      <c r="D167" s="9">
        <v>644</v>
      </c>
      <c r="E167" s="9">
        <v>559</v>
      </c>
    </row>
    <row r="168" spans="1:5" ht="14.25" customHeight="1" x14ac:dyDescent="0.3">
      <c r="A168" s="8">
        <v>43961</v>
      </c>
      <c r="B168" s="9" t="s">
        <v>16</v>
      </c>
      <c r="C168" s="9">
        <v>36</v>
      </c>
      <c r="D168" s="9">
        <v>5746</v>
      </c>
      <c r="E168" s="9">
        <v>5277</v>
      </c>
    </row>
    <row r="169" spans="1:5" ht="14.25" customHeight="1" x14ac:dyDescent="0.3">
      <c r="A169" s="8">
        <v>43961</v>
      </c>
      <c r="B169" s="9" t="s">
        <v>11</v>
      </c>
      <c r="C169" s="9">
        <v>31</v>
      </c>
      <c r="D169" s="9">
        <v>5495</v>
      </c>
      <c r="E169" s="9">
        <v>5093</v>
      </c>
    </row>
    <row r="170" spans="1:5" ht="14.25" customHeight="1" x14ac:dyDescent="0.3">
      <c r="A170" s="8">
        <v>43961</v>
      </c>
      <c r="B170" s="9" t="s">
        <v>17</v>
      </c>
      <c r="C170" s="9">
        <v>21</v>
      </c>
      <c r="D170" s="9">
        <v>2120</v>
      </c>
      <c r="E170" s="9">
        <v>1921</v>
      </c>
    </row>
    <row r="171" spans="1:5" ht="14.25" customHeight="1" x14ac:dyDescent="0.3">
      <c r="A171" s="8">
        <v>43961</v>
      </c>
      <c r="B171" s="9" t="s">
        <v>10</v>
      </c>
      <c r="C171" s="9">
        <v>21</v>
      </c>
      <c r="D171" s="9">
        <v>2016</v>
      </c>
      <c r="E171" s="9">
        <v>1846</v>
      </c>
    </row>
    <row r="172" spans="1:5" ht="14.25" customHeight="1" x14ac:dyDescent="0.3">
      <c r="A172" s="8">
        <v>43961</v>
      </c>
      <c r="B172" s="9" t="s">
        <v>20</v>
      </c>
      <c r="C172" s="9">
        <v>19</v>
      </c>
      <c r="D172" s="9">
        <v>1836</v>
      </c>
      <c r="E172" s="9">
        <v>1680</v>
      </c>
    </row>
    <row r="173" spans="1:5" ht="14.25" customHeight="1" x14ac:dyDescent="0.3">
      <c r="A173" s="8">
        <v>43961</v>
      </c>
      <c r="B173" s="9" t="s">
        <v>22</v>
      </c>
      <c r="C173" s="9">
        <v>54</v>
      </c>
      <c r="D173" s="9">
        <v>13832</v>
      </c>
      <c r="E173" s="9">
        <v>12864</v>
      </c>
    </row>
    <row r="174" spans="1:5" ht="14.25" customHeight="1" x14ac:dyDescent="0.3">
      <c r="A174" s="8">
        <v>43961</v>
      </c>
      <c r="B174" s="9" t="s">
        <v>21</v>
      </c>
      <c r="C174" s="9">
        <v>59</v>
      </c>
      <c r="D174" s="9">
        <v>14569</v>
      </c>
      <c r="E174" s="9">
        <v>13566</v>
      </c>
    </row>
    <row r="175" spans="1:5" ht="14.25" customHeight="1" x14ac:dyDescent="0.3">
      <c r="A175" s="8">
        <v>43961</v>
      </c>
      <c r="B175" s="9" t="s">
        <v>13</v>
      </c>
      <c r="C175" s="9">
        <v>19</v>
      </c>
      <c r="D175" s="9">
        <v>1848</v>
      </c>
      <c r="E175" s="9">
        <v>1649</v>
      </c>
    </row>
    <row r="176" spans="1:5" ht="14.25" customHeight="1" x14ac:dyDescent="0.3">
      <c r="A176" s="8">
        <v>43961</v>
      </c>
      <c r="B176" s="9" t="s">
        <v>23</v>
      </c>
      <c r="C176" s="9">
        <v>15</v>
      </c>
      <c r="D176" s="9">
        <v>792</v>
      </c>
      <c r="E176" s="9">
        <v>695</v>
      </c>
    </row>
    <row r="177" spans="1:5" ht="14.25" customHeight="1" x14ac:dyDescent="0.3">
      <c r="A177" s="8">
        <v>43961</v>
      </c>
      <c r="B177" s="9" t="s">
        <v>18</v>
      </c>
      <c r="C177" s="9">
        <v>15</v>
      </c>
      <c r="D177" s="9">
        <v>950</v>
      </c>
      <c r="E177" s="9">
        <v>848</v>
      </c>
    </row>
    <row r="178" spans="1:5" ht="14.25" customHeight="1" x14ac:dyDescent="0.3">
      <c r="A178" s="8">
        <v>43961</v>
      </c>
      <c r="B178" s="9" t="s">
        <v>19</v>
      </c>
      <c r="C178" s="9">
        <v>15</v>
      </c>
      <c r="D178" s="9">
        <v>706</v>
      </c>
      <c r="E178" s="9">
        <v>608</v>
      </c>
    </row>
    <row r="179" spans="1:5" ht="14.25" customHeight="1" x14ac:dyDescent="0.3">
      <c r="A179" s="8">
        <v>43961</v>
      </c>
      <c r="B179" s="9" t="s">
        <v>15</v>
      </c>
      <c r="C179" s="9">
        <v>125</v>
      </c>
      <c r="D179" s="9">
        <v>20368</v>
      </c>
      <c r="E179" s="9">
        <v>18884</v>
      </c>
    </row>
    <row r="180" spans="1:5" ht="14.25" customHeight="1" x14ac:dyDescent="0.3">
      <c r="A180" s="8">
        <v>43961</v>
      </c>
      <c r="B180" s="9" t="s">
        <v>14</v>
      </c>
      <c r="C180" s="9">
        <v>129</v>
      </c>
      <c r="D180" s="9">
        <v>16437</v>
      </c>
      <c r="E180" s="9">
        <v>15285</v>
      </c>
    </row>
    <row r="181" spans="1:5" ht="14.25" customHeight="1" x14ac:dyDescent="0.3">
      <c r="A181" s="8">
        <v>43961</v>
      </c>
      <c r="B181" s="9" t="s">
        <v>12</v>
      </c>
      <c r="C181" s="9">
        <v>10</v>
      </c>
      <c r="D181" s="9">
        <v>642</v>
      </c>
      <c r="E181" s="9">
        <v>556</v>
      </c>
    </row>
    <row r="182" spans="1:5" ht="14.25" customHeight="1" x14ac:dyDescent="0.3">
      <c r="A182" s="8">
        <v>43962</v>
      </c>
      <c r="B182" s="9" t="s">
        <v>16</v>
      </c>
      <c r="C182" s="9">
        <v>36</v>
      </c>
      <c r="D182" s="9">
        <v>4150</v>
      </c>
      <c r="E182" s="9">
        <v>3838</v>
      </c>
    </row>
    <row r="183" spans="1:5" ht="14.25" customHeight="1" x14ac:dyDescent="0.3">
      <c r="A183" s="8">
        <v>43962</v>
      </c>
      <c r="B183" s="9" t="s">
        <v>11</v>
      </c>
      <c r="C183" s="9">
        <v>31</v>
      </c>
      <c r="D183" s="9">
        <v>4826</v>
      </c>
      <c r="E183" s="9">
        <v>4483</v>
      </c>
    </row>
    <row r="184" spans="1:5" ht="14.25" customHeight="1" x14ac:dyDescent="0.3">
      <c r="A184" s="8">
        <v>43962</v>
      </c>
      <c r="B184" s="9" t="s">
        <v>17</v>
      </c>
      <c r="C184" s="9">
        <v>21</v>
      </c>
      <c r="D184" s="9">
        <v>1916</v>
      </c>
      <c r="E184" s="9">
        <v>1733</v>
      </c>
    </row>
    <row r="185" spans="1:5" ht="14.25" customHeight="1" x14ac:dyDescent="0.3">
      <c r="A185" s="8">
        <v>43962</v>
      </c>
      <c r="B185" s="9" t="s">
        <v>10</v>
      </c>
      <c r="C185" s="9">
        <v>21</v>
      </c>
      <c r="D185" s="9">
        <v>1597</v>
      </c>
      <c r="E185" s="9">
        <v>1457</v>
      </c>
    </row>
    <row r="186" spans="1:5" ht="14.25" customHeight="1" x14ac:dyDescent="0.3">
      <c r="A186" s="8">
        <v>43962</v>
      </c>
      <c r="B186" s="9" t="s">
        <v>20</v>
      </c>
      <c r="C186" s="9">
        <v>19</v>
      </c>
      <c r="D186" s="9">
        <v>1527</v>
      </c>
      <c r="E186" s="9">
        <v>1389</v>
      </c>
    </row>
    <row r="187" spans="1:5" ht="14.25" customHeight="1" x14ac:dyDescent="0.3">
      <c r="A187" s="8">
        <v>43962</v>
      </c>
      <c r="B187" s="9" t="s">
        <v>22</v>
      </c>
      <c r="C187" s="9">
        <v>54</v>
      </c>
      <c r="D187" s="9">
        <v>10570</v>
      </c>
      <c r="E187" s="9">
        <v>9926</v>
      </c>
    </row>
    <row r="188" spans="1:5" ht="14.25" customHeight="1" x14ac:dyDescent="0.3">
      <c r="A188" s="8">
        <v>43962</v>
      </c>
      <c r="B188" s="9" t="s">
        <v>21</v>
      </c>
      <c r="C188" s="9">
        <v>60</v>
      </c>
      <c r="D188" s="9">
        <v>11100</v>
      </c>
      <c r="E188" s="9">
        <v>10407</v>
      </c>
    </row>
    <row r="189" spans="1:5" ht="14.25" customHeight="1" x14ac:dyDescent="0.3">
      <c r="A189" s="8">
        <v>43962</v>
      </c>
      <c r="B189" s="9" t="s">
        <v>13</v>
      </c>
      <c r="C189" s="9">
        <v>19</v>
      </c>
      <c r="D189" s="9">
        <v>2530</v>
      </c>
      <c r="E189" s="9">
        <v>2270</v>
      </c>
    </row>
    <row r="190" spans="1:5" ht="14.25" customHeight="1" x14ac:dyDescent="0.3">
      <c r="A190" s="8">
        <v>43962</v>
      </c>
      <c r="B190" s="9" t="s">
        <v>23</v>
      </c>
      <c r="C190" s="9">
        <v>15</v>
      </c>
      <c r="D190" s="9">
        <v>654</v>
      </c>
      <c r="E190" s="9">
        <v>564</v>
      </c>
    </row>
    <row r="191" spans="1:5" ht="14.25" customHeight="1" x14ac:dyDescent="0.3">
      <c r="A191" s="8">
        <v>43962</v>
      </c>
      <c r="B191" s="9" t="s">
        <v>18</v>
      </c>
      <c r="C191" s="9">
        <v>15</v>
      </c>
      <c r="D191" s="9">
        <v>812</v>
      </c>
      <c r="E191" s="9">
        <v>714</v>
      </c>
    </row>
    <row r="192" spans="1:5" ht="14.25" customHeight="1" x14ac:dyDescent="0.3">
      <c r="A192" s="8">
        <v>43962</v>
      </c>
      <c r="B192" s="9" t="s">
        <v>19</v>
      </c>
      <c r="C192" s="9">
        <v>15</v>
      </c>
      <c r="D192" s="9">
        <v>684</v>
      </c>
      <c r="E192" s="9">
        <v>585</v>
      </c>
    </row>
    <row r="193" spans="1:5" ht="14.25" customHeight="1" x14ac:dyDescent="0.3">
      <c r="A193" s="8">
        <v>43962</v>
      </c>
      <c r="B193" s="9" t="s">
        <v>15</v>
      </c>
      <c r="C193" s="9">
        <v>125</v>
      </c>
      <c r="D193" s="9">
        <v>18066</v>
      </c>
      <c r="E193" s="9">
        <v>16883</v>
      </c>
    </row>
    <row r="194" spans="1:5" ht="14.25" customHeight="1" x14ac:dyDescent="0.3">
      <c r="A194" s="8">
        <v>43962</v>
      </c>
      <c r="B194" s="9" t="s">
        <v>14</v>
      </c>
      <c r="C194" s="9">
        <v>129</v>
      </c>
      <c r="D194" s="9">
        <v>14043</v>
      </c>
      <c r="E194" s="9">
        <v>13167</v>
      </c>
    </row>
    <row r="195" spans="1:5" ht="14.25" customHeight="1" x14ac:dyDescent="0.3">
      <c r="A195" s="8">
        <v>43962</v>
      </c>
      <c r="B195" s="9" t="s">
        <v>12</v>
      </c>
      <c r="C195" s="9">
        <v>10</v>
      </c>
      <c r="D195" s="9">
        <v>494</v>
      </c>
      <c r="E195" s="9">
        <v>421</v>
      </c>
    </row>
    <row r="196" spans="1:5" ht="14.25" customHeight="1" x14ac:dyDescent="0.3">
      <c r="A196" s="8">
        <v>43963</v>
      </c>
      <c r="B196" s="9" t="s">
        <v>16</v>
      </c>
      <c r="C196" s="9">
        <v>36</v>
      </c>
      <c r="D196" s="9">
        <v>4418</v>
      </c>
      <c r="E196" s="9">
        <v>4088</v>
      </c>
    </row>
    <row r="197" spans="1:5" ht="14.25" customHeight="1" x14ac:dyDescent="0.3">
      <c r="A197" s="8">
        <v>43963</v>
      </c>
      <c r="B197" s="9" t="s">
        <v>11</v>
      </c>
      <c r="C197" s="9">
        <v>31</v>
      </c>
      <c r="D197" s="9">
        <v>4800</v>
      </c>
      <c r="E197" s="9">
        <v>4470</v>
      </c>
    </row>
    <row r="198" spans="1:5" ht="14.25" customHeight="1" x14ac:dyDescent="0.3">
      <c r="A198" s="8">
        <v>43963</v>
      </c>
      <c r="B198" s="9" t="s">
        <v>17</v>
      </c>
      <c r="C198" s="9">
        <v>21</v>
      </c>
      <c r="D198" s="9">
        <v>1926</v>
      </c>
      <c r="E198" s="9">
        <v>1745</v>
      </c>
    </row>
    <row r="199" spans="1:5" ht="14.25" customHeight="1" x14ac:dyDescent="0.3">
      <c r="A199" s="8">
        <v>43963</v>
      </c>
      <c r="B199" s="9" t="s">
        <v>10</v>
      </c>
      <c r="C199" s="9">
        <v>21</v>
      </c>
      <c r="D199" s="9">
        <v>1656</v>
      </c>
      <c r="E199" s="9">
        <v>1516</v>
      </c>
    </row>
    <row r="200" spans="1:5" ht="14.25" customHeight="1" x14ac:dyDescent="0.3">
      <c r="A200" s="8">
        <v>43963</v>
      </c>
      <c r="B200" s="9" t="s">
        <v>20</v>
      </c>
      <c r="C200" s="9">
        <v>19</v>
      </c>
      <c r="D200" s="9">
        <v>1598</v>
      </c>
      <c r="E200" s="9">
        <v>1454</v>
      </c>
    </row>
    <row r="201" spans="1:5" ht="14.25" customHeight="1" x14ac:dyDescent="0.3">
      <c r="A201" s="8">
        <v>43963</v>
      </c>
      <c r="B201" s="9" t="s">
        <v>22</v>
      </c>
      <c r="C201" s="9">
        <v>54</v>
      </c>
      <c r="D201" s="9">
        <v>11614</v>
      </c>
      <c r="E201" s="9">
        <v>10862</v>
      </c>
    </row>
    <row r="202" spans="1:5" ht="14.25" customHeight="1" x14ac:dyDescent="0.3">
      <c r="A202" s="8">
        <v>43963</v>
      </c>
      <c r="B202" s="9" t="s">
        <v>21</v>
      </c>
      <c r="C202" s="9">
        <v>60</v>
      </c>
      <c r="D202" s="9">
        <v>12000</v>
      </c>
      <c r="E202" s="9">
        <v>11194</v>
      </c>
    </row>
    <row r="203" spans="1:5" ht="14.25" customHeight="1" x14ac:dyDescent="0.3">
      <c r="A203" s="8">
        <v>43963</v>
      </c>
      <c r="B203" s="9" t="s">
        <v>13</v>
      </c>
      <c r="C203" s="9">
        <v>19</v>
      </c>
      <c r="D203" s="9">
        <v>1649</v>
      </c>
      <c r="E203" s="9">
        <v>1460</v>
      </c>
    </row>
    <row r="204" spans="1:5" ht="14.25" customHeight="1" x14ac:dyDescent="0.3">
      <c r="A204" s="8">
        <v>43963</v>
      </c>
      <c r="B204" s="9" t="s">
        <v>23</v>
      </c>
      <c r="C204" s="9">
        <v>15</v>
      </c>
      <c r="D204" s="9">
        <v>750</v>
      </c>
      <c r="E204" s="9">
        <v>659</v>
      </c>
    </row>
    <row r="205" spans="1:5" ht="14.25" customHeight="1" x14ac:dyDescent="0.3">
      <c r="A205" s="8">
        <v>43963</v>
      </c>
      <c r="B205" s="9" t="s">
        <v>18</v>
      </c>
      <c r="C205" s="9">
        <v>15</v>
      </c>
      <c r="D205" s="9">
        <v>845</v>
      </c>
      <c r="E205" s="9">
        <v>743</v>
      </c>
    </row>
    <row r="206" spans="1:5" ht="14.25" customHeight="1" x14ac:dyDescent="0.3">
      <c r="A206" s="8">
        <v>43963</v>
      </c>
      <c r="B206" s="9" t="s">
        <v>19</v>
      </c>
      <c r="C206" s="9">
        <v>15</v>
      </c>
      <c r="D206" s="9">
        <v>624</v>
      </c>
      <c r="E206" s="9">
        <v>538</v>
      </c>
    </row>
    <row r="207" spans="1:5" ht="14.25" customHeight="1" x14ac:dyDescent="0.3">
      <c r="A207" s="8">
        <v>43963</v>
      </c>
      <c r="B207" s="9" t="s">
        <v>15</v>
      </c>
      <c r="C207" s="9">
        <v>125</v>
      </c>
      <c r="D207" s="9">
        <v>21106</v>
      </c>
      <c r="E207" s="9">
        <v>19651</v>
      </c>
    </row>
    <row r="208" spans="1:5" ht="14.25" customHeight="1" x14ac:dyDescent="0.3">
      <c r="A208" s="8">
        <v>43963</v>
      </c>
      <c r="B208" s="9" t="s">
        <v>14</v>
      </c>
      <c r="C208" s="9">
        <v>129</v>
      </c>
      <c r="D208" s="9">
        <v>16387</v>
      </c>
      <c r="E208" s="9">
        <v>15322</v>
      </c>
    </row>
    <row r="209" spans="1:5" ht="14.25" customHeight="1" x14ac:dyDescent="0.3">
      <c r="A209" s="8">
        <v>43963</v>
      </c>
      <c r="B209" s="9" t="s">
        <v>12</v>
      </c>
      <c r="C209" s="9">
        <v>10</v>
      </c>
      <c r="D209" s="9">
        <v>526</v>
      </c>
      <c r="E209" s="9">
        <v>448</v>
      </c>
    </row>
    <row r="210" spans="1:5" ht="14.25" customHeight="1" x14ac:dyDescent="0.3">
      <c r="A210" s="8">
        <v>43964</v>
      </c>
      <c r="B210" s="9" t="s">
        <v>16</v>
      </c>
      <c r="C210" s="9">
        <v>36</v>
      </c>
      <c r="D210" s="9">
        <v>4967</v>
      </c>
      <c r="E210" s="9">
        <v>4583</v>
      </c>
    </row>
    <row r="211" spans="1:5" ht="14.25" customHeight="1" x14ac:dyDescent="0.3">
      <c r="A211" s="8">
        <v>43964</v>
      </c>
      <c r="B211" s="9" t="s">
        <v>11</v>
      </c>
      <c r="C211" s="9">
        <v>31</v>
      </c>
      <c r="D211" s="9">
        <v>5251</v>
      </c>
      <c r="E211" s="9">
        <v>4853</v>
      </c>
    </row>
    <row r="212" spans="1:5" ht="14.25" customHeight="1" x14ac:dyDescent="0.3">
      <c r="A212" s="8">
        <v>43964</v>
      </c>
      <c r="B212" s="9" t="s">
        <v>17</v>
      </c>
      <c r="C212" s="9">
        <v>21</v>
      </c>
      <c r="D212" s="9">
        <v>2061</v>
      </c>
      <c r="E212" s="9">
        <v>1876</v>
      </c>
    </row>
    <row r="213" spans="1:5" ht="14.25" customHeight="1" x14ac:dyDescent="0.3">
      <c r="A213" s="8">
        <v>43964</v>
      </c>
      <c r="B213" s="9" t="s">
        <v>10</v>
      </c>
      <c r="C213" s="9">
        <v>21</v>
      </c>
      <c r="D213" s="9">
        <v>1698</v>
      </c>
      <c r="E213" s="9">
        <v>1554</v>
      </c>
    </row>
    <row r="214" spans="1:5" ht="14.25" customHeight="1" x14ac:dyDescent="0.3">
      <c r="A214" s="8">
        <v>43964</v>
      </c>
      <c r="B214" s="9" t="s">
        <v>20</v>
      </c>
      <c r="C214" s="9">
        <v>19</v>
      </c>
      <c r="D214" s="9">
        <v>1605</v>
      </c>
      <c r="E214" s="9">
        <v>1447</v>
      </c>
    </row>
    <row r="215" spans="1:5" ht="14.25" customHeight="1" x14ac:dyDescent="0.3">
      <c r="A215" s="8">
        <v>43964</v>
      </c>
      <c r="B215" s="9" t="s">
        <v>22</v>
      </c>
      <c r="C215" s="9">
        <v>54</v>
      </c>
      <c r="D215" s="9">
        <v>11522</v>
      </c>
      <c r="E215" s="9">
        <v>10803</v>
      </c>
    </row>
    <row r="216" spans="1:5" ht="14.25" customHeight="1" x14ac:dyDescent="0.3">
      <c r="A216" s="8">
        <v>43964</v>
      </c>
      <c r="B216" s="9" t="s">
        <v>21</v>
      </c>
      <c r="C216" s="9">
        <v>60</v>
      </c>
      <c r="D216" s="9">
        <v>12007</v>
      </c>
      <c r="E216" s="9">
        <v>11245</v>
      </c>
    </row>
    <row r="217" spans="1:5" ht="14.25" customHeight="1" x14ac:dyDescent="0.3">
      <c r="A217" s="8">
        <v>43964</v>
      </c>
      <c r="B217" s="9" t="s">
        <v>13</v>
      </c>
      <c r="C217" s="9">
        <v>19</v>
      </c>
      <c r="D217" s="9">
        <v>1625</v>
      </c>
      <c r="E217" s="9">
        <v>1444</v>
      </c>
    </row>
    <row r="218" spans="1:5" ht="14.25" customHeight="1" x14ac:dyDescent="0.3">
      <c r="A218" s="8">
        <v>43964</v>
      </c>
      <c r="B218" s="9" t="s">
        <v>23</v>
      </c>
      <c r="C218" s="9">
        <v>15</v>
      </c>
      <c r="D218" s="9">
        <v>854</v>
      </c>
      <c r="E218" s="9">
        <v>756</v>
      </c>
    </row>
    <row r="219" spans="1:5" ht="14.25" customHeight="1" x14ac:dyDescent="0.3">
      <c r="A219" s="8">
        <v>43964</v>
      </c>
      <c r="B219" s="9" t="s">
        <v>18</v>
      </c>
      <c r="C219" s="9">
        <v>15</v>
      </c>
      <c r="D219" s="9">
        <v>898</v>
      </c>
      <c r="E219" s="9">
        <v>795</v>
      </c>
    </row>
    <row r="220" spans="1:5" ht="14.25" customHeight="1" x14ac:dyDescent="0.3">
      <c r="A220" s="8">
        <v>43964</v>
      </c>
      <c r="B220" s="9" t="s">
        <v>19</v>
      </c>
      <c r="C220" s="9">
        <v>15</v>
      </c>
      <c r="D220" s="9">
        <v>599</v>
      </c>
      <c r="E220" s="9">
        <v>515</v>
      </c>
    </row>
    <row r="221" spans="1:5" ht="14.25" customHeight="1" x14ac:dyDescent="0.3">
      <c r="A221" s="8">
        <v>43964</v>
      </c>
      <c r="B221" s="9" t="s">
        <v>15</v>
      </c>
      <c r="C221" s="9">
        <v>125</v>
      </c>
      <c r="D221" s="9">
        <v>19965</v>
      </c>
      <c r="E221" s="9">
        <v>18573</v>
      </c>
    </row>
    <row r="222" spans="1:5" ht="14.25" customHeight="1" x14ac:dyDescent="0.3">
      <c r="A222" s="8">
        <v>43964</v>
      </c>
      <c r="B222" s="9" t="s">
        <v>14</v>
      </c>
      <c r="C222" s="9">
        <v>129</v>
      </c>
      <c r="D222" s="9">
        <v>15304</v>
      </c>
      <c r="E222" s="9">
        <v>14315</v>
      </c>
    </row>
    <row r="223" spans="1:5" ht="14.25" customHeight="1" x14ac:dyDescent="0.3">
      <c r="A223" s="8">
        <v>43964</v>
      </c>
      <c r="B223" s="9" t="s">
        <v>12</v>
      </c>
      <c r="C223" s="9">
        <v>10</v>
      </c>
      <c r="D223" s="9">
        <v>612</v>
      </c>
      <c r="E223" s="9">
        <v>530</v>
      </c>
    </row>
    <row r="224" spans="1:5" ht="14.25" customHeight="1" x14ac:dyDescent="0.3">
      <c r="A224" s="8">
        <v>43965</v>
      </c>
      <c r="B224" s="9" t="s">
        <v>16</v>
      </c>
      <c r="C224" s="9">
        <v>36</v>
      </c>
      <c r="D224" s="9">
        <v>4285</v>
      </c>
      <c r="E224" s="9">
        <v>3950</v>
      </c>
    </row>
    <row r="225" spans="1:5" ht="14.25" customHeight="1" x14ac:dyDescent="0.3">
      <c r="A225" s="8">
        <v>43965</v>
      </c>
      <c r="B225" s="9" t="s">
        <v>11</v>
      </c>
      <c r="C225" s="9">
        <v>31</v>
      </c>
      <c r="D225" s="9">
        <v>4695</v>
      </c>
      <c r="E225" s="9">
        <v>4372</v>
      </c>
    </row>
    <row r="226" spans="1:5" ht="14.25" customHeight="1" x14ac:dyDescent="0.3">
      <c r="A226" s="8">
        <v>43965</v>
      </c>
      <c r="B226" s="9" t="s">
        <v>17</v>
      </c>
      <c r="C226" s="9">
        <v>21</v>
      </c>
      <c r="D226" s="9">
        <v>1993</v>
      </c>
      <c r="E226" s="9">
        <v>1796</v>
      </c>
    </row>
    <row r="227" spans="1:5" ht="14.25" customHeight="1" x14ac:dyDescent="0.3">
      <c r="A227" s="8">
        <v>43965</v>
      </c>
      <c r="B227" s="9" t="s">
        <v>10</v>
      </c>
      <c r="C227" s="9">
        <v>21</v>
      </c>
      <c r="D227" s="9">
        <v>1706</v>
      </c>
      <c r="E227" s="9">
        <v>1548</v>
      </c>
    </row>
    <row r="228" spans="1:5" ht="14.25" customHeight="1" x14ac:dyDescent="0.3">
      <c r="A228" s="8">
        <v>43965</v>
      </c>
      <c r="B228" s="9" t="s">
        <v>20</v>
      </c>
      <c r="C228" s="9">
        <v>19</v>
      </c>
      <c r="D228" s="9">
        <v>1635</v>
      </c>
      <c r="E228" s="9">
        <v>1487</v>
      </c>
    </row>
    <row r="229" spans="1:5" ht="14.25" customHeight="1" x14ac:dyDescent="0.3">
      <c r="A229" s="8">
        <v>43965</v>
      </c>
      <c r="B229" s="9" t="s">
        <v>22</v>
      </c>
      <c r="C229" s="9">
        <v>54</v>
      </c>
      <c r="D229" s="9">
        <v>11194</v>
      </c>
      <c r="E229" s="9">
        <v>10554</v>
      </c>
    </row>
    <row r="230" spans="1:5" ht="14.25" customHeight="1" x14ac:dyDescent="0.3">
      <c r="A230" s="8">
        <v>43965</v>
      </c>
      <c r="B230" s="9" t="s">
        <v>21</v>
      </c>
      <c r="C230" s="9">
        <v>60</v>
      </c>
      <c r="D230" s="9">
        <v>11935</v>
      </c>
      <c r="E230" s="9">
        <v>11178</v>
      </c>
    </row>
    <row r="231" spans="1:5" ht="14.25" customHeight="1" x14ac:dyDescent="0.3">
      <c r="A231" s="8">
        <v>43965</v>
      </c>
      <c r="B231" s="9" t="s">
        <v>13</v>
      </c>
      <c r="C231" s="9">
        <v>19</v>
      </c>
      <c r="D231" s="9">
        <v>1675</v>
      </c>
      <c r="E231" s="9">
        <v>1475</v>
      </c>
    </row>
    <row r="232" spans="1:5" ht="14.25" customHeight="1" x14ac:dyDescent="0.3">
      <c r="A232" s="8">
        <v>43965</v>
      </c>
      <c r="B232" s="9" t="s">
        <v>23</v>
      </c>
      <c r="C232" s="9">
        <v>16</v>
      </c>
      <c r="D232" s="9">
        <v>834</v>
      </c>
      <c r="E232" s="9">
        <v>735</v>
      </c>
    </row>
    <row r="233" spans="1:5" ht="14.25" customHeight="1" x14ac:dyDescent="0.3">
      <c r="A233" s="8">
        <v>43965</v>
      </c>
      <c r="B233" s="9" t="s">
        <v>18</v>
      </c>
      <c r="C233" s="9">
        <v>15</v>
      </c>
      <c r="D233" s="9">
        <v>890</v>
      </c>
      <c r="E233" s="9">
        <v>777</v>
      </c>
    </row>
    <row r="234" spans="1:5" ht="14.25" customHeight="1" x14ac:dyDescent="0.3">
      <c r="A234" s="8">
        <v>43965</v>
      </c>
      <c r="B234" s="9" t="s">
        <v>19</v>
      </c>
      <c r="C234" s="9">
        <v>15</v>
      </c>
      <c r="D234" s="9">
        <v>638</v>
      </c>
      <c r="E234" s="9">
        <v>548</v>
      </c>
    </row>
    <row r="235" spans="1:5" ht="14.25" customHeight="1" x14ac:dyDescent="0.3">
      <c r="A235" s="8">
        <v>43965</v>
      </c>
      <c r="B235" s="9" t="s">
        <v>15</v>
      </c>
      <c r="C235" s="9">
        <v>125</v>
      </c>
      <c r="D235" s="9">
        <v>20247</v>
      </c>
      <c r="E235" s="9">
        <v>18812</v>
      </c>
    </row>
    <row r="236" spans="1:5" ht="14.25" customHeight="1" x14ac:dyDescent="0.3">
      <c r="A236" s="8">
        <v>43965</v>
      </c>
      <c r="B236" s="9" t="s">
        <v>14</v>
      </c>
      <c r="C236" s="9">
        <v>129</v>
      </c>
      <c r="D236" s="9">
        <v>15804</v>
      </c>
      <c r="E236" s="9">
        <v>14738</v>
      </c>
    </row>
    <row r="237" spans="1:5" ht="14.25" customHeight="1" x14ac:dyDescent="0.3">
      <c r="A237" s="8">
        <v>43965</v>
      </c>
      <c r="B237" s="9" t="s">
        <v>12</v>
      </c>
      <c r="C237" s="9">
        <v>10</v>
      </c>
      <c r="D237" s="9">
        <v>627</v>
      </c>
      <c r="E237" s="9">
        <v>545</v>
      </c>
    </row>
    <row r="238" spans="1:5" ht="14.25" customHeight="1" x14ac:dyDescent="0.3">
      <c r="A238" s="8">
        <v>43966</v>
      </c>
      <c r="B238" s="9" t="s">
        <v>16</v>
      </c>
      <c r="C238" s="9">
        <v>36</v>
      </c>
      <c r="D238" s="9">
        <v>4862</v>
      </c>
      <c r="E238" s="9">
        <v>4476</v>
      </c>
    </row>
    <row r="239" spans="1:5" ht="14.25" customHeight="1" x14ac:dyDescent="0.3">
      <c r="A239" s="8">
        <v>43966</v>
      </c>
      <c r="B239" s="9" t="s">
        <v>11</v>
      </c>
      <c r="C239" s="9">
        <v>31</v>
      </c>
      <c r="D239" s="9">
        <v>5184</v>
      </c>
      <c r="E239" s="9">
        <v>4778</v>
      </c>
    </row>
    <row r="240" spans="1:5" ht="14.25" customHeight="1" x14ac:dyDescent="0.3">
      <c r="A240" s="8">
        <v>43966</v>
      </c>
      <c r="B240" s="9" t="s">
        <v>17</v>
      </c>
      <c r="C240" s="9">
        <v>21</v>
      </c>
      <c r="D240" s="9">
        <v>2255</v>
      </c>
      <c r="E240" s="9">
        <v>2045</v>
      </c>
    </row>
    <row r="241" spans="1:5" ht="14.25" customHeight="1" x14ac:dyDescent="0.3">
      <c r="A241" s="8">
        <v>43966</v>
      </c>
      <c r="B241" s="9" t="s">
        <v>10</v>
      </c>
      <c r="C241" s="9">
        <v>21</v>
      </c>
      <c r="D241" s="9">
        <v>1926</v>
      </c>
      <c r="E241" s="9">
        <v>1742</v>
      </c>
    </row>
    <row r="242" spans="1:5" ht="14.25" customHeight="1" x14ac:dyDescent="0.3">
      <c r="A242" s="8">
        <v>43966</v>
      </c>
      <c r="B242" s="9" t="s">
        <v>20</v>
      </c>
      <c r="C242" s="9">
        <v>19</v>
      </c>
      <c r="D242" s="9">
        <v>1780</v>
      </c>
      <c r="E242" s="9">
        <v>1615</v>
      </c>
    </row>
    <row r="243" spans="1:5" ht="14.25" customHeight="1" x14ac:dyDescent="0.3">
      <c r="A243" s="8">
        <v>43966</v>
      </c>
      <c r="B243" s="9" t="s">
        <v>22</v>
      </c>
      <c r="C243" s="9">
        <v>54</v>
      </c>
      <c r="D243" s="9">
        <v>12791</v>
      </c>
      <c r="E243" s="9">
        <v>11950</v>
      </c>
    </row>
    <row r="244" spans="1:5" ht="14.25" customHeight="1" x14ac:dyDescent="0.3">
      <c r="A244" s="8">
        <v>43966</v>
      </c>
      <c r="B244" s="9" t="s">
        <v>21</v>
      </c>
      <c r="C244" s="9">
        <v>60</v>
      </c>
      <c r="D244" s="9">
        <v>13544</v>
      </c>
      <c r="E244" s="9">
        <v>12643</v>
      </c>
    </row>
    <row r="245" spans="1:5" ht="14.25" customHeight="1" x14ac:dyDescent="0.3">
      <c r="A245" s="8">
        <v>43966</v>
      </c>
      <c r="B245" s="9" t="s">
        <v>13</v>
      </c>
      <c r="C245" s="9">
        <v>19</v>
      </c>
      <c r="D245" s="9">
        <v>1940</v>
      </c>
      <c r="E245" s="9">
        <v>1715</v>
      </c>
    </row>
    <row r="246" spans="1:5" ht="14.25" customHeight="1" x14ac:dyDescent="0.3">
      <c r="A246" s="8">
        <v>43966</v>
      </c>
      <c r="B246" s="9" t="s">
        <v>23</v>
      </c>
      <c r="C246" s="9">
        <v>16</v>
      </c>
      <c r="D246" s="9">
        <v>817</v>
      </c>
      <c r="E246" s="9">
        <v>718</v>
      </c>
    </row>
    <row r="247" spans="1:5" ht="14.25" customHeight="1" x14ac:dyDescent="0.3">
      <c r="A247" s="8">
        <v>43966</v>
      </c>
      <c r="B247" s="9" t="s">
        <v>18</v>
      </c>
      <c r="C247" s="9">
        <v>15</v>
      </c>
      <c r="D247" s="9">
        <v>980</v>
      </c>
      <c r="E247" s="9">
        <v>867</v>
      </c>
    </row>
    <row r="248" spans="1:5" ht="14.25" customHeight="1" x14ac:dyDescent="0.3">
      <c r="A248" s="8">
        <v>43966</v>
      </c>
      <c r="B248" s="9" t="s">
        <v>19</v>
      </c>
      <c r="C248" s="9">
        <v>15</v>
      </c>
      <c r="D248" s="9">
        <v>688</v>
      </c>
      <c r="E248" s="9">
        <v>598</v>
      </c>
    </row>
    <row r="249" spans="1:5" ht="14.25" customHeight="1" x14ac:dyDescent="0.3">
      <c r="A249" s="8">
        <v>43966</v>
      </c>
      <c r="B249" s="9" t="s">
        <v>15</v>
      </c>
      <c r="C249" s="9">
        <v>125</v>
      </c>
      <c r="D249" s="9">
        <v>21862</v>
      </c>
      <c r="E249" s="9">
        <v>20235</v>
      </c>
    </row>
    <row r="250" spans="1:5" ht="14.25" customHeight="1" x14ac:dyDescent="0.3">
      <c r="A250" s="8">
        <v>43966</v>
      </c>
      <c r="B250" s="9" t="s">
        <v>14</v>
      </c>
      <c r="C250" s="9">
        <v>129</v>
      </c>
      <c r="D250" s="9">
        <v>17808</v>
      </c>
      <c r="E250" s="9">
        <v>16486</v>
      </c>
    </row>
    <row r="251" spans="1:5" ht="14.25" customHeight="1" x14ac:dyDescent="0.3">
      <c r="A251" s="8">
        <v>43966</v>
      </c>
      <c r="B251" s="9" t="s">
        <v>12</v>
      </c>
      <c r="C251" s="9">
        <v>10</v>
      </c>
      <c r="D251" s="9">
        <v>743</v>
      </c>
      <c r="E251" s="9">
        <v>652</v>
      </c>
    </row>
    <row r="252" spans="1:5" ht="14.25" customHeight="1" x14ac:dyDescent="0.3">
      <c r="A252" s="8">
        <v>43967</v>
      </c>
      <c r="B252" s="9" t="s">
        <v>16</v>
      </c>
      <c r="C252" s="9">
        <v>36</v>
      </c>
      <c r="D252" s="9">
        <v>5286</v>
      </c>
      <c r="E252" s="9">
        <v>4867</v>
      </c>
    </row>
    <row r="253" spans="1:5" ht="14.25" customHeight="1" x14ac:dyDescent="0.3">
      <c r="A253" s="8">
        <v>43967</v>
      </c>
      <c r="B253" s="9" t="s">
        <v>11</v>
      </c>
      <c r="C253" s="9">
        <v>31</v>
      </c>
      <c r="D253" s="9">
        <v>5593</v>
      </c>
      <c r="E253" s="9">
        <v>5177</v>
      </c>
    </row>
    <row r="254" spans="1:5" ht="14.25" customHeight="1" x14ac:dyDescent="0.3">
      <c r="A254" s="8">
        <v>43967</v>
      </c>
      <c r="B254" s="9" t="s">
        <v>17</v>
      </c>
      <c r="C254" s="9">
        <v>21</v>
      </c>
      <c r="D254" s="9">
        <v>2427</v>
      </c>
      <c r="E254" s="9">
        <v>2213</v>
      </c>
    </row>
    <row r="255" spans="1:5" ht="14.25" customHeight="1" x14ac:dyDescent="0.3">
      <c r="A255" s="8">
        <v>43967</v>
      </c>
      <c r="B255" s="9" t="s">
        <v>10</v>
      </c>
      <c r="C255" s="9">
        <v>21</v>
      </c>
      <c r="D255" s="9">
        <v>2145</v>
      </c>
      <c r="E255" s="9">
        <v>1947</v>
      </c>
    </row>
    <row r="256" spans="1:5" ht="14.25" customHeight="1" x14ac:dyDescent="0.3">
      <c r="A256" s="8">
        <v>43967</v>
      </c>
      <c r="B256" s="9" t="s">
        <v>20</v>
      </c>
      <c r="C256" s="9">
        <v>19</v>
      </c>
      <c r="D256" s="9">
        <v>2039</v>
      </c>
      <c r="E256" s="9">
        <v>1868</v>
      </c>
    </row>
    <row r="257" spans="1:5" ht="14.25" customHeight="1" x14ac:dyDescent="0.3">
      <c r="A257" s="8">
        <v>43967</v>
      </c>
      <c r="B257" s="9" t="s">
        <v>22</v>
      </c>
      <c r="C257" s="9">
        <v>54</v>
      </c>
      <c r="D257" s="9">
        <v>13170</v>
      </c>
      <c r="E257" s="9">
        <v>12299</v>
      </c>
    </row>
    <row r="258" spans="1:5" ht="14.25" customHeight="1" x14ac:dyDescent="0.3">
      <c r="A258" s="8">
        <v>43967</v>
      </c>
      <c r="B258" s="9" t="s">
        <v>21</v>
      </c>
      <c r="C258" s="9">
        <v>60</v>
      </c>
      <c r="D258" s="9">
        <v>14049</v>
      </c>
      <c r="E258" s="9">
        <v>13118</v>
      </c>
    </row>
    <row r="259" spans="1:5" ht="14.25" customHeight="1" x14ac:dyDescent="0.3">
      <c r="A259" s="8">
        <v>43967</v>
      </c>
      <c r="B259" s="9" t="s">
        <v>13</v>
      </c>
      <c r="C259" s="9">
        <v>19</v>
      </c>
      <c r="D259" s="9">
        <v>2080</v>
      </c>
      <c r="E259" s="9">
        <v>1844</v>
      </c>
    </row>
    <row r="260" spans="1:5" ht="14.25" customHeight="1" x14ac:dyDescent="0.3">
      <c r="A260" s="8">
        <v>43967</v>
      </c>
      <c r="B260" s="9" t="s">
        <v>23</v>
      </c>
      <c r="C260" s="9">
        <v>16</v>
      </c>
      <c r="D260" s="9">
        <v>920</v>
      </c>
      <c r="E260" s="9">
        <v>818</v>
      </c>
    </row>
    <row r="261" spans="1:5" ht="14.25" customHeight="1" x14ac:dyDescent="0.3">
      <c r="A261" s="8">
        <v>43967</v>
      </c>
      <c r="B261" s="9" t="s">
        <v>18</v>
      </c>
      <c r="C261" s="9">
        <v>15</v>
      </c>
      <c r="D261" s="9">
        <v>1111</v>
      </c>
      <c r="E261" s="9">
        <v>992</v>
      </c>
    </row>
    <row r="262" spans="1:5" ht="14.25" customHeight="1" x14ac:dyDescent="0.3">
      <c r="A262" s="8">
        <v>43967</v>
      </c>
      <c r="B262" s="9" t="s">
        <v>19</v>
      </c>
      <c r="C262" s="9">
        <v>15</v>
      </c>
      <c r="D262" s="9">
        <v>747</v>
      </c>
      <c r="E262" s="9">
        <v>647</v>
      </c>
    </row>
    <row r="263" spans="1:5" ht="14.25" customHeight="1" x14ac:dyDescent="0.3">
      <c r="A263" s="8">
        <v>43967</v>
      </c>
      <c r="B263" s="9" t="s">
        <v>15</v>
      </c>
      <c r="C263" s="9">
        <v>125</v>
      </c>
      <c r="D263" s="9">
        <v>22291</v>
      </c>
      <c r="E263" s="9">
        <v>20635</v>
      </c>
    </row>
    <row r="264" spans="1:5" ht="14.25" customHeight="1" x14ac:dyDescent="0.3">
      <c r="A264" s="8">
        <v>43967</v>
      </c>
      <c r="B264" s="9" t="s">
        <v>14</v>
      </c>
      <c r="C264" s="9">
        <v>129</v>
      </c>
      <c r="D264" s="9">
        <v>17914</v>
      </c>
      <c r="E264" s="9">
        <v>16631</v>
      </c>
    </row>
    <row r="265" spans="1:5" ht="14.25" customHeight="1" x14ac:dyDescent="0.3">
      <c r="A265" s="8">
        <v>43967</v>
      </c>
      <c r="B265" s="9" t="s">
        <v>12</v>
      </c>
      <c r="C265" s="9">
        <v>10</v>
      </c>
      <c r="D265" s="9">
        <v>760</v>
      </c>
      <c r="E265" s="9">
        <v>672</v>
      </c>
    </row>
    <row r="266" spans="1:5" ht="14.25" customHeight="1" x14ac:dyDescent="0.3">
      <c r="A266" s="8">
        <v>43968</v>
      </c>
      <c r="B266" s="9" t="s">
        <v>16</v>
      </c>
      <c r="C266" s="9">
        <v>36</v>
      </c>
      <c r="D266" s="9">
        <v>4918</v>
      </c>
      <c r="E266" s="9">
        <v>4554</v>
      </c>
    </row>
    <row r="267" spans="1:5" ht="14.25" customHeight="1" x14ac:dyDescent="0.3">
      <c r="A267" s="8">
        <v>43968</v>
      </c>
      <c r="B267" s="9" t="s">
        <v>11</v>
      </c>
      <c r="C267" s="9">
        <v>31</v>
      </c>
      <c r="D267" s="9">
        <v>5206</v>
      </c>
      <c r="E267" s="9">
        <v>4843</v>
      </c>
    </row>
    <row r="268" spans="1:5" ht="14.25" customHeight="1" x14ac:dyDescent="0.3">
      <c r="A268" s="8">
        <v>43968</v>
      </c>
      <c r="B268" s="9" t="s">
        <v>17</v>
      </c>
      <c r="C268" s="9">
        <v>21</v>
      </c>
      <c r="D268" s="9">
        <v>2054</v>
      </c>
      <c r="E268" s="9">
        <v>1883</v>
      </c>
    </row>
    <row r="269" spans="1:5" ht="14.25" customHeight="1" x14ac:dyDescent="0.3">
      <c r="A269" s="8">
        <v>43968</v>
      </c>
      <c r="B269" s="9" t="s">
        <v>10</v>
      </c>
      <c r="C269" s="9">
        <v>21</v>
      </c>
      <c r="D269" s="9">
        <v>1874</v>
      </c>
      <c r="E269" s="9">
        <v>1705</v>
      </c>
    </row>
    <row r="270" spans="1:5" ht="14.25" customHeight="1" x14ac:dyDescent="0.3">
      <c r="A270" s="8">
        <v>43968</v>
      </c>
      <c r="B270" s="9" t="s">
        <v>20</v>
      </c>
      <c r="C270" s="9">
        <v>19</v>
      </c>
      <c r="D270" s="9">
        <v>1790</v>
      </c>
      <c r="E270" s="9">
        <v>1633</v>
      </c>
    </row>
    <row r="271" spans="1:5" ht="14.25" customHeight="1" x14ac:dyDescent="0.3">
      <c r="A271" s="8">
        <v>43968</v>
      </c>
      <c r="B271" s="9" t="s">
        <v>22</v>
      </c>
      <c r="C271" s="9">
        <v>54</v>
      </c>
      <c r="D271" s="9">
        <v>11128</v>
      </c>
      <c r="E271" s="9">
        <v>10467</v>
      </c>
    </row>
    <row r="272" spans="1:5" ht="14.25" customHeight="1" x14ac:dyDescent="0.3">
      <c r="A272" s="8">
        <v>43968</v>
      </c>
      <c r="B272" s="9" t="s">
        <v>21</v>
      </c>
      <c r="C272" s="9">
        <v>60</v>
      </c>
      <c r="D272" s="9">
        <v>11698</v>
      </c>
      <c r="E272" s="9">
        <v>10989</v>
      </c>
    </row>
    <row r="273" spans="1:5" ht="14.25" customHeight="1" x14ac:dyDescent="0.3">
      <c r="A273" s="8">
        <v>43968</v>
      </c>
      <c r="B273" s="9" t="s">
        <v>13</v>
      </c>
      <c r="C273" s="9">
        <v>19</v>
      </c>
      <c r="D273" s="9">
        <v>1871</v>
      </c>
      <c r="E273" s="9">
        <v>1660</v>
      </c>
    </row>
    <row r="274" spans="1:5" ht="14.25" customHeight="1" x14ac:dyDescent="0.3">
      <c r="A274" s="8">
        <v>43968</v>
      </c>
      <c r="B274" s="9" t="s">
        <v>23</v>
      </c>
      <c r="C274" s="9">
        <v>16</v>
      </c>
      <c r="D274" s="9">
        <v>859</v>
      </c>
      <c r="E274" s="9">
        <v>746</v>
      </c>
    </row>
    <row r="275" spans="1:5" ht="14.25" customHeight="1" x14ac:dyDescent="0.3">
      <c r="A275" s="8">
        <v>43968</v>
      </c>
      <c r="B275" s="9" t="s">
        <v>18</v>
      </c>
      <c r="C275" s="9">
        <v>15</v>
      </c>
      <c r="D275" s="9">
        <v>971</v>
      </c>
      <c r="E275" s="9">
        <v>856</v>
      </c>
    </row>
    <row r="276" spans="1:5" ht="14.25" customHeight="1" x14ac:dyDescent="0.3">
      <c r="A276" s="8">
        <v>43968</v>
      </c>
      <c r="B276" s="9" t="s">
        <v>19</v>
      </c>
      <c r="C276" s="9">
        <v>15</v>
      </c>
      <c r="D276" s="9">
        <v>692</v>
      </c>
      <c r="E276" s="9">
        <v>591</v>
      </c>
    </row>
    <row r="277" spans="1:5" ht="14.25" customHeight="1" x14ac:dyDescent="0.3">
      <c r="A277" s="8">
        <v>43968</v>
      </c>
      <c r="B277" s="9" t="s">
        <v>15</v>
      </c>
      <c r="C277" s="9">
        <v>125</v>
      </c>
      <c r="D277" s="9">
        <v>20079</v>
      </c>
      <c r="E277" s="9">
        <v>18721</v>
      </c>
    </row>
    <row r="278" spans="1:5" ht="14.25" customHeight="1" x14ac:dyDescent="0.3">
      <c r="A278" s="8">
        <v>43968</v>
      </c>
      <c r="B278" s="9" t="s">
        <v>14</v>
      </c>
      <c r="C278" s="9">
        <v>129</v>
      </c>
      <c r="D278" s="9">
        <v>15744</v>
      </c>
      <c r="E278" s="9">
        <v>14685</v>
      </c>
    </row>
    <row r="279" spans="1:5" ht="14.25" customHeight="1" x14ac:dyDescent="0.3">
      <c r="A279" s="8">
        <v>43968</v>
      </c>
      <c r="B279" s="9" t="s">
        <v>12</v>
      </c>
      <c r="C279" s="9">
        <v>10</v>
      </c>
      <c r="D279" s="9">
        <v>591</v>
      </c>
      <c r="E279" s="9">
        <v>513</v>
      </c>
    </row>
    <row r="280" spans="1:5" ht="14.25" customHeight="1" x14ac:dyDescent="0.3">
      <c r="A280" s="8">
        <v>43969</v>
      </c>
      <c r="B280" s="9" t="s">
        <v>16</v>
      </c>
      <c r="C280" s="9">
        <v>36</v>
      </c>
      <c r="D280" s="9">
        <v>4885</v>
      </c>
      <c r="E280" s="9">
        <v>4502</v>
      </c>
    </row>
    <row r="281" spans="1:5" ht="14.25" customHeight="1" x14ac:dyDescent="0.3">
      <c r="A281" s="8">
        <v>43969</v>
      </c>
      <c r="B281" s="9" t="s">
        <v>11</v>
      </c>
      <c r="C281" s="9">
        <v>31</v>
      </c>
      <c r="D281" s="9">
        <v>5165</v>
      </c>
      <c r="E281" s="9">
        <v>4813</v>
      </c>
    </row>
    <row r="282" spans="1:5" ht="14.25" customHeight="1" x14ac:dyDescent="0.3">
      <c r="A282" s="8">
        <v>43969</v>
      </c>
      <c r="B282" s="9" t="s">
        <v>17</v>
      </c>
      <c r="C282" s="9">
        <v>21</v>
      </c>
      <c r="D282" s="9">
        <v>2136</v>
      </c>
      <c r="E282" s="9">
        <v>1947</v>
      </c>
    </row>
    <row r="283" spans="1:5" ht="14.25" customHeight="1" x14ac:dyDescent="0.3">
      <c r="A283" s="8">
        <v>43969</v>
      </c>
      <c r="B283" s="9" t="s">
        <v>10</v>
      </c>
      <c r="C283" s="9">
        <v>21</v>
      </c>
      <c r="D283" s="9">
        <v>1834</v>
      </c>
      <c r="E283" s="9">
        <v>1660</v>
      </c>
    </row>
    <row r="284" spans="1:5" ht="14.25" customHeight="1" x14ac:dyDescent="0.3">
      <c r="A284" s="8">
        <v>43969</v>
      </c>
      <c r="B284" s="9" t="s">
        <v>20</v>
      </c>
      <c r="C284" s="9">
        <v>19</v>
      </c>
      <c r="D284" s="9">
        <v>1741</v>
      </c>
      <c r="E284" s="9">
        <v>1597</v>
      </c>
    </row>
    <row r="285" spans="1:5" ht="14.25" customHeight="1" x14ac:dyDescent="0.3">
      <c r="A285" s="8">
        <v>43969</v>
      </c>
      <c r="B285" s="9" t="s">
        <v>22</v>
      </c>
      <c r="C285" s="9">
        <v>54</v>
      </c>
      <c r="D285" s="9">
        <v>12012</v>
      </c>
      <c r="E285" s="9">
        <v>11308</v>
      </c>
    </row>
    <row r="286" spans="1:5" ht="14.25" customHeight="1" x14ac:dyDescent="0.3">
      <c r="A286" s="8">
        <v>43969</v>
      </c>
      <c r="B286" s="9" t="s">
        <v>21</v>
      </c>
      <c r="C286" s="9">
        <v>60</v>
      </c>
      <c r="D286" s="9">
        <v>12460</v>
      </c>
      <c r="E286" s="9">
        <v>11665</v>
      </c>
    </row>
    <row r="287" spans="1:5" ht="14.25" customHeight="1" x14ac:dyDescent="0.3">
      <c r="A287" s="8">
        <v>43969</v>
      </c>
      <c r="B287" s="9" t="s">
        <v>13</v>
      </c>
      <c r="C287" s="9">
        <v>19</v>
      </c>
      <c r="D287" s="9">
        <v>1858</v>
      </c>
      <c r="E287" s="9">
        <v>1648</v>
      </c>
    </row>
    <row r="288" spans="1:5" ht="14.25" customHeight="1" x14ac:dyDescent="0.3">
      <c r="A288" s="8">
        <v>43969</v>
      </c>
      <c r="B288" s="9" t="s">
        <v>23</v>
      </c>
      <c r="C288" s="9">
        <v>16</v>
      </c>
      <c r="D288" s="9">
        <v>864</v>
      </c>
      <c r="E288" s="9">
        <v>765</v>
      </c>
    </row>
    <row r="289" spans="1:5" ht="14.25" customHeight="1" x14ac:dyDescent="0.3">
      <c r="A289" s="8">
        <v>43969</v>
      </c>
      <c r="B289" s="9" t="s">
        <v>18</v>
      </c>
      <c r="C289" s="9">
        <v>16</v>
      </c>
      <c r="D289" s="9">
        <v>925</v>
      </c>
      <c r="E289" s="9">
        <v>816</v>
      </c>
    </row>
    <row r="290" spans="1:5" ht="14.25" customHeight="1" x14ac:dyDescent="0.3">
      <c r="A290" s="8">
        <v>43969</v>
      </c>
      <c r="B290" s="9" t="s">
        <v>19</v>
      </c>
      <c r="C290" s="9">
        <v>15</v>
      </c>
      <c r="D290" s="9">
        <v>729</v>
      </c>
      <c r="E290" s="9">
        <v>636</v>
      </c>
    </row>
    <row r="291" spans="1:5" ht="14.25" customHeight="1" x14ac:dyDescent="0.3">
      <c r="A291" s="8">
        <v>43969</v>
      </c>
      <c r="B291" s="9" t="s">
        <v>15</v>
      </c>
      <c r="C291" s="9">
        <v>125</v>
      </c>
      <c r="D291" s="9">
        <v>20449</v>
      </c>
      <c r="E291" s="9">
        <v>19060</v>
      </c>
    </row>
    <row r="292" spans="1:5" ht="14.25" customHeight="1" x14ac:dyDescent="0.3">
      <c r="A292" s="8">
        <v>43969</v>
      </c>
      <c r="B292" s="9" t="s">
        <v>14</v>
      </c>
      <c r="C292" s="9">
        <v>129</v>
      </c>
      <c r="D292" s="9">
        <v>16110</v>
      </c>
      <c r="E292" s="9">
        <v>14992</v>
      </c>
    </row>
    <row r="293" spans="1:5" ht="14.25" customHeight="1" x14ac:dyDescent="0.3">
      <c r="A293" s="8">
        <v>43969</v>
      </c>
      <c r="B293" s="9" t="s">
        <v>12</v>
      </c>
      <c r="C293" s="9">
        <v>10</v>
      </c>
      <c r="D293" s="9">
        <v>645</v>
      </c>
      <c r="E293" s="9">
        <v>565</v>
      </c>
    </row>
    <row r="294" spans="1:5" ht="14.25" customHeight="1" x14ac:dyDescent="0.3">
      <c r="A294" s="8">
        <v>43970</v>
      </c>
      <c r="B294" s="9" t="s">
        <v>16</v>
      </c>
      <c r="C294" s="9">
        <v>36</v>
      </c>
      <c r="D294" s="9">
        <v>5094</v>
      </c>
      <c r="E294" s="9">
        <v>4716</v>
      </c>
    </row>
    <row r="295" spans="1:5" ht="14.25" customHeight="1" x14ac:dyDescent="0.3">
      <c r="A295" s="8">
        <v>43970</v>
      </c>
      <c r="B295" s="9" t="s">
        <v>11</v>
      </c>
      <c r="C295" s="9">
        <v>31</v>
      </c>
      <c r="D295" s="9">
        <v>5389</v>
      </c>
      <c r="E295" s="9">
        <v>5024</v>
      </c>
    </row>
    <row r="296" spans="1:5" ht="14.25" customHeight="1" x14ac:dyDescent="0.3">
      <c r="A296" s="8">
        <v>43970</v>
      </c>
      <c r="B296" s="9" t="s">
        <v>17</v>
      </c>
      <c r="C296" s="9">
        <v>21</v>
      </c>
      <c r="D296" s="9">
        <v>2245</v>
      </c>
      <c r="E296" s="9">
        <v>2053</v>
      </c>
    </row>
    <row r="297" spans="1:5" ht="14.25" customHeight="1" x14ac:dyDescent="0.3">
      <c r="A297" s="8">
        <v>43970</v>
      </c>
      <c r="B297" s="9" t="s">
        <v>10</v>
      </c>
      <c r="C297" s="9">
        <v>21</v>
      </c>
      <c r="D297" s="9">
        <v>1860</v>
      </c>
      <c r="E297" s="9">
        <v>1704</v>
      </c>
    </row>
    <row r="298" spans="1:5" ht="14.25" customHeight="1" x14ac:dyDescent="0.3">
      <c r="A298" s="8">
        <v>43970</v>
      </c>
      <c r="B298" s="9" t="s">
        <v>20</v>
      </c>
      <c r="C298" s="9">
        <v>19</v>
      </c>
      <c r="D298" s="9">
        <v>1831</v>
      </c>
      <c r="E298" s="9">
        <v>1667</v>
      </c>
    </row>
    <row r="299" spans="1:5" ht="14.25" customHeight="1" x14ac:dyDescent="0.3">
      <c r="A299" s="8">
        <v>43970</v>
      </c>
      <c r="B299" s="9" t="s">
        <v>22</v>
      </c>
      <c r="C299" s="9">
        <v>54</v>
      </c>
      <c r="D299" s="9">
        <v>13070</v>
      </c>
      <c r="E299" s="9">
        <v>12244</v>
      </c>
    </row>
    <row r="300" spans="1:5" ht="14.25" customHeight="1" x14ac:dyDescent="0.3">
      <c r="A300" s="8">
        <v>43970</v>
      </c>
      <c r="B300" s="9" t="s">
        <v>21</v>
      </c>
      <c r="C300" s="9">
        <v>60</v>
      </c>
      <c r="D300" s="9">
        <v>13867</v>
      </c>
      <c r="E300" s="9">
        <v>12987</v>
      </c>
    </row>
    <row r="301" spans="1:5" ht="14.25" customHeight="1" x14ac:dyDescent="0.3">
      <c r="A301" s="8">
        <v>43970</v>
      </c>
      <c r="B301" s="9" t="s">
        <v>13</v>
      </c>
      <c r="C301" s="9">
        <v>19</v>
      </c>
      <c r="D301" s="9">
        <v>1999</v>
      </c>
      <c r="E301" s="9">
        <v>1799</v>
      </c>
    </row>
    <row r="302" spans="1:5" ht="14.25" customHeight="1" x14ac:dyDescent="0.3">
      <c r="A302" s="8">
        <v>43970</v>
      </c>
      <c r="B302" s="9" t="s">
        <v>23</v>
      </c>
      <c r="C302" s="9">
        <v>17</v>
      </c>
      <c r="D302" s="9">
        <v>857</v>
      </c>
      <c r="E302" s="9">
        <v>757</v>
      </c>
    </row>
    <row r="303" spans="1:5" ht="14.25" customHeight="1" x14ac:dyDescent="0.3">
      <c r="A303" s="8">
        <v>43970</v>
      </c>
      <c r="B303" s="9" t="s">
        <v>18</v>
      </c>
      <c r="C303" s="9">
        <v>16</v>
      </c>
      <c r="D303" s="9">
        <v>1012</v>
      </c>
      <c r="E303" s="9">
        <v>900</v>
      </c>
    </row>
    <row r="304" spans="1:5" ht="14.25" customHeight="1" x14ac:dyDescent="0.3">
      <c r="A304" s="8">
        <v>43970</v>
      </c>
      <c r="B304" s="9" t="s">
        <v>19</v>
      </c>
      <c r="C304" s="9">
        <v>15</v>
      </c>
      <c r="D304" s="9">
        <v>930</v>
      </c>
      <c r="E304" s="9">
        <v>827</v>
      </c>
    </row>
    <row r="305" spans="1:5" ht="14.25" customHeight="1" x14ac:dyDescent="0.3">
      <c r="A305" s="8">
        <v>43970</v>
      </c>
      <c r="B305" s="9" t="s">
        <v>15</v>
      </c>
      <c r="C305" s="9">
        <v>125</v>
      </c>
      <c r="D305" s="9">
        <v>20771</v>
      </c>
      <c r="E305" s="9">
        <v>19338</v>
      </c>
    </row>
    <row r="306" spans="1:5" ht="14.25" customHeight="1" x14ac:dyDescent="0.3">
      <c r="A306" s="8">
        <v>43970</v>
      </c>
      <c r="B306" s="9" t="s">
        <v>14</v>
      </c>
      <c r="C306" s="9">
        <v>129</v>
      </c>
      <c r="D306" s="9">
        <v>16191</v>
      </c>
      <c r="E306" s="9">
        <v>15102</v>
      </c>
    </row>
    <row r="307" spans="1:5" ht="14.25" customHeight="1" x14ac:dyDescent="0.3">
      <c r="A307" s="8">
        <v>43970</v>
      </c>
      <c r="B307" s="9" t="s">
        <v>12</v>
      </c>
      <c r="C307" s="9">
        <v>10</v>
      </c>
      <c r="D307" s="9">
        <v>649</v>
      </c>
      <c r="E307" s="9">
        <v>568</v>
      </c>
    </row>
    <row r="308" spans="1:5" ht="14.25" customHeight="1" x14ac:dyDescent="0.3">
      <c r="A308" s="8">
        <v>43971</v>
      </c>
      <c r="B308" s="9" t="s">
        <v>16</v>
      </c>
      <c r="C308" s="9">
        <v>36</v>
      </c>
      <c r="D308" s="9">
        <v>5914</v>
      </c>
      <c r="E308" s="9">
        <v>5384</v>
      </c>
    </row>
    <row r="309" spans="1:5" ht="14.25" customHeight="1" x14ac:dyDescent="0.3">
      <c r="A309" s="8">
        <v>43971</v>
      </c>
      <c r="B309" s="9" t="s">
        <v>11</v>
      </c>
      <c r="C309" s="9">
        <v>31</v>
      </c>
      <c r="D309" s="9">
        <v>5698</v>
      </c>
      <c r="E309" s="9">
        <v>5258</v>
      </c>
    </row>
    <row r="310" spans="1:5" ht="14.25" customHeight="1" x14ac:dyDescent="0.3">
      <c r="A310" s="8">
        <v>43971</v>
      </c>
      <c r="B310" s="9" t="s">
        <v>17</v>
      </c>
      <c r="C310" s="9">
        <v>21</v>
      </c>
      <c r="D310" s="9">
        <v>2410</v>
      </c>
      <c r="E310" s="9">
        <v>2202</v>
      </c>
    </row>
    <row r="311" spans="1:5" ht="14.25" customHeight="1" x14ac:dyDescent="0.3">
      <c r="A311" s="8">
        <v>43971</v>
      </c>
      <c r="B311" s="9" t="s">
        <v>10</v>
      </c>
      <c r="C311" s="9">
        <v>21</v>
      </c>
      <c r="D311" s="9">
        <v>1921</v>
      </c>
      <c r="E311" s="9">
        <v>1767</v>
      </c>
    </row>
    <row r="312" spans="1:5" ht="14.25" customHeight="1" x14ac:dyDescent="0.3">
      <c r="A312" s="8">
        <v>43971</v>
      </c>
      <c r="B312" s="9" t="s">
        <v>20</v>
      </c>
      <c r="C312" s="9">
        <v>19</v>
      </c>
      <c r="D312" s="9">
        <v>1823</v>
      </c>
      <c r="E312" s="9">
        <v>1678</v>
      </c>
    </row>
    <row r="313" spans="1:5" ht="14.25" customHeight="1" x14ac:dyDescent="0.3">
      <c r="A313" s="8">
        <v>43971</v>
      </c>
      <c r="B313" s="9" t="s">
        <v>22</v>
      </c>
      <c r="C313" s="9">
        <v>54</v>
      </c>
      <c r="D313" s="9">
        <v>13298</v>
      </c>
      <c r="E313" s="9">
        <v>12428</v>
      </c>
    </row>
    <row r="314" spans="1:5" ht="14.25" customHeight="1" x14ac:dyDescent="0.3">
      <c r="A314" s="8">
        <v>43971</v>
      </c>
      <c r="B314" s="9" t="s">
        <v>21</v>
      </c>
      <c r="C314" s="9">
        <v>60</v>
      </c>
      <c r="D314" s="9">
        <v>13792</v>
      </c>
      <c r="E314" s="9">
        <v>12834</v>
      </c>
    </row>
    <row r="315" spans="1:5" ht="14.25" customHeight="1" x14ac:dyDescent="0.3">
      <c r="A315" s="8">
        <v>43971</v>
      </c>
      <c r="B315" s="9" t="s">
        <v>13</v>
      </c>
      <c r="C315" s="9">
        <v>19</v>
      </c>
      <c r="D315" s="9">
        <v>1889</v>
      </c>
      <c r="E315" s="9">
        <v>1690</v>
      </c>
    </row>
    <row r="316" spans="1:5" ht="14.25" customHeight="1" x14ac:dyDescent="0.3">
      <c r="A316" s="8">
        <v>43971</v>
      </c>
      <c r="B316" s="9" t="s">
        <v>23</v>
      </c>
      <c r="C316" s="9">
        <v>17</v>
      </c>
      <c r="D316" s="9">
        <v>890</v>
      </c>
      <c r="E316" s="9">
        <v>794</v>
      </c>
    </row>
    <row r="317" spans="1:5" ht="14.25" customHeight="1" x14ac:dyDescent="0.3">
      <c r="A317" s="8">
        <v>43971</v>
      </c>
      <c r="B317" s="9" t="s">
        <v>18</v>
      </c>
      <c r="C317" s="9">
        <v>16</v>
      </c>
      <c r="D317" s="9">
        <v>1050</v>
      </c>
      <c r="E317" s="9">
        <v>938</v>
      </c>
    </row>
    <row r="318" spans="1:5" ht="14.25" customHeight="1" x14ac:dyDescent="0.3">
      <c r="A318" s="8">
        <v>43971</v>
      </c>
      <c r="B318" s="9" t="s">
        <v>19</v>
      </c>
      <c r="C318" s="9">
        <v>15</v>
      </c>
      <c r="D318" s="9">
        <v>760</v>
      </c>
      <c r="E318" s="9">
        <v>664</v>
      </c>
    </row>
    <row r="319" spans="1:5" ht="14.25" customHeight="1" x14ac:dyDescent="0.3">
      <c r="A319" s="8">
        <v>43971</v>
      </c>
      <c r="B319" s="9" t="s">
        <v>15</v>
      </c>
      <c r="C319" s="9">
        <v>125</v>
      </c>
      <c r="D319" s="9">
        <v>21674</v>
      </c>
      <c r="E319" s="9">
        <v>20155</v>
      </c>
    </row>
    <row r="320" spans="1:5" ht="14.25" customHeight="1" x14ac:dyDescent="0.3">
      <c r="A320" s="8">
        <v>43971</v>
      </c>
      <c r="B320" s="9" t="s">
        <v>14</v>
      </c>
      <c r="C320" s="9">
        <v>129</v>
      </c>
      <c r="D320" s="9">
        <v>17095</v>
      </c>
      <c r="E320" s="9">
        <v>15919</v>
      </c>
    </row>
    <row r="321" spans="1:5" ht="14.25" customHeight="1" x14ac:dyDescent="0.3">
      <c r="A321" s="8">
        <v>43971</v>
      </c>
      <c r="B321" s="9" t="s">
        <v>12</v>
      </c>
      <c r="C321" s="9">
        <v>10</v>
      </c>
      <c r="D321" s="9">
        <v>745</v>
      </c>
      <c r="E321" s="9">
        <v>654</v>
      </c>
    </row>
    <row r="322" spans="1:5" ht="14.25" customHeight="1" x14ac:dyDescent="0.3">
      <c r="A322" s="8">
        <v>43972</v>
      </c>
      <c r="B322" s="9" t="s">
        <v>16</v>
      </c>
      <c r="C322" s="9">
        <v>36</v>
      </c>
      <c r="D322" s="9">
        <v>4816</v>
      </c>
      <c r="E322" s="9">
        <v>4452</v>
      </c>
    </row>
    <row r="323" spans="1:5" ht="14.25" customHeight="1" x14ac:dyDescent="0.3">
      <c r="A323" s="8">
        <v>43972</v>
      </c>
      <c r="B323" s="9" t="s">
        <v>11</v>
      </c>
      <c r="C323" s="9">
        <v>31</v>
      </c>
      <c r="D323" s="9">
        <v>5207</v>
      </c>
      <c r="E323" s="9">
        <v>4868</v>
      </c>
    </row>
    <row r="324" spans="1:5" ht="14.25" customHeight="1" x14ac:dyDescent="0.3">
      <c r="A324" s="8">
        <v>43972</v>
      </c>
      <c r="B324" s="9" t="s">
        <v>17</v>
      </c>
      <c r="C324" s="9">
        <v>21</v>
      </c>
      <c r="D324" s="9">
        <v>2335</v>
      </c>
      <c r="E324" s="9">
        <v>2126</v>
      </c>
    </row>
    <row r="325" spans="1:5" ht="14.25" customHeight="1" x14ac:dyDescent="0.3">
      <c r="A325" s="8">
        <v>43972</v>
      </c>
      <c r="B325" s="9" t="s">
        <v>10</v>
      </c>
      <c r="C325" s="9">
        <v>21</v>
      </c>
      <c r="D325" s="9">
        <v>1787</v>
      </c>
      <c r="E325" s="9">
        <v>1626</v>
      </c>
    </row>
    <row r="326" spans="1:5" ht="14.25" customHeight="1" x14ac:dyDescent="0.3">
      <c r="A326" s="8">
        <v>43972</v>
      </c>
      <c r="B326" s="9" t="s">
        <v>20</v>
      </c>
      <c r="C326" s="9">
        <v>19</v>
      </c>
      <c r="D326" s="9">
        <v>1650</v>
      </c>
      <c r="E326" s="9">
        <v>1505</v>
      </c>
    </row>
    <row r="327" spans="1:5" ht="14.25" customHeight="1" x14ac:dyDescent="0.3">
      <c r="A327" s="8">
        <v>43972</v>
      </c>
      <c r="B327" s="9" t="s">
        <v>22</v>
      </c>
      <c r="C327" s="9">
        <v>54</v>
      </c>
      <c r="D327" s="9">
        <v>13240</v>
      </c>
      <c r="E327" s="9">
        <v>12360</v>
      </c>
    </row>
    <row r="328" spans="1:5" ht="14.25" customHeight="1" x14ac:dyDescent="0.3">
      <c r="A328" s="8">
        <v>43972</v>
      </c>
      <c r="B328" s="9" t="s">
        <v>21</v>
      </c>
      <c r="C328" s="9">
        <v>60</v>
      </c>
      <c r="D328" s="9">
        <v>14005</v>
      </c>
      <c r="E328" s="9">
        <v>13002</v>
      </c>
    </row>
    <row r="329" spans="1:5" ht="14.25" customHeight="1" x14ac:dyDescent="0.3">
      <c r="A329" s="8">
        <v>43972</v>
      </c>
      <c r="B329" s="9" t="s">
        <v>13</v>
      </c>
      <c r="C329" s="9">
        <v>19</v>
      </c>
      <c r="D329" s="9">
        <v>1949</v>
      </c>
      <c r="E329" s="9">
        <v>1724</v>
      </c>
    </row>
    <row r="330" spans="1:5" ht="14.25" customHeight="1" x14ac:dyDescent="0.3">
      <c r="A330" s="8">
        <v>43972</v>
      </c>
      <c r="B330" s="9" t="s">
        <v>23</v>
      </c>
      <c r="C330" s="9">
        <v>18</v>
      </c>
      <c r="D330" s="9">
        <v>888</v>
      </c>
      <c r="E330" s="9">
        <v>786</v>
      </c>
    </row>
    <row r="331" spans="1:5" ht="14.25" customHeight="1" x14ac:dyDescent="0.3">
      <c r="A331" s="8">
        <v>43972</v>
      </c>
      <c r="B331" s="9" t="s">
        <v>18</v>
      </c>
      <c r="C331" s="9">
        <v>17</v>
      </c>
      <c r="D331" s="9">
        <v>1045</v>
      </c>
      <c r="E331" s="9">
        <v>930</v>
      </c>
    </row>
    <row r="332" spans="1:5" ht="14.25" customHeight="1" x14ac:dyDescent="0.3">
      <c r="A332" s="8">
        <v>43972</v>
      </c>
      <c r="B332" s="9" t="s">
        <v>19</v>
      </c>
      <c r="C332" s="9">
        <v>15</v>
      </c>
      <c r="D332" s="9">
        <v>749</v>
      </c>
      <c r="E332" s="9">
        <v>652</v>
      </c>
    </row>
    <row r="333" spans="1:5" ht="14.25" customHeight="1" x14ac:dyDescent="0.3">
      <c r="A333" s="8">
        <v>43972</v>
      </c>
      <c r="B333" s="9" t="s">
        <v>15</v>
      </c>
      <c r="C333" s="9">
        <v>125</v>
      </c>
      <c r="D333" s="9">
        <v>20911</v>
      </c>
      <c r="E333" s="9">
        <v>19358</v>
      </c>
    </row>
    <row r="334" spans="1:5" ht="14.25" customHeight="1" x14ac:dyDescent="0.3">
      <c r="A334" s="8">
        <v>43972</v>
      </c>
      <c r="B334" s="9" t="s">
        <v>14</v>
      </c>
      <c r="C334" s="9">
        <v>129</v>
      </c>
      <c r="D334" s="9">
        <v>16373</v>
      </c>
      <c r="E334" s="9">
        <v>15223</v>
      </c>
    </row>
    <row r="335" spans="1:5" ht="14.25" customHeight="1" x14ac:dyDescent="0.3">
      <c r="A335" s="8">
        <v>43972</v>
      </c>
      <c r="B335" s="9" t="s">
        <v>12</v>
      </c>
      <c r="C335" s="9">
        <v>10</v>
      </c>
      <c r="D335" s="9">
        <v>677</v>
      </c>
      <c r="E335" s="9">
        <v>591</v>
      </c>
    </row>
    <row r="336" spans="1:5" ht="14.25" customHeight="1" x14ac:dyDescent="0.3">
      <c r="A336" s="8">
        <v>43973</v>
      </c>
      <c r="B336" s="9" t="s">
        <v>16</v>
      </c>
      <c r="C336" s="9">
        <v>36</v>
      </c>
      <c r="D336" s="9">
        <v>4857</v>
      </c>
      <c r="E336" s="9">
        <v>4456</v>
      </c>
    </row>
    <row r="337" spans="1:5" ht="14.25" customHeight="1" x14ac:dyDescent="0.3">
      <c r="A337" s="8">
        <v>43973</v>
      </c>
      <c r="B337" s="9" t="s">
        <v>11</v>
      </c>
      <c r="C337" s="9">
        <v>31</v>
      </c>
      <c r="D337" s="9">
        <v>5965</v>
      </c>
      <c r="E337" s="9">
        <v>5533</v>
      </c>
    </row>
    <row r="338" spans="1:5" ht="14.25" customHeight="1" x14ac:dyDescent="0.3">
      <c r="A338" s="8">
        <v>43973</v>
      </c>
      <c r="B338" s="9" t="s">
        <v>17</v>
      </c>
      <c r="C338" s="9">
        <v>21</v>
      </c>
      <c r="D338" s="9">
        <v>2861</v>
      </c>
      <c r="E338" s="9">
        <v>2612</v>
      </c>
    </row>
    <row r="339" spans="1:5" ht="14.25" customHeight="1" x14ac:dyDescent="0.3">
      <c r="A339" s="8">
        <v>43973</v>
      </c>
      <c r="B339" s="9" t="s">
        <v>10</v>
      </c>
      <c r="C339" s="9">
        <v>21</v>
      </c>
      <c r="D339" s="9">
        <v>2046</v>
      </c>
      <c r="E339" s="9">
        <v>1853</v>
      </c>
    </row>
    <row r="340" spans="1:5" ht="14.25" customHeight="1" x14ac:dyDescent="0.3">
      <c r="A340" s="8">
        <v>43973</v>
      </c>
      <c r="B340" s="9" t="s">
        <v>20</v>
      </c>
      <c r="C340" s="9">
        <v>19</v>
      </c>
      <c r="D340" s="9">
        <v>1859</v>
      </c>
      <c r="E340" s="9">
        <v>1697</v>
      </c>
    </row>
    <row r="341" spans="1:5" ht="14.25" customHeight="1" x14ac:dyDescent="0.3">
      <c r="A341" s="8">
        <v>43973</v>
      </c>
      <c r="B341" s="9" t="s">
        <v>22</v>
      </c>
      <c r="C341" s="9">
        <v>54</v>
      </c>
      <c r="D341" s="9">
        <v>13014</v>
      </c>
      <c r="E341" s="9">
        <v>12095</v>
      </c>
    </row>
    <row r="342" spans="1:5" ht="14.25" customHeight="1" x14ac:dyDescent="0.3">
      <c r="A342" s="8">
        <v>43973</v>
      </c>
      <c r="B342" s="9" t="s">
        <v>21</v>
      </c>
      <c r="C342" s="9">
        <v>60</v>
      </c>
      <c r="D342" s="9">
        <v>14050</v>
      </c>
      <c r="E342" s="9">
        <v>13027</v>
      </c>
    </row>
    <row r="343" spans="1:5" ht="14.25" customHeight="1" x14ac:dyDescent="0.3">
      <c r="A343" s="8">
        <v>43973</v>
      </c>
      <c r="B343" s="9" t="s">
        <v>13</v>
      </c>
      <c r="C343" s="9">
        <v>20</v>
      </c>
      <c r="D343" s="9">
        <v>2306</v>
      </c>
      <c r="E343" s="9">
        <v>2054</v>
      </c>
    </row>
    <row r="344" spans="1:5" ht="14.25" customHeight="1" x14ac:dyDescent="0.3">
      <c r="A344" s="8">
        <v>43973</v>
      </c>
      <c r="B344" s="9" t="s">
        <v>23</v>
      </c>
      <c r="C344" s="9">
        <v>18</v>
      </c>
      <c r="D344" s="9">
        <v>985</v>
      </c>
      <c r="E344" s="9">
        <v>861</v>
      </c>
    </row>
    <row r="345" spans="1:5" ht="14.25" customHeight="1" x14ac:dyDescent="0.3">
      <c r="A345" s="8">
        <v>43973</v>
      </c>
      <c r="B345" s="9" t="s">
        <v>18</v>
      </c>
      <c r="C345" s="9">
        <v>17</v>
      </c>
      <c r="D345" s="9">
        <v>1268</v>
      </c>
      <c r="E345" s="9">
        <v>1129</v>
      </c>
    </row>
    <row r="346" spans="1:5" ht="14.25" customHeight="1" x14ac:dyDescent="0.3">
      <c r="A346" s="8">
        <v>43973</v>
      </c>
      <c r="B346" s="9" t="s">
        <v>19</v>
      </c>
      <c r="C346" s="9">
        <v>15</v>
      </c>
      <c r="D346" s="9">
        <v>903</v>
      </c>
      <c r="E346" s="9">
        <v>792</v>
      </c>
    </row>
    <row r="347" spans="1:5" ht="14.25" customHeight="1" x14ac:dyDescent="0.3">
      <c r="A347" s="8">
        <v>43973</v>
      </c>
      <c r="B347" s="9" t="s">
        <v>15</v>
      </c>
      <c r="C347" s="9">
        <v>125</v>
      </c>
      <c r="D347" s="9">
        <v>21427</v>
      </c>
      <c r="E347" s="9">
        <v>19799</v>
      </c>
    </row>
    <row r="348" spans="1:5" ht="14.25" customHeight="1" x14ac:dyDescent="0.3">
      <c r="A348" s="8">
        <v>43973</v>
      </c>
      <c r="B348" s="9" t="s">
        <v>14</v>
      </c>
      <c r="C348" s="9">
        <v>129</v>
      </c>
      <c r="D348" s="9">
        <v>17088</v>
      </c>
      <c r="E348" s="9">
        <v>15804</v>
      </c>
    </row>
    <row r="349" spans="1:5" ht="14.25" customHeight="1" x14ac:dyDescent="0.3">
      <c r="A349" s="8">
        <v>43973</v>
      </c>
      <c r="B349" s="9" t="s">
        <v>12</v>
      </c>
      <c r="C349" s="9">
        <v>10</v>
      </c>
      <c r="D349" s="9">
        <v>965</v>
      </c>
      <c r="E349" s="9">
        <v>861</v>
      </c>
    </row>
    <row r="350" spans="1:5" ht="14.25" customHeight="1" x14ac:dyDescent="0.3">
      <c r="A350" s="8">
        <v>43974</v>
      </c>
      <c r="B350" s="9" t="s">
        <v>16</v>
      </c>
      <c r="C350" s="9">
        <v>36</v>
      </c>
      <c r="D350" s="9">
        <v>5651</v>
      </c>
      <c r="E350" s="9">
        <v>5212</v>
      </c>
    </row>
    <row r="351" spans="1:5" ht="14.25" customHeight="1" x14ac:dyDescent="0.3">
      <c r="A351" s="8">
        <v>43974</v>
      </c>
      <c r="B351" s="9" t="s">
        <v>11</v>
      </c>
      <c r="C351" s="9">
        <v>31</v>
      </c>
      <c r="D351" s="9">
        <v>6276</v>
      </c>
      <c r="E351" s="9">
        <v>5801</v>
      </c>
    </row>
    <row r="352" spans="1:5" ht="14.25" customHeight="1" x14ac:dyDescent="0.3">
      <c r="A352" s="8">
        <v>43974</v>
      </c>
      <c r="B352" s="9" t="s">
        <v>17</v>
      </c>
      <c r="C352" s="9">
        <v>21</v>
      </c>
      <c r="D352" s="9">
        <v>2460</v>
      </c>
      <c r="E352" s="9">
        <v>2226</v>
      </c>
    </row>
    <row r="353" spans="1:5" ht="14.25" customHeight="1" x14ac:dyDescent="0.3">
      <c r="A353" s="8">
        <v>43974</v>
      </c>
      <c r="B353" s="9" t="s">
        <v>10</v>
      </c>
      <c r="C353" s="9">
        <v>21</v>
      </c>
      <c r="D353" s="9">
        <v>2340</v>
      </c>
      <c r="E353" s="9">
        <v>2146</v>
      </c>
    </row>
    <row r="354" spans="1:5" ht="14.25" customHeight="1" x14ac:dyDescent="0.3">
      <c r="A354" s="8">
        <v>43974</v>
      </c>
      <c r="B354" s="9" t="s">
        <v>20</v>
      </c>
      <c r="C354" s="9">
        <v>19</v>
      </c>
      <c r="D354" s="9">
        <v>2195</v>
      </c>
      <c r="E354" s="9">
        <v>1999</v>
      </c>
    </row>
    <row r="355" spans="1:5" ht="14.25" customHeight="1" x14ac:dyDescent="0.3">
      <c r="A355" s="8">
        <v>43974</v>
      </c>
      <c r="B355" s="9" t="s">
        <v>22</v>
      </c>
      <c r="C355" s="9">
        <v>54</v>
      </c>
      <c r="D355" s="9">
        <v>16221</v>
      </c>
      <c r="E355" s="9">
        <v>15065</v>
      </c>
    </row>
    <row r="356" spans="1:5" ht="14.25" customHeight="1" x14ac:dyDescent="0.3">
      <c r="A356" s="8">
        <v>43974</v>
      </c>
      <c r="B356" s="9" t="s">
        <v>21</v>
      </c>
      <c r="C356" s="9">
        <v>60</v>
      </c>
      <c r="D356" s="9">
        <v>17295</v>
      </c>
      <c r="E356" s="9">
        <v>16010</v>
      </c>
    </row>
    <row r="357" spans="1:5" ht="14.25" customHeight="1" x14ac:dyDescent="0.3">
      <c r="A357" s="8">
        <v>43974</v>
      </c>
      <c r="B357" s="9" t="s">
        <v>13</v>
      </c>
      <c r="C357" s="9">
        <v>20</v>
      </c>
      <c r="D357" s="9">
        <v>2266</v>
      </c>
      <c r="E357" s="9">
        <v>1993</v>
      </c>
    </row>
    <row r="358" spans="1:5" ht="14.25" customHeight="1" x14ac:dyDescent="0.3">
      <c r="A358" s="8">
        <v>43974</v>
      </c>
      <c r="B358" s="9" t="s">
        <v>23</v>
      </c>
      <c r="C358" s="9">
        <v>18</v>
      </c>
      <c r="D358" s="9">
        <v>1031</v>
      </c>
      <c r="E358" s="9">
        <v>918</v>
      </c>
    </row>
    <row r="359" spans="1:5" ht="14.25" customHeight="1" x14ac:dyDescent="0.3">
      <c r="A359" s="8">
        <v>43974</v>
      </c>
      <c r="B359" s="9" t="s">
        <v>18</v>
      </c>
      <c r="C359" s="9">
        <v>17</v>
      </c>
      <c r="D359" s="9">
        <v>1294</v>
      </c>
      <c r="E359" s="9">
        <v>1155</v>
      </c>
    </row>
    <row r="360" spans="1:5" ht="14.25" customHeight="1" x14ac:dyDescent="0.3">
      <c r="A360" s="8">
        <v>43974</v>
      </c>
      <c r="B360" s="9" t="s">
        <v>19</v>
      </c>
      <c r="C360" s="9">
        <v>15</v>
      </c>
      <c r="D360" s="9">
        <v>840</v>
      </c>
      <c r="E360" s="9">
        <v>725</v>
      </c>
    </row>
    <row r="361" spans="1:5" ht="14.25" customHeight="1" x14ac:dyDescent="0.3">
      <c r="A361" s="8">
        <v>43974</v>
      </c>
      <c r="B361" s="9" t="s">
        <v>15</v>
      </c>
      <c r="C361" s="9">
        <v>125</v>
      </c>
      <c r="D361" s="9">
        <v>24574</v>
      </c>
      <c r="E361" s="9">
        <v>22609</v>
      </c>
    </row>
    <row r="362" spans="1:5" ht="14.25" customHeight="1" x14ac:dyDescent="0.3">
      <c r="A362" s="8">
        <v>43974</v>
      </c>
      <c r="B362" s="9" t="s">
        <v>14</v>
      </c>
      <c r="C362" s="9">
        <v>129</v>
      </c>
      <c r="D362" s="9">
        <v>19856</v>
      </c>
      <c r="E362" s="9">
        <v>18325</v>
      </c>
    </row>
    <row r="363" spans="1:5" ht="14.25" customHeight="1" x14ac:dyDescent="0.3">
      <c r="A363" s="8">
        <v>43974</v>
      </c>
      <c r="B363" s="9" t="s">
        <v>12</v>
      </c>
      <c r="C363" s="9">
        <v>10</v>
      </c>
      <c r="D363" s="9">
        <v>828</v>
      </c>
      <c r="E363" s="9">
        <v>734</v>
      </c>
    </row>
    <row r="364" spans="1:5" ht="14.25" customHeight="1" x14ac:dyDescent="0.3">
      <c r="A364" s="8">
        <v>43975</v>
      </c>
      <c r="B364" s="9" t="s">
        <v>16</v>
      </c>
      <c r="C364" s="9">
        <v>36</v>
      </c>
      <c r="D364" s="9">
        <v>4915</v>
      </c>
      <c r="E364" s="9">
        <v>4562</v>
      </c>
    </row>
    <row r="365" spans="1:5" ht="14.25" customHeight="1" x14ac:dyDescent="0.3">
      <c r="A365" s="8">
        <v>43975</v>
      </c>
      <c r="B365" s="9" t="s">
        <v>11</v>
      </c>
      <c r="C365" s="9">
        <v>31</v>
      </c>
      <c r="D365" s="9">
        <v>5035</v>
      </c>
      <c r="E365" s="9">
        <v>4683</v>
      </c>
    </row>
    <row r="366" spans="1:5" ht="14.25" customHeight="1" x14ac:dyDescent="0.3">
      <c r="A366" s="8">
        <v>43975</v>
      </c>
      <c r="B366" s="9" t="s">
        <v>17</v>
      </c>
      <c r="C366" s="9">
        <v>21</v>
      </c>
      <c r="D366" s="9">
        <v>2254</v>
      </c>
      <c r="E366" s="9">
        <v>2061</v>
      </c>
    </row>
    <row r="367" spans="1:5" ht="14.25" customHeight="1" x14ac:dyDescent="0.3">
      <c r="A367" s="8">
        <v>43975</v>
      </c>
      <c r="B367" s="9" t="s">
        <v>10</v>
      </c>
      <c r="C367" s="9">
        <v>20</v>
      </c>
      <c r="D367" s="9">
        <v>1999</v>
      </c>
      <c r="E367" s="9">
        <v>1829</v>
      </c>
    </row>
    <row r="368" spans="1:5" ht="14.25" customHeight="1" x14ac:dyDescent="0.3">
      <c r="A368" s="8">
        <v>43975</v>
      </c>
      <c r="B368" s="9" t="s">
        <v>20</v>
      </c>
      <c r="C368" s="9">
        <v>19</v>
      </c>
      <c r="D368" s="9">
        <v>1868</v>
      </c>
      <c r="E368" s="9">
        <v>1706</v>
      </c>
    </row>
    <row r="369" spans="1:5" ht="14.25" customHeight="1" x14ac:dyDescent="0.3">
      <c r="A369" s="8">
        <v>43975</v>
      </c>
      <c r="B369" s="9" t="s">
        <v>22</v>
      </c>
      <c r="C369" s="9">
        <v>54</v>
      </c>
      <c r="D369" s="9">
        <v>12211</v>
      </c>
      <c r="E369" s="9">
        <v>11427</v>
      </c>
    </row>
    <row r="370" spans="1:5" ht="14.25" customHeight="1" x14ac:dyDescent="0.3">
      <c r="A370" s="8">
        <v>43975</v>
      </c>
      <c r="B370" s="9" t="s">
        <v>21</v>
      </c>
      <c r="C370" s="9">
        <v>60</v>
      </c>
      <c r="D370" s="9">
        <v>12822</v>
      </c>
      <c r="E370" s="9">
        <v>11916</v>
      </c>
    </row>
    <row r="371" spans="1:5" ht="14.25" customHeight="1" x14ac:dyDescent="0.3">
      <c r="A371" s="8">
        <v>43975</v>
      </c>
      <c r="B371" s="9" t="s">
        <v>13</v>
      </c>
      <c r="C371" s="9">
        <v>20</v>
      </c>
      <c r="D371" s="9">
        <v>2015</v>
      </c>
      <c r="E371" s="9">
        <v>1803</v>
      </c>
    </row>
    <row r="372" spans="1:5" ht="14.25" customHeight="1" x14ac:dyDescent="0.3">
      <c r="A372" s="8">
        <v>43975</v>
      </c>
      <c r="B372" s="9" t="s">
        <v>23</v>
      </c>
      <c r="C372" s="9">
        <v>18</v>
      </c>
      <c r="D372" s="9">
        <v>1006</v>
      </c>
      <c r="E372" s="9">
        <v>904</v>
      </c>
    </row>
    <row r="373" spans="1:5" ht="14.25" customHeight="1" x14ac:dyDescent="0.3">
      <c r="A373" s="8">
        <v>43975</v>
      </c>
      <c r="B373" s="9" t="s">
        <v>18</v>
      </c>
      <c r="C373" s="9">
        <v>17</v>
      </c>
      <c r="D373" s="9">
        <v>1128</v>
      </c>
      <c r="E373" s="9">
        <v>1001</v>
      </c>
    </row>
    <row r="374" spans="1:5" ht="14.25" customHeight="1" x14ac:dyDescent="0.3">
      <c r="A374" s="8">
        <v>43975</v>
      </c>
      <c r="B374" s="9" t="s">
        <v>19</v>
      </c>
      <c r="C374" s="9">
        <v>15</v>
      </c>
      <c r="D374" s="9">
        <v>779</v>
      </c>
      <c r="E374" s="9">
        <v>673</v>
      </c>
    </row>
    <row r="375" spans="1:5" ht="14.25" customHeight="1" x14ac:dyDescent="0.3">
      <c r="A375" s="8">
        <v>43975</v>
      </c>
      <c r="B375" s="9" t="s">
        <v>15</v>
      </c>
      <c r="C375" s="9">
        <v>125</v>
      </c>
      <c r="D375" s="9">
        <v>21004</v>
      </c>
      <c r="E375" s="9">
        <v>19556</v>
      </c>
    </row>
    <row r="376" spans="1:5" ht="14.25" customHeight="1" x14ac:dyDescent="0.3">
      <c r="A376" s="8">
        <v>43975</v>
      </c>
      <c r="B376" s="9" t="s">
        <v>14</v>
      </c>
      <c r="C376" s="9">
        <v>129</v>
      </c>
      <c r="D376" s="9">
        <v>16432</v>
      </c>
      <c r="E376" s="9">
        <v>15345</v>
      </c>
    </row>
    <row r="377" spans="1:5" ht="14.25" customHeight="1" x14ac:dyDescent="0.3">
      <c r="A377" s="8">
        <v>43975</v>
      </c>
      <c r="B377" s="9" t="s">
        <v>12</v>
      </c>
      <c r="C377" s="9">
        <v>10</v>
      </c>
      <c r="D377" s="9">
        <v>639</v>
      </c>
      <c r="E377" s="9">
        <v>557</v>
      </c>
    </row>
    <row r="378" spans="1:5" ht="14.25" customHeight="1" x14ac:dyDescent="0.3">
      <c r="A378" s="8">
        <v>43976</v>
      </c>
      <c r="B378" s="9" t="s">
        <v>16</v>
      </c>
      <c r="C378" s="9">
        <v>36</v>
      </c>
      <c r="D378" s="9">
        <v>4641</v>
      </c>
      <c r="E378" s="9">
        <v>4274</v>
      </c>
    </row>
    <row r="379" spans="1:5" ht="14.25" customHeight="1" x14ac:dyDescent="0.3">
      <c r="A379" s="8">
        <v>43976</v>
      </c>
      <c r="B379" s="9" t="s">
        <v>11</v>
      </c>
      <c r="C379" s="9">
        <v>31</v>
      </c>
      <c r="D379" s="9">
        <v>5210</v>
      </c>
      <c r="E379" s="9">
        <v>4841</v>
      </c>
    </row>
    <row r="380" spans="1:5" ht="14.25" customHeight="1" x14ac:dyDescent="0.3">
      <c r="A380" s="8">
        <v>43976</v>
      </c>
      <c r="B380" s="9" t="s">
        <v>17</v>
      </c>
      <c r="C380" s="9">
        <v>21</v>
      </c>
      <c r="D380" s="9">
        <v>2330</v>
      </c>
      <c r="E380" s="9">
        <v>2142</v>
      </c>
    </row>
    <row r="381" spans="1:5" ht="14.25" customHeight="1" x14ac:dyDescent="0.3">
      <c r="A381" s="8">
        <v>43976</v>
      </c>
      <c r="B381" s="9" t="s">
        <v>10</v>
      </c>
      <c r="C381" s="9">
        <v>20</v>
      </c>
      <c r="D381" s="9">
        <v>2087</v>
      </c>
      <c r="E381" s="9">
        <v>1914</v>
      </c>
    </row>
    <row r="382" spans="1:5" ht="14.25" customHeight="1" x14ac:dyDescent="0.3">
      <c r="A382" s="8">
        <v>43976</v>
      </c>
      <c r="B382" s="9" t="s">
        <v>20</v>
      </c>
      <c r="C382" s="9">
        <v>20</v>
      </c>
      <c r="D382" s="9">
        <v>1899</v>
      </c>
      <c r="E382" s="9">
        <v>1738</v>
      </c>
    </row>
    <row r="383" spans="1:5" ht="14.25" customHeight="1" x14ac:dyDescent="0.3">
      <c r="A383" s="8">
        <v>43976</v>
      </c>
      <c r="B383" s="9" t="s">
        <v>22</v>
      </c>
      <c r="C383" s="9">
        <v>54</v>
      </c>
      <c r="D383" s="9">
        <v>12336</v>
      </c>
      <c r="E383" s="9">
        <v>11519</v>
      </c>
    </row>
    <row r="384" spans="1:5" ht="14.25" customHeight="1" x14ac:dyDescent="0.3">
      <c r="A384" s="8">
        <v>43976</v>
      </c>
      <c r="B384" s="9" t="s">
        <v>21</v>
      </c>
      <c r="C384" s="9">
        <v>59</v>
      </c>
      <c r="D384" s="9">
        <v>12983</v>
      </c>
      <c r="E384" s="9">
        <v>12056</v>
      </c>
    </row>
    <row r="385" spans="1:5" ht="14.25" customHeight="1" x14ac:dyDescent="0.3">
      <c r="A385" s="8">
        <v>43976</v>
      </c>
      <c r="B385" s="9" t="s">
        <v>13</v>
      </c>
      <c r="C385" s="9">
        <v>20</v>
      </c>
      <c r="D385" s="9">
        <v>2011</v>
      </c>
      <c r="E385" s="9">
        <v>1791</v>
      </c>
    </row>
    <row r="386" spans="1:5" ht="14.25" customHeight="1" x14ac:dyDescent="0.3">
      <c r="A386" s="8">
        <v>43976</v>
      </c>
      <c r="B386" s="9" t="s">
        <v>23</v>
      </c>
      <c r="C386" s="9">
        <v>18</v>
      </c>
      <c r="D386" s="9">
        <v>989</v>
      </c>
      <c r="E386" s="9">
        <v>887</v>
      </c>
    </row>
    <row r="387" spans="1:5" ht="14.25" customHeight="1" x14ac:dyDescent="0.3">
      <c r="A387" s="8">
        <v>43976</v>
      </c>
      <c r="B387" s="9" t="s">
        <v>18</v>
      </c>
      <c r="C387" s="9">
        <v>17</v>
      </c>
      <c r="D387" s="9">
        <v>1142</v>
      </c>
      <c r="E387" s="9">
        <v>1020</v>
      </c>
    </row>
    <row r="388" spans="1:5" ht="14.25" customHeight="1" x14ac:dyDescent="0.3">
      <c r="A388" s="8">
        <v>43976</v>
      </c>
      <c r="B388" s="9" t="s">
        <v>19</v>
      </c>
      <c r="C388" s="9">
        <v>15</v>
      </c>
      <c r="D388" s="9">
        <v>835</v>
      </c>
      <c r="E388" s="9">
        <v>736</v>
      </c>
    </row>
    <row r="389" spans="1:5" ht="14.25" customHeight="1" x14ac:dyDescent="0.3">
      <c r="A389" s="8">
        <v>43976</v>
      </c>
      <c r="B389" s="9" t="s">
        <v>15</v>
      </c>
      <c r="C389" s="9">
        <v>124</v>
      </c>
      <c r="D389" s="9">
        <v>20358</v>
      </c>
      <c r="E389" s="9">
        <v>18890</v>
      </c>
    </row>
    <row r="390" spans="1:5" ht="14.25" customHeight="1" x14ac:dyDescent="0.3">
      <c r="A390" s="8">
        <v>43976</v>
      </c>
      <c r="B390" s="9" t="s">
        <v>14</v>
      </c>
      <c r="C390" s="9">
        <v>129</v>
      </c>
      <c r="D390" s="9">
        <v>15822</v>
      </c>
      <c r="E390" s="9">
        <v>14753</v>
      </c>
    </row>
    <row r="391" spans="1:5" ht="14.25" customHeight="1" x14ac:dyDescent="0.3">
      <c r="A391" s="8">
        <v>43976</v>
      </c>
      <c r="B391" s="9" t="s">
        <v>12</v>
      </c>
      <c r="C391" s="9">
        <v>10</v>
      </c>
      <c r="D391" s="9">
        <v>739</v>
      </c>
      <c r="E391" s="9">
        <v>642</v>
      </c>
    </row>
    <row r="392" spans="1:5" ht="14.25" customHeight="1" x14ac:dyDescent="0.3">
      <c r="A392" s="8">
        <v>43977</v>
      </c>
      <c r="B392" s="9" t="s">
        <v>16</v>
      </c>
      <c r="C392" s="9">
        <v>36</v>
      </c>
      <c r="D392" s="9">
        <v>4770</v>
      </c>
      <c r="E392" s="9">
        <v>4424</v>
      </c>
    </row>
    <row r="393" spans="1:5" ht="14.25" customHeight="1" x14ac:dyDescent="0.3">
      <c r="A393" s="8">
        <v>43977</v>
      </c>
      <c r="B393" s="9" t="s">
        <v>11</v>
      </c>
      <c r="C393" s="9">
        <v>31</v>
      </c>
      <c r="D393" s="9">
        <v>5493</v>
      </c>
      <c r="E393" s="9">
        <v>5119</v>
      </c>
    </row>
    <row r="394" spans="1:5" ht="14.25" customHeight="1" x14ac:dyDescent="0.3">
      <c r="A394" s="8">
        <v>43977</v>
      </c>
      <c r="B394" s="9" t="s">
        <v>17</v>
      </c>
      <c r="C394" s="9">
        <v>21</v>
      </c>
      <c r="D394" s="9">
        <v>2418</v>
      </c>
      <c r="E394" s="9">
        <v>2215</v>
      </c>
    </row>
    <row r="395" spans="1:5" ht="14.25" customHeight="1" x14ac:dyDescent="0.3">
      <c r="A395" s="8">
        <v>43977</v>
      </c>
      <c r="B395" s="9" t="s">
        <v>10</v>
      </c>
      <c r="C395" s="9">
        <v>20</v>
      </c>
      <c r="D395" s="9">
        <v>2044</v>
      </c>
      <c r="E395" s="9">
        <v>1863</v>
      </c>
    </row>
    <row r="396" spans="1:5" ht="14.25" customHeight="1" x14ac:dyDescent="0.3">
      <c r="A396" s="8">
        <v>43977</v>
      </c>
      <c r="B396" s="9" t="s">
        <v>20</v>
      </c>
      <c r="C396" s="9">
        <v>20</v>
      </c>
      <c r="D396" s="9">
        <v>1814</v>
      </c>
      <c r="E396" s="9">
        <v>1655</v>
      </c>
    </row>
    <row r="397" spans="1:5" ht="14.25" customHeight="1" x14ac:dyDescent="0.3">
      <c r="A397" s="8">
        <v>43977</v>
      </c>
      <c r="B397" s="9" t="s">
        <v>22</v>
      </c>
      <c r="C397" s="9">
        <v>54</v>
      </c>
      <c r="D397" s="9">
        <v>14482</v>
      </c>
      <c r="E397" s="9">
        <v>13510</v>
      </c>
    </row>
    <row r="398" spans="1:5" ht="14.25" customHeight="1" x14ac:dyDescent="0.3">
      <c r="A398" s="8">
        <v>43977</v>
      </c>
      <c r="B398" s="9" t="s">
        <v>21</v>
      </c>
      <c r="C398" s="9">
        <v>59</v>
      </c>
      <c r="D398" s="9">
        <v>15369</v>
      </c>
      <c r="E398" s="9">
        <v>14299</v>
      </c>
    </row>
    <row r="399" spans="1:5" ht="14.25" customHeight="1" x14ac:dyDescent="0.3">
      <c r="A399" s="8">
        <v>43977</v>
      </c>
      <c r="B399" s="9" t="s">
        <v>13</v>
      </c>
      <c r="C399" s="9">
        <v>20</v>
      </c>
      <c r="D399" s="9">
        <v>2036</v>
      </c>
      <c r="E399" s="9">
        <v>1790</v>
      </c>
    </row>
    <row r="400" spans="1:5" ht="14.25" customHeight="1" x14ac:dyDescent="0.3">
      <c r="A400" s="8">
        <v>43977</v>
      </c>
      <c r="B400" s="9" t="s">
        <v>23</v>
      </c>
      <c r="C400" s="9">
        <v>18</v>
      </c>
      <c r="D400" s="9">
        <v>914</v>
      </c>
      <c r="E400" s="9">
        <v>804</v>
      </c>
    </row>
    <row r="401" spans="1:5" ht="14.25" customHeight="1" x14ac:dyDescent="0.3">
      <c r="A401" s="8">
        <v>43977</v>
      </c>
      <c r="B401" s="9" t="s">
        <v>18</v>
      </c>
      <c r="C401" s="9">
        <v>17</v>
      </c>
      <c r="D401" s="9">
        <v>1140</v>
      </c>
      <c r="E401" s="9">
        <v>1016</v>
      </c>
    </row>
    <row r="402" spans="1:5" ht="14.25" customHeight="1" x14ac:dyDescent="0.3">
      <c r="A402" s="8">
        <v>43977</v>
      </c>
      <c r="B402" s="9" t="s">
        <v>19</v>
      </c>
      <c r="C402" s="9">
        <v>15</v>
      </c>
      <c r="D402" s="9">
        <v>812</v>
      </c>
      <c r="E402" s="9">
        <v>711</v>
      </c>
    </row>
    <row r="403" spans="1:5" ht="14.25" customHeight="1" x14ac:dyDescent="0.3">
      <c r="A403" s="8">
        <v>43977</v>
      </c>
      <c r="B403" s="9" t="s">
        <v>15</v>
      </c>
      <c r="C403" s="9">
        <v>124</v>
      </c>
      <c r="D403" s="9">
        <v>21153</v>
      </c>
      <c r="E403" s="9">
        <v>19673</v>
      </c>
    </row>
    <row r="404" spans="1:5" ht="14.25" customHeight="1" x14ac:dyDescent="0.3">
      <c r="A404" s="8">
        <v>43977</v>
      </c>
      <c r="B404" s="9" t="s">
        <v>14</v>
      </c>
      <c r="C404" s="9">
        <v>129</v>
      </c>
      <c r="D404" s="9">
        <v>16459</v>
      </c>
      <c r="E404" s="9">
        <v>15355</v>
      </c>
    </row>
    <row r="405" spans="1:5" ht="14.25" customHeight="1" x14ac:dyDescent="0.3">
      <c r="A405" s="8">
        <v>43977</v>
      </c>
      <c r="B405" s="9" t="s">
        <v>12</v>
      </c>
      <c r="C405" s="9">
        <v>10</v>
      </c>
      <c r="D405" s="9">
        <v>692</v>
      </c>
      <c r="E405" s="9">
        <v>601</v>
      </c>
    </row>
    <row r="406" spans="1:5" ht="14.25" customHeight="1" x14ac:dyDescent="0.3">
      <c r="A406" s="8">
        <v>43977</v>
      </c>
      <c r="B406" s="9" t="s">
        <v>24</v>
      </c>
      <c r="C406" s="9">
        <v>7</v>
      </c>
      <c r="D406" s="9">
        <v>577</v>
      </c>
      <c r="E406" s="9">
        <v>389</v>
      </c>
    </row>
    <row r="407" spans="1:5" ht="14.25" customHeight="1" x14ac:dyDescent="0.3">
      <c r="A407" s="8">
        <v>43978</v>
      </c>
      <c r="B407" s="9" t="s">
        <v>16</v>
      </c>
      <c r="C407" s="9">
        <v>36</v>
      </c>
      <c r="D407" s="9">
        <v>4951</v>
      </c>
      <c r="E407" s="9">
        <v>4584</v>
      </c>
    </row>
    <row r="408" spans="1:5" ht="14.25" customHeight="1" x14ac:dyDescent="0.3">
      <c r="A408" s="8">
        <v>43978</v>
      </c>
      <c r="B408" s="9" t="s">
        <v>11</v>
      </c>
      <c r="C408" s="9">
        <v>31</v>
      </c>
      <c r="D408" s="9">
        <v>5330</v>
      </c>
      <c r="E408" s="9">
        <v>4977</v>
      </c>
    </row>
    <row r="409" spans="1:5" ht="14.25" customHeight="1" x14ac:dyDescent="0.3">
      <c r="A409" s="8">
        <v>43978</v>
      </c>
      <c r="B409" s="9" t="s">
        <v>17</v>
      </c>
      <c r="C409" s="9">
        <v>21</v>
      </c>
      <c r="D409" s="9">
        <v>2430</v>
      </c>
      <c r="E409" s="9">
        <v>2216</v>
      </c>
    </row>
    <row r="410" spans="1:5" ht="14.25" customHeight="1" x14ac:dyDescent="0.3">
      <c r="A410" s="8">
        <v>43978</v>
      </c>
      <c r="B410" s="9" t="s">
        <v>10</v>
      </c>
      <c r="C410" s="9">
        <v>20</v>
      </c>
      <c r="D410" s="9">
        <v>2079</v>
      </c>
      <c r="E410" s="9">
        <v>1893</v>
      </c>
    </row>
    <row r="411" spans="1:5" ht="14.25" customHeight="1" x14ac:dyDescent="0.3">
      <c r="A411" s="8">
        <v>43978</v>
      </c>
      <c r="B411" s="9" t="s">
        <v>20</v>
      </c>
      <c r="C411" s="9">
        <v>20</v>
      </c>
      <c r="D411" s="9">
        <v>1873</v>
      </c>
      <c r="E411" s="9">
        <v>1715</v>
      </c>
    </row>
    <row r="412" spans="1:5" ht="14.25" customHeight="1" x14ac:dyDescent="0.3">
      <c r="A412" s="8">
        <v>43978</v>
      </c>
      <c r="B412" s="9" t="s">
        <v>22</v>
      </c>
      <c r="C412" s="9">
        <v>54</v>
      </c>
      <c r="D412" s="9">
        <v>13091</v>
      </c>
      <c r="E412" s="9">
        <v>12216</v>
      </c>
    </row>
    <row r="413" spans="1:5" ht="14.25" customHeight="1" x14ac:dyDescent="0.3">
      <c r="A413" s="8">
        <v>43978</v>
      </c>
      <c r="B413" s="9" t="s">
        <v>21</v>
      </c>
      <c r="C413" s="9">
        <v>59</v>
      </c>
      <c r="D413" s="9">
        <v>13942</v>
      </c>
      <c r="E413" s="9">
        <v>12986</v>
      </c>
    </row>
    <row r="414" spans="1:5" ht="14.25" customHeight="1" x14ac:dyDescent="0.3">
      <c r="A414" s="8">
        <v>43978</v>
      </c>
      <c r="B414" s="9" t="s">
        <v>13</v>
      </c>
      <c r="C414" s="9">
        <v>20</v>
      </c>
      <c r="D414" s="9">
        <v>2079</v>
      </c>
      <c r="E414" s="9">
        <v>1856</v>
      </c>
    </row>
    <row r="415" spans="1:5" ht="14.25" customHeight="1" x14ac:dyDescent="0.3">
      <c r="A415" s="8">
        <v>43978</v>
      </c>
      <c r="B415" s="9" t="s">
        <v>23</v>
      </c>
      <c r="C415" s="9">
        <v>18</v>
      </c>
      <c r="D415" s="9">
        <v>962</v>
      </c>
      <c r="E415" s="9">
        <v>859</v>
      </c>
    </row>
    <row r="416" spans="1:5" ht="14.25" customHeight="1" x14ac:dyDescent="0.3">
      <c r="A416" s="8">
        <v>43978</v>
      </c>
      <c r="B416" s="9" t="s">
        <v>18</v>
      </c>
      <c r="C416" s="9">
        <v>17</v>
      </c>
      <c r="D416" s="9">
        <v>1203</v>
      </c>
      <c r="E416" s="9">
        <v>1077</v>
      </c>
    </row>
    <row r="417" spans="1:5" ht="14.25" customHeight="1" x14ac:dyDescent="0.3">
      <c r="A417" s="8">
        <v>43978</v>
      </c>
      <c r="B417" s="9" t="s">
        <v>19</v>
      </c>
      <c r="C417" s="9">
        <v>15</v>
      </c>
      <c r="D417" s="9">
        <v>809</v>
      </c>
      <c r="E417" s="9">
        <v>702</v>
      </c>
    </row>
    <row r="418" spans="1:5" ht="14.25" customHeight="1" x14ac:dyDescent="0.3">
      <c r="A418" s="8">
        <v>43978</v>
      </c>
      <c r="B418" s="9" t="s">
        <v>15</v>
      </c>
      <c r="C418" s="9">
        <v>124</v>
      </c>
      <c r="D418" s="9">
        <v>21384</v>
      </c>
      <c r="E418" s="9">
        <v>19897</v>
      </c>
    </row>
    <row r="419" spans="1:5" ht="14.25" customHeight="1" x14ac:dyDescent="0.3">
      <c r="A419" s="8">
        <v>43978</v>
      </c>
      <c r="B419" s="9" t="s">
        <v>14</v>
      </c>
      <c r="C419" s="9">
        <v>129</v>
      </c>
      <c r="D419" s="9">
        <v>17115</v>
      </c>
      <c r="E419" s="9">
        <v>15962</v>
      </c>
    </row>
    <row r="420" spans="1:5" ht="14.25" customHeight="1" x14ac:dyDescent="0.3">
      <c r="A420" s="8">
        <v>43978</v>
      </c>
      <c r="B420" s="9" t="s">
        <v>12</v>
      </c>
      <c r="C420" s="9">
        <v>10</v>
      </c>
      <c r="D420" s="9">
        <v>757</v>
      </c>
      <c r="E420" s="9">
        <v>660</v>
      </c>
    </row>
    <row r="421" spans="1:5" ht="14.25" customHeight="1" x14ac:dyDescent="0.3">
      <c r="A421" s="8">
        <v>43978</v>
      </c>
      <c r="B421" s="9" t="s">
        <v>24</v>
      </c>
      <c r="C421" s="9">
        <v>7</v>
      </c>
      <c r="D421" s="9">
        <v>409</v>
      </c>
      <c r="E421" s="9">
        <v>329</v>
      </c>
    </row>
    <row r="422" spans="1:5" ht="14.25" customHeight="1" x14ac:dyDescent="0.3">
      <c r="A422" s="8">
        <v>43979</v>
      </c>
      <c r="B422" s="9" t="s">
        <v>16</v>
      </c>
      <c r="C422" s="9">
        <v>37</v>
      </c>
      <c r="D422" s="9">
        <v>4840</v>
      </c>
      <c r="E422" s="9">
        <v>4475</v>
      </c>
    </row>
    <row r="423" spans="1:5" ht="14.25" customHeight="1" x14ac:dyDescent="0.3">
      <c r="A423" s="8">
        <v>43979</v>
      </c>
      <c r="B423" s="9" t="s">
        <v>11</v>
      </c>
      <c r="C423" s="9">
        <v>31</v>
      </c>
      <c r="D423" s="9">
        <v>5355</v>
      </c>
      <c r="E423" s="9">
        <v>4969</v>
      </c>
    </row>
    <row r="424" spans="1:5" ht="14.25" customHeight="1" x14ac:dyDescent="0.3">
      <c r="A424" s="8">
        <v>43979</v>
      </c>
      <c r="B424" s="9" t="s">
        <v>17</v>
      </c>
      <c r="C424" s="9">
        <v>22</v>
      </c>
      <c r="D424" s="9">
        <v>2454</v>
      </c>
      <c r="E424" s="9">
        <v>2239</v>
      </c>
    </row>
    <row r="425" spans="1:5" ht="14.25" customHeight="1" x14ac:dyDescent="0.3">
      <c r="A425" s="8">
        <v>43979</v>
      </c>
      <c r="B425" s="9" t="s">
        <v>10</v>
      </c>
      <c r="C425" s="9">
        <v>20</v>
      </c>
      <c r="D425" s="9">
        <v>1886</v>
      </c>
      <c r="E425" s="9">
        <v>1736</v>
      </c>
    </row>
    <row r="426" spans="1:5" ht="14.25" customHeight="1" x14ac:dyDescent="0.3">
      <c r="A426" s="8">
        <v>43979</v>
      </c>
      <c r="B426" s="9" t="s">
        <v>20</v>
      </c>
      <c r="C426" s="9">
        <v>20</v>
      </c>
      <c r="D426" s="9">
        <v>1875</v>
      </c>
      <c r="E426" s="9">
        <v>1701</v>
      </c>
    </row>
    <row r="427" spans="1:5" ht="14.25" customHeight="1" x14ac:dyDescent="0.3">
      <c r="A427" s="8">
        <v>43979</v>
      </c>
      <c r="B427" s="9" t="s">
        <v>22</v>
      </c>
      <c r="C427" s="9">
        <v>54</v>
      </c>
      <c r="D427" s="9">
        <v>12409</v>
      </c>
      <c r="E427" s="9">
        <v>11582</v>
      </c>
    </row>
    <row r="428" spans="1:5" ht="14.25" customHeight="1" x14ac:dyDescent="0.3">
      <c r="A428" s="8">
        <v>43979</v>
      </c>
      <c r="B428" s="9" t="s">
        <v>21</v>
      </c>
      <c r="C428" s="9">
        <v>60</v>
      </c>
      <c r="D428" s="9">
        <v>12854</v>
      </c>
      <c r="E428" s="9">
        <v>11954</v>
      </c>
    </row>
    <row r="429" spans="1:5" ht="14.25" customHeight="1" x14ac:dyDescent="0.3">
      <c r="A429" s="8">
        <v>43979</v>
      </c>
      <c r="B429" s="9" t="s">
        <v>13</v>
      </c>
      <c r="C429" s="9">
        <v>20</v>
      </c>
      <c r="D429" s="9">
        <v>2088</v>
      </c>
      <c r="E429" s="9">
        <v>1848</v>
      </c>
    </row>
    <row r="430" spans="1:5" ht="14.25" customHeight="1" x14ac:dyDescent="0.3">
      <c r="A430" s="8">
        <v>43979</v>
      </c>
      <c r="B430" s="9" t="s">
        <v>23</v>
      </c>
      <c r="C430" s="9">
        <v>18</v>
      </c>
      <c r="D430" s="9">
        <v>1020</v>
      </c>
      <c r="E430" s="9">
        <v>911</v>
      </c>
    </row>
    <row r="431" spans="1:5" ht="14.25" customHeight="1" x14ac:dyDescent="0.3">
      <c r="A431" s="8">
        <v>43979</v>
      </c>
      <c r="B431" s="9" t="s">
        <v>18</v>
      </c>
      <c r="C431" s="9">
        <v>17</v>
      </c>
      <c r="D431" s="9">
        <v>1097</v>
      </c>
      <c r="E431" s="9">
        <v>968</v>
      </c>
    </row>
    <row r="432" spans="1:5" ht="14.25" customHeight="1" x14ac:dyDescent="0.3">
      <c r="A432" s="8">
        <v>43979</v>
      </c>
      <c r="B432" s="9" t="s">
        <v>19</v>
      </c>
      <c r="C432" s="9">
        <v>16</v>
      </c>
      <c r="D432" s="9">
        <v>876</v>
      </c>
      <c r="E432" s="9">
        <v>762</v>
      </c>
    </row>
    <row r="433" spans="1:5" ht="14.25" customHeight="1" x14ac:dyDescent="0.3">
      <c r="A433" s="8">
        <v>43979</v>
      </c>
      <c r="B433" s="9" t="s">
        <v>9</v>
      </c>
      <c r="C433" s="9">
        <v>15</v>
      </c>
      <c r="D433" s="9">
        <v>464</v>
      </c>
      <c r="E433" s="9">
        <v>390</v>
      </c>
    </row>
    <row r="434" spans="1:5" ht="14.25" customHeight="1" x14ac:dyDescent="0.3">
      <c r="A434" s="8">
        <v>43979</v>
      </c>
      <c r="B434" s="9" t="s">
        <v>15</v>
      </c>
      <c r="C434" s="9">
        <v>124</v>
      </c>
      <c r="D434" s="9">
        <v>20868</v>
      </c>
      <c r="E434" s="9">
        <v>19342</v>
      </c>
    </row>
    <row r="435" spans="1:5" ht="14.25" customHeight="1" x14ac:dyDescent="0.3">
      <c r="A435" s="8">
        <v>43979</v>
      </c>
      <c r="B435" s="9" t="s">
        <v>14</v>
      </c>
      <c r="C435" s="9">
        <v>129</v>
      </c>
      <c r="D435" s="9">
        <v>16453</v>
      </c>
      <c r="E435" s="9">
        <v>15289</v>
      </c>
    </row>
    <row r="436" spans="1:5" ht="14.25" customHeight="1" x14ac:dyDescent="0.3">
      <c r="A436" s="8">
        <v>43979</v>
      </c>
      <c r="B436" s="9" t="s">
        <v>12</v>
      </c>
      <c r="C436" s="9">
        <v>10</v>
      </c>
      <c r="D436" s="9">
        <v>791</v>
      </c>
      <c r="E436" s="9">
        <v>697</v>
      </c>
    </row>
    <row r="437" spans="1:5" ht="14.25" customHeight="1" x14ac:dyDescent="0.3">
      <c r="A437" s="8">
        <v>43979</v>
      </c>
      <c r="B437" s="9" t="s">
        <v>24</v>
      </c>
      <c r="C437" s="9">
        <v>7</v>
      </c>
      <c r="D437" s="9">
        <v>420</v>
      </c>
      <c r="E437" s="9">
        <v>347</v>
      </c>
    </row>
    <row r="438" spans="1:5" ht="14.25" customHeight="1" x14ac:dyDescent="0.3">
      <c r="A438" s="8">
        <v>43980</v>
      </c>
      <c r="B438" s="9" t="s">
        <v>16</v>
      </c>
      <c r="C438" s="9">
        <v>37</v>
      </c>
      <c r="D438" s="9">
        <v>5672</v>
      </c>
      <c r="E438" s="9">
        <v>5198</v>
      </c>
    </row>
    <row r="439" spans="1:5" ht="14.25" customHeight="1" x14ac:dyDescent="0.3">
      <c r="A439" s="8">
        <v>43980</v>
      </c>
      <c r="B439" s="9" t="s">
        <v>11</v>
      </c>
      <c r="C439" s="9">
        <v>31</v>
      </c>
      <c r="D439" s="9">
        <v>5751</v>
      </c>
      <c r="E439" s="9">
        <v>5319</v>
      </c>
    </row>
    <row r="440" spans="1:5" ht="14.25" customHeight="1" x14ac:dyDescent="0.3">
      <c r="A440" s="8">
        <v>43980</v>
      </c>
      <c r="B440" s="9" t="s">
        <v>17</v>
      </c>
      <c r="C440" s="9">
        <v>22</v>
      </c>
      <c r="D440" s="9">
        <v>2597</v>
      </c>
      <c r="E440" s="9">
        <v>2379</v>
      </c>
    </row>
    <row r="441" spans="1:5" ht="14.25" customHeight="1" x14ac:dyDescent="0.3">
      <c r="A441" s="8">
        <v>43980</v>
      </c>
      <c r="B441" s="9" t="s">
        <v>10</v>
      </c>
      <c r="C441" s="9">
        <v>20</v>
      </c>
      <c r="D441" s="9">
        <v>2111</v>
      </c>
      <c r="E441" s="9">
        <v>1917</v>
      </c>
    </row>
    <row r="442" spans="1:5" ht="14.25" customHeight="1" x14ac:dyDescent="0.3">
      <c r="A442" s="8">
        <v>43980</v>
      </c>
      <c r="B442" s="9" t="s">
        <v>20</v>
      </c>
      <c r="C442" s="9">
        <v>20</v>
      </c>
      <c r="D442" s="9">
        <v>2064</v>
      </c>
      <c r="E442" s="9">
        <v>1896</v>
      </c>
    </row>
    <row r="443" spans="1:5" ht="14.25" customHeight="1" x14ac:dyDescent="0.3">
      <c r="A443" s="8">
        <v>43980</v>
      </c>
      <c r="B443" s="9" t="s">
        <v>22</v>
      </c>
      <c r="C443" s="9">
        <v>54</v>
      </c>
      <c r="D443" s="9">
        <v>14031</v>
      </c>
      <c r="E443" s="9">
        <v>12943</v>
      </c>
    </row>
    <row r="444" spans="1:5" ht="14.25" customHeight="1" x14ac:dyDescent="0.3">
      <c r="A444" s="8">
        <v>43980</v>
      </c>
      <c r="B444" s="9" t="s">
        <v>21</v>
      </c>
      <c r="C444" s="9">
        <v>59</v>
      </c>
      <c r="D444" s="9">
        <v>14507</v>
      </c>
      <c r="E444" s="9">
        <v>13386</v>
      </c>
    </row>
    <row r="445" spans="1:5" ht="14.25" customHeight="1" x14ac:dyDescent="0.3">
      <c r="A445" s="8">
        <v>43980</v>
      </c>
      <c r="B445" s="9" t="s">
        <v>13</v>
      </c>
      <c r="C445" s="9">
        <v>20</v>
      </c>
      <c r="D445" s="9">
        <v>2249</v>
      </c>
      <c r="E445" s="9">
        <v>2000</v>
      </c>
    </row>
    <row r="446" spans="1:5" ht="14.25" customHeight="1" x14ac:dyDescent="0.3">
      <c r="A446" s="8">
        <v>43980</v>
      </c>
      <c r="B446" s="9" t="s">
        <v>23</v>
      </c>
      <c r="C446" s="9">
        <v>18</v>
      </c>
      <c r="D446" s="9">
        <v>1014</v>
      </c>
      <c r="E446" s="9">
        <v>893</v>
      </c>
    </row>
    <row r="447" spans="1:5" ht="14.25" customHeight="1" x14ac:dyDescent="0.3">
      <c r="A447" s="8">
        <v>43980</v>
      </c>
      <c r="B447" s="9" t="s">
        <v>18</v>
      </c>
      <c r="C447" s="9">
        <v>17</v>
      </c>
      <c r="D447" s="9">
        <v>1296</v>
      </c>
      <c r="E447" s="9">
        <v>1153</v>
      </c>
    </row>
    <row r="448" spans="1:5" ht="14.25" customHeight="1" x14ac:dyDescent="0.3">
      <c r="A448" s="8">
        <v>43980</v>
      </c>
      <c r="B448" s="9" t="s">
        <v>19</v>
      </c>
      <c r="C448" s="9">
        <v>16</v>
      </c>
      <c r="D448" s="9">
        <v>981</v>
      </c>
      <c r="E448" s="9">
        <v>859</v>
      </c>
    </row>
    <row r="449" spans="1:5" ht="14.25" customHeight="1" x14ac:dyDescent="0.3">
      <c r="A449" s="8">
        <v>43980</v>
      </c>
      <c r="B449" s="9" t="s">
        <v>9</v>
      </c>
      <c r="C449" s="9">
        <v>15</v>
      </c>
      <c r="D449" s="9">
        <v>400</v>
      </c>
      <c r="E449" s="9">
        <v>329</v>
      </c>
    </row>
    <row r="450" spans="1:5" ht="14.25" customHeight="1" x14ac:dyDescent="0.3">
      <c r="A450" s="8">
        <v>43980</v>
      </c>
      <c r="B450" s="9" t="s">
        <v>15</v>
      </c>
      <c r="C450" s="9">
        <v>124</v>
      </c>
      <c r="D450" s="9">
        <v>25828</v>
      </c>
      <c r="E450" s="9">
        <v>23974</v>
      </c>
    </row>
    <row r="451" spans="1:5" ht="14.25" customHeight="1" x14ac:dyDescent="0.3">
      <c r="A451" s="8">
        <v>43980</v>
      </c>
      <c r="B451" s="9" t="s">
        <v>14</v>
      </c>
      <c r="C451" s="9">
        <v>129</v>
      </c>
      <c r="D451" s="9">
        <v>22403</v>
      </c>
      <c r="E451" s="9">
        <v>20676</v>
      </c>
    </row>
    <row r="452" spans="1:5" ht="14.25" customHeight="1" x14ac:dyDescent="0.3">
      <c r="A452" s="8">
        <v>43980</v>
      </c>
      <c r="B452" s="9" t="s">
        <v>12</v>
      </c>
      <c r="C452" s="9">
        <v>10</v>
      </c>
      <c r="D452" s="9">
        <v>873</v>
      </c>
      <c r="E452" s="9">
        <v>770</v>
      </c>
    </row>
    <row r="453" spans="1:5" ht="14.25" customHeight="1" x14ac:dyDescent="0.3">
      <c r="A453" s="8">
        <v>43980</v>
      </c>
      <c r="B453" s="9" t="s">
        <v>24</v>
      </c>
      <c r="C453" s="9">
        <v>7</v>
      </c>
      <c r="D453" s="9">
        <v>491</v>
      </c>
      <c r="E453" s="9">
        <v>411</v>
      </c>
    </row>
    <row r="454" spans="1:5" ht="14.25" customHeight="1" x14ac:dyDescent="0.3">
      <c r="A454" s="8">
        <v>43981</v>
      </c>
      <c r="B454" s="9" t="s">
        <v>16</v>
      </c>
      <c r="C454" s="9">
        <v>37</v>
      </c>
      <c r="D454" s="9">
        <v>6645</v>
      </c>
      <c r="E454" s="9">
        <v>6122</v>
      </c>
    </row>
    <row r="455" spans="1:5" ht="14.25" customHeight="1" x14ac:dyDescent="0.3">
      <c r="A455" s="8">
        <v>43981</v>
      </c>
      <c r="B455" s="9" t="s">
        <v>11</v>
      </c>
      <c r="C455" s="9">
        <v>31</v>
      </c>
      <c r="D455" s="9">
        <v>6735</v>
      </c>
      <c r="E455" s="9">
        <v>6264</v>
      </c>
    </row>
    <row r="456" spans="1:5" ht="14.25" customHeight="1" x14ac:dyDescent="0.3">
      <c r="A456" s="8">
        <v>43981</v>
      </c>
      <c r="B456" s="9" t="s">
        <v>17</v>
      </c>
      <c r="C456" s="9">
        <v>22</v>
      </c>
      <c r="D456" s="9">
        <v>2793</v>
      </c>
      <c r="E456" s="9">
        <v>2539</v>
      </c>
    </row>
    <row r="457" spans="1:5" ht="14.25" customHeight="1" x14ac:dyDescent="0.3">
      <c r="A457" s="8">
        <v>43981</v>
      </c>
      <c r="B457" s="9" t="s">
        <v>10</v>
      </c>
      <c r="C457" s="9">
        <v>20</v>
      </c>
      <c r="D457" s="9">
        <v>2597</v>
      </c>
      <c r="E457" s="9">
        <v>2376</v>
      </c>
    </row>
    <row r="458" spans="1:5" ht="14.25" customHeight="1" x14ac:dyDescent="0.3">
      <c r="A458" s="8">
        <v>43981</v>
      </c>
      <c r="B458" s="9" t="s">
        <v>20</v>
      </c>
      <c r="C458" s="9">
        <v>20</v>
      </c>
      <c r="D458" s="9">
        <v>2174</v>
      </c>
      <c r="E458" s="9">
        <v>1957</v>
      </c>
    </row>
    <row r="459" spans="1:5" ht="14.25" customHeight="1" x14ac:dyDescent="0.3">
      <c r="A459" s="8">
        <v>43981</v>
      </c>
      <c r="B459" s="9" t="s">
        <v>22</v>
      </c>
      <c r="C459" s="9">
        <v>54</v>
      </c>
      <c r="D459" s="9">
        <v>14590</v>
      </c>
      <c r="E459" s="9">
        <v>13551</v>
      </c>
    </row>
    <row r="460" spans="1:5" ht="14.25" customHeight="1" x14ac:dyDescent="0.3">
      <c r="A460" s="8">
        <v>43981</v>
      </c>
      <c r="B460" s="9" t="s">
        <v>21</v>
      </c>
      <c r="C460" s="9">
        <v>59</v>
      </c>
      <c r="D460" s="9">
        <v>15030</v>
      </c>
      <c r="E460" s="9">
        <v>13956</v>
      </c>
    </row>
    <row r="461" spans="1:5" ht="14.25" customHeight="1" x14ac:dyDescent="0.3">
      <c r="A461" s="8">
        <v>43981</v>
      </c>
      <c r="B461" s="9" t="s">
        <v>13</v>
      </c>
      <c r="C461" s="9">
        <v>20</v>
      </c>
      <c r="D461" s="9">
        <v>2451</v>
      </c>
      <c r="E461" s="9">
        <v>2178</v>
      </c>
    </row>
    <row r="462" spans="1:5" ht="14.25" customHeight="1" x14ac:dyDescent="0.3">
      <c r="A462" s="8">
        <v>43981</v>
      </c>
      <c r="B462" s="9" t="s">
        <v>23</v>
      </c>
      <c r="C462" s="9">
        <v>18</v>
      </c>
      <c r="D462" s="9">
        <v>1216</v>
      </c>
      <c r="E462" s="9">
        <v>1101</v>
      </c>
    </row>
    <row r="463" spans="1:5" ht="14.25" customHeight="1" x14ac:dyDescent="0.3">
      <c r="A463" s="8">
        <v>43981</v>
      </c>
      <c r="B463" s="9" t="s">
        <v>18</v>
      </c>
      <c r="C463" s="9">
        <v>17</v>
      </c>
      <c r="D463" s="9">
        <v>1697</v>
      </c>
      <c r="E463" s="9">
        <v>1499</v>
      </c>
    </row>
    <row r="464" spans="1:5" ht="14.25" customHeight="1" x14ac:dyDescent="0.3">
      <c r="A464" s="8">
        <v>43981</v>
      </c>
      <c r="B464" s="9" t="s">
        <v>19</v>
      </c>
      <c r="C464" s="9">
        <v>16</v>
      </c>
      <c r="D464" s="9">
        <v>1048</v>
      </c>
      <c r="E464" s="9">
        <v>918</v>
      </c>
    </row>
    <row r="465" spans="1:5" ht="14.25" customHeight="1" x14ac:dyDescent="0.3">
      <c r="A465" s="8">
        <v>43981</v>
      </c>
      <c r="B465" s="9" t="s">
        <v>9</v>
      </c>
      <c r="C465" s="9">
        <v>15</v>
      </c>
      <c r="D465" s="9">
        <v>490</v>
      </c>
      <c r="E465" s="9">
        <v>409</v>
      </c>
    </row>
    <row r="466" spans="1:5" ht="14.25" customHeight="1" x14ac:dyDescent="0.3">
      <c r="A466" s="8">
        <v>43981</v>
      </c>
      <c r="B466" s="9" t="s">
        <v>15</v>
      </c>
      <c r="C466" s="9">
        <v>124</v>
      </c>
      <c r="D466" s="9">
        <v>24325</v>
      </c>
      <c r="E466" s="9">
        <v>22469</v>
      </c>
    </row>
    <row r="467" spans="1:5" ht="14.25" customHeight="1" x14ac:dyDescent="0.3">
      <c r="A467" s="8">
        <v>43981</v>
      </c>
      <c r="B467" s="9" t="s">
        <v>14</v>
      </c>
      <c r="C467" s="9">
        <v>129</v>
      </c>
      <c r="D467" s="9">
        <v>20243</v>
      </c>
      <c r="E467" s="9">
        <v>18711</v>
      </c>
    </row>
    <row r="468" spans="1:5" ht="14.25" customHeight="1" x14ac:dyDescent="0.3">
      <c r="A468" s="8">
        <v>43981</v>
      </c>
      <c r="B468" s="9" t="s">
        <v>12</v>
      </c>
      <c r="C468" s="9">
        <v>10</v>
      </c>
      <c r="D468" s="9">
        <v>865</v>
      </c>
      <c r="E468" s="9">
        <v>763</v>
      </c>
    </row>
    <row r="469" spans="1:5" ht="14.25" customHeight="1" x14ac:dyDescent="0.3">
      <c r="A469" s="8">
        <v>43981</v>
      </c>
      <c r="B469" s="9" t="s">
        <v>24</v>
      </c>
      <c r="C469" s="9">
        <v>7</v>
      </c>
      <c r="D469" s="9">
        <v>532</v>
      </c>
      <c r="E469" s="9">
        <v>449</v>
      </c>
    </row>
    <row r="470" spans="1:5" ht="14.25" customHeight="1" x14ac:dyDescent="0.3">
      <c r="A470" s="8">
        <v>43982</v>
      </c>
      <c r="B470" s="9" t="s">
        <v>16</v>
      </c>
      <c r="C470" s="9">
        <v>37</v>
      </c>
      <c r="D470" s="9">
        <v>5215</v>
      </c>
      <c r="E470" s="9">
        <v>4848</v>
      </c>
    </row>
    <row r="471" spans="1:5" ht="14.25" customHeight="1" x14ac:dyDescent="0.3">
      <c r="A471" s="8">
        <v>43982</v>
      </c>
      <c r="B471" s="9" t="s">
        <v>11</v>
      </c>
      <c r="C471" s="9">
        <v>31</v>
      </c>
      <c r="D471" s="9">
        <v>5760</v>
      </c>
      <c r="E471" s="9">
        <v>5367</v>
      </c>
    </row>
    <row r="472" spans="1:5" ht="14.25" customHeight="1" x14ac:dyDescent="0.3">
      <c r="A472" s="8">
        <v>43982</v>
      </c>
      <c r="B472" s="9" t="s">
        <v>17</v>
      </c>
      <c r="C472" s="9">
        <v>23</v>
      </c>
      <c r="D472" s="9">
        <v>2522</v>
      </c>
      <c r="E472" s="9">
        <v>2295</v>
      </c>
    </row>
    <row r="473" spans="1:5" ht="14.25" customHeight="1" x14ac:dyDescent="0.3">
      <c r="A473" s="8">
        <v>43982</v>
      </c>
      <c r="B473" s="9" t="s">
        <v>10</v>
      </c>
      <c r="C473" s="9">
        <v>21</v>
      </c>
      <c r="D473" s="9">
        <v>2271</v>
      </c>
      <c r="E473" s="9">
        <v>2085</v>
      </c>
    </row>
    <row r="474" spans="1:5" ht="14.25" customHeight="1" x14ac:dyDescent="0.3">
      <c r="A474" s="8">
        <v>43982</v>
      </c>
      <c r="B474" s="9" t="s">
        <v>20</v>
      </c>
      <c r="C474" s="9">
        <v>21</v>
      </c>
      <c r="D474" s="9">
        <v>2056</v>
      </c>
      <c r="E474" s="9">
        <v>1879</v>
      </c>
    </row>
    <row r="475" spans="1:5" ht="14.25" customHeight="1" x14ac:dyDescent="0.3">
      <c r="A475" s="8">
        <v>43982</v>
      </c>
      <c r="B475" s="9" t="s">
        <v>22</v>
      </c>
      <c r="C475" s="9">
        <v>54</v>
      </c>
      <c r="D475" s="9">
        <v>13106</v>
      </c>
      <c r="E475" s="9">
        <v>12164</v>
      </c>
    </row>
    <row r="476" spans="1:5" ht="14.25" customHeight="1" x14ac:dyDescent="0.3">
      <c r="A476" s="8">
        <v>43982</v>
      </c>
      <c r="B476" s="9" t="s">
        <v>21</v>
      </c>
      <c r="C476" s="9">
        <v>59</v>
      </c>
      <c r="D476" s="9">
        <v>13684</v>
      </c>
      <c r="E476" s="9">
        <v>12690</v>
      </c>
    </row>
    <row r="477" spans="1:5" ht="14.25" customHeight="1" x14ac:dyDescent="0.3">
      <c r="A477" s="8">
        <v>43982</v>
      </c>
      <c r="B477" s="9" t="s">
        <v>13</v>
      </c>
      <c r="C477" s="9">
        <v>20</v>
      </c>
      <c r="D477" s="9">
        <v>2060</v>
      </c>
      <c r="E477" s="9">
        <v>1826</v>
      </c>
    </row>
    <row r="478" spans="1:5" ht="14.25" customHeight="1" x14ac:dyDescent="0.3">
      <c r="A478" s="8">
        <v>43982</v>
      </c>
      <c r="B478" s="9" t="s">
        <v>23</v>
      </c>
      <c r="C478" s="9">
        <v>18</v>
      </c>
      <c r="D478" s="9">
        <v>1029</v>
      </c>
      <c r="E478" s="9">
        <v>925</v>
      </c>
    </row>
    <row r="479" spans="1:5" ht="14.25" customHeight="1" x14ac:dyDescent="0.3">
      <c r="A479" s="8">
        <v>43982</v>
      </c>
      <c r="B479" s="9" t="s">
        <v>18</v>
      </c>
      <c r="C479" s="9">
        <v>17</v>
      </c>
      <c r="D479" s="9">
        <v>1186</v>
      </c>
      <c r="E479" s="9">
        <v>1054</v>
      </c>
    </row>
    <row r="480" spans="1:5" ht="14.25" customHeight="1" x14ac:dyDescent="0.3">
      <c r="A480" s="8">
        <v>43982</v>
      </c>
      <c r="B480" s="9" t="s">
        <v>19</v>
      </c>
      <c r="C480" s="9">
        <v>16</v>
      </c>
      <c r="D480" s="9">
        <v>917</v>
      </c>
      <c r="E480" s="9">
        <v>802</v>
      </c>
    </row>
    <row r="481" spans="1:5" ht="14.25" customHeight="1" x14ac:dyDescent="0.3">
      <c r="A481" s="8">
        <v>43982</v>
      </c>
      <c r="B481" s="9" t="s">
        <v>9</v>
      </c>
      <c r="C481" s="9">
        <v>15</v>
      </c>
      <c r="D481" s="9">
        <v>441</v>
      </c>
      <c r="E481" s="9">
        <v>368</v>
      </c>
    </row>
    <row r="482" spans="1:5" ht="14.25" customHeight="1" x14ac:dyDescent="0.3">
      <c r="A482" s="8">
        <v>43982</v>
      </c>
      <c r="B482" s="9" t="s">
        <v>15</v>
      </c>
      <c r="C482" s="9">
        <v>124</v>
      </c>
      <c r="D482" s="9">
        <v>21392</v>
      </c>
      <c r="E482" s="9">
        <v>19869</v>
      </c>
    </row>
    <row r="483" spans="1:5" ht="14.25" customHeight="1" x14ac:dyDescent="0.3">
      <c r="A483" s="8">
        <v>43982</v>
      </c>
      <c r="B483" s="9" t="s">
        <v>14</v>
      </c>
      <c r="C483" s="9">
        <v>129</v>
      </c>
      <c r="D483" s="9">
        <v>17235</v>
      </c>
      <c r="E483" s="9">
        <v>16052</v>
      </c>
    </row>
    <row r="484" spans="1:5" ht="14.25" customHeight="1" x14ac:dyDescent="0.3">
      <c r="A484" s="8">
        <v>43982</v>
      </c>
      <c r="B484" s="9" t="s">
        <v>12</v>
      </c>
      <c r="C484" s="9">
        <v>10</v>
      </c>
      <c r="D484" s="9">
        <v>749</v>
      </c>
      <c r="E484" s="9">
        <v>655</v>
      </c>
    </row>
    <row r="485" spans="1:5" ht="14.25" customHeight="1" x14ac:dyDescent="0.3">
      <c r="A485" s="8">
        <v>43982</v>
      </c>
      <c r="B485" s="9" t="s">
        <v>25</v>
      </c>
      <c r="C485" s="9">
        <v>9</v>
      </c>
      <c r="D485" s="9">
        <v>345</v>
      </c>
      <c r="E485" s="9">
        <v>255</v>
      </c>
    </row>
    <row r="486" spans="1:5" ht="14.25" customHeight="1" x14ac:dyDescent="0.3">
      <c r="A486" s="8">
        <v>43982</v>
      </c>
      <c r="B486" s="9" t="s">
        <v>24</v>
      </c>
      <c r="C486" s="9">
        <v>7</v>
      </c>
      <c r="D486" s="9">
        <v>530</v>
      </c>
      <c r="E486" s="9">
        <v>447</v>
      </c>
    </row>
    <row r="487" spans="1:5" ht="14.25" customHeight="1" x14ac:dyDescent="0.3">
      <c r="A487" s="8">
        <v>43982</v>
      </c>
      <c r="B487" s="9" t="s">
        <v>26</v>
      </c>
      <c r="C487" s="9">
        <v>6</v>
      </c>
      <c r="D487" s="9">
        <v>261</v>
      </c>
      <c r="E487" s="9">
        <v>188</v>
      </c>
    </row>
    <row r="488" spans="1:5" ht="14.25" customHeight="1" x14ac:dyDescent="0.3">
      <c r="A488" s="8">
        <v>43983</v>
      </c>
      <c r="B488" s="9" t="s">
        <v>16</v>
      </c>
      <c r="C488" s="9">
        <v>37</v>
      </c>
      <c r="D488" s="9">
        <v>4722</v>
      </c>
      <c r="E488" s="9">
        <v>4352</v>
      </c>
    </row>
    <row r="489" spans="1:5" ht="14.25" customHeight="1" x14ac:dyDescent="0.3">
      <c r="A489" s="8">
        <v>43983</v>
      </c>
      <c r="B489" s="9" t="s">
        <v>11</v>
      </c>
      <c r="C489" s="9">
        <v>31</v>
      </c>
      <c r="D489" s="9">
        <v>5468</v>
      </c>
      <c r="E489" s="9">
        <v>5081</v>
      </c>
    </row>
    <row r="490" spans="1:5" ht="14.25" customHeight="1" x14ac:dyDescent="0.3">
      <c r="A490" s="8">
        <v>43983</v>
      </c>
      <c r="B490" s="9" t="s">
        <v>17</v>
      </c>
      <c r="C490" s="9">
        <v>23</v>
      </c>
      <c r="D490" s="9">
        <v>2531</v>
      </c>
      <c r="E490" s="9">
        <v>2296</v>
      </c>
    </row>
    <row r="491" spans="1:5" ht="14.25" customHeight="1" x14ac:dyDescent="0.3">
      <c r="A491" s="8">
        <v>43983</v>
      </c>
      <c r="B491" s="9" t="s">
        <v>10</v>
      </c>
      <c r="C491" s="9">
        <v>21</v>
      </c>
      <c r="D491" s="9">
        <v>2025</v>
      </c>
      <c r="E491" s="9">
        <v>1849</v>
      </c>
    </row>
    <row r="492" spans="1:5" ht="14.25" customHeight="1" x14ac:dyDescent="0.3">
      <c r="A492" s="8">
        <v>43983</v>
      </c>
      <c r="B492" s="9" t="s">
        <v>20</v>
      </c>
      <c r="C492" s="9">
        <v>21</v>
      </c>
      <c r="D492" s="9">
        <v>1879</v>
      </c>
      <c r="E492" s="9">
        <v>1720</v>
      </c>
    </row>
    <row r="493" spans="1:5" ht="14.25" customHeight="1" x14ac:dyDescent="0.3">
      <c r="A493" s="8">
        <v>43983</v>
      </c>
      <c r="B493" s="9" t="s">
        <v>22</v>
      </c>
      <c r="C493" s="9">
        <v>54</v>
      </c>
      <c r="D493" s="9">
        <v>11864</v>
      </c>
      <c r="E493" s="9">
        <v>11071</v>
      </c>
    </row>
    <row r="494" spans="1:5" ht="14.25" customHeight="1" x14ac:dyDescent="0.3">
      <c r="A494" s="8">
        <v>43983</v>
      </c>
      <c r="B494" s="9" t="s">
        <v>21</v>
      </c>
      <c r="C494" s="9">
        <v>59</v>
      </c>
      <c r="D494" s="9">
        <v>12299</v>
      </c>
      <c r="E494" s="9">
        <v>11448</v>
      </c>
    </row>
    <row r="495" spans="1:5" ht="14.25" customHeight="1" x14ac:dyDescent="0.3">
      <c r="A495" s="8">
        <v>43983</v>
      </c>
      <c r="B495" s="9" t="s">
        <v>13</v>
      </c>
      <c r="C495" s="9">
        <v>20</v>
      </c>
      <c r="D495" s="9">
        <v>2136</v>
      </c>
      <c r="E495" s="9">
        <v>1899</v>
      </c>
    </row>
    <row r="496" spans="1:5" ht="14.25" customHeight="1" x14ac:dyDescent="0.3">
      <c r="A496" s="8">
        <v>43983</v>
      </c>
      <c r="B496" s="9" t="s">
        <v>23</v>
      </c>
      <c r="C496" s="9">
        <v>18</v>
      </c>
      <c r="D496" s="9">
        <v>923</v>
      </c>
      <c r="E496" s="9">
        <v>824</v>
      </c>
    </row>
    <row r="497" spans="1:5" ht="14.25" customHeight="1" x14ac:dyDescent="0.3">
      <c r="A497" s="8">
        <v>43983</v>
      </c>
      <c r="B497" s="9" t="s">
        <v>18</v>
      </c>
      <c r="C497" s="9">
        <v>17</v>
      </c>
      <c r="D497" s="9">
        <v>1185</v>
      </c>
      <c r="E497" s="9">
        <v>1042</v>
      </c>
    </row>
    <row r="498" spans="1:5" ht="14.25" customHeight="1" x14ac:dyDescent="0.3">
      <c r="A498" s="8">
        <v>43983</v>
      </c>
      <c r="B498" s="9" t="s">
        <v>19</v>
      </c>
      <c r="C498" s="9">
        <v>16</v>
      </c>
      <c r="D498" s="9">
        <v>1019</v>
      </c>
      <c r="E498" s="9">
        <v>895</v>
      </c>
    </row>
    <row r="499" spans="1:5" ht="14.25" customHeight="1" x14ac:dyDescent="0.3">
      <c r="A499" s="8">
        <v>43983</v>
      </c>
      <c r="B499" s="9" t="s">
        <v>9</v>
      </c>
      <c r="C499" s="9">
        <v>15</v>
      </c>
      <c r="D499" s="9">
        <v>453</v>
      </c>
      <c r="E499" s="9">
        <v>370</v>
      </c>
    </row>
    <row r="500" spans="1:5" ht="14.25" customHeight="1" x14ac:dyDescent="0.3">
      <c r="A500" s="8">
        <v>43983</v>
      </c>
      <c r="B500" s="9" t="s">
        <v>15</v>
      </c>
      <c r="C500" s="9">
        <v>123</v>
      </c>
      <c r="D500" s="9">
        <v>20325</v>
      </c>
      <c r="E500" s="9">
        <v>18935</v>
      </c>
    </row>
    <row r="501" spans="1:5" ht="14.25" customHeight="1" x14ac:dyDescent="0.3">
      <c r="A501" s="8">
        <v>43983</v>
      </c>
      <c r="B501" s="9" t="s">
        <v>14</v>
      </c>
      <c r="C501" s="9">
        <v>128</v>
      </c>
      <c r="D501" s="9">
        <v>16285</v>
      </c>
      <c r="E501" s="9">
        <v>15130</v>
      </c>
    </row>
    <row r="502" spans="1:5" ht="14.25" customHeight="1" x14ac:dyDescent="0.3">
      <c r="A502" s="8">
        <v>43983</v>
      </c>
      <c r="B502" s="9" t="s">
        <v>12</v>
      </c>
      <c r="C502" s="9">
        <v>10</v>
      </c>
      <c r="D502" s="9">
        <v>719</v>
      </c>
      <c r="E502" s="9">
        <v>627</v>
      </c>
    </row>
    <row r="503" spans="1:5" ht="14.25" customHeight="1" x14ac:dyDescent="0.3">
      <c r="A503" s="8">
        <v>43983</v>
      </c>
      <c r="B503" s="9" t="s">
        <v>25</v>
      </c>
      <c r="C503" s="9">
        <v>9</v>
      </c>
      <c r="D503" s="9">
        <v>294</v>
      </c>
      <c r="E503" s="9">
        <v>224</v>
      </c>
    </row>
    <row r="504" spans="1:5" ht="14.25" customHeight="1" x14ac:dyDescent="0.3">
      <c r="A504" s="8">
        <v>43983</v>
      </c>
      <c r="B504" s="9" t="s">
        <v>24</v>
      </c>
      <c r="C504" s="9">
        <v>7</v>
      </c>
      <c r="D504" s="9">
        <v>500</v>
      </c>
      <c r="E504" s="9">
        <v>418</v>
      </c>
    </row>
    <row r="505" spans="1:5" ht="14.25" customHeight="1" x14ac:dyDescent="0.3">
      <c r="A505" s="8">
        <v>43983</v>
      </c>
      <c r="B505" s="9" t="s">
        <v>26</v>
      </c>
      <c r="C505" s="9">
        <v>6</v>
      </c>
      <c r="D505" s="9">
        <v>237</v>
      </c>
      <c r="E505" s="9">
        <v>175</v>
      </c>
    </row>
    <row r="506" spans="1:5" ht="14.25" customHeight="1" x14ac:dyDescent="0.3"/>
    <row r="507" spans="1:5" ht="14.25" customHeight="1" x14ac:dyDescent="0.3"/>
    <row r="508" spans="1:5" ht="14.25" customHeight="1" x14ac:dyDescent="0.3"/>
    <row r="509" spans="1:5" ht="14.25" customHeight="1" x14ac:dyDescent="0.3"/>
    <row r="510" spans="1:5" ht="14.25" customHeight="1" x14ac:dyDescent="0.3"/>
    <row r="511" spans="1:5" ht="14.25" customHeight="1" x14ac:dyDescent="0.3"/>
    <row r="512" spans="1:5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438EC-D66D-497B-95DF-43B7963C4190}">
  <dimension ref="A1:E505"/>
  <sheetViews>
    <sheetView topLeftCell="A4" workbookViewId="0">
      <selection activeCell="L12" sqref="L12"/>
    </sheetView>
  </sheetViews>
  <sheetFormatPr defaultRowHeight="14.4" x14ac:dyDescent="0.3"/>
  <cols>
    <col min="1" max="1" width="14.21875" bestFit="1" customWidth="1"/>
    <col min="2" max="2" width="21" bestFit="1" customWidth="1"/>
    <col min="3" max="3" width="21.109375" bestFit="1" customWidth="1"/>
    <col min="4" max="4" width="20.88671875" bestFit="1" customWidth="1"/>
    <col min="5" max="5" width="22.109375" bestFit="1" customWidth="1"/>
  </cols>
  <sheetData>
    <row r="1" spans="1:5" x14ac:dyDescent="0.3">
      <c r="A1" t="s">
        <v>0</v>
      </c>
      <c r="B1" t="s">
        <v>1</v>
      </c>
      <c r="C1" t="s">
        <v>6</v>
      </c>
      <c r="D1" t="s">
        <v>7</v>
      </c>
      <c r="E1" t="s">
        <v>8</v>
      </c>
    </row>
    <row r="2" spans="1:5" x14ac:dyDescent="0.3">
      <c r="A2" s="16">
        <v>43949</v>
      </c>
      <c r="B2" s="17" t="s">
        <v>16</v>
      </c>
      <c r="C2">
        <v>36</v>
      </c>
      <c r="D2">
        <v>4923</v>
      </c>
      <c r="E2">
        <v>4560</v>
      </c>
    </row>
    <row r="3" spans="1:5" x14ac:dyDescent="0.3">
      <c r="A3" s="16">
        <v>43949</v>
      </c>
      <c r="B3" s="17" t="s">
        <v>11</v>
      </c>
      <c r="C3">
        <v>31</v>
      </c>
      <c r="D3">
        <v>5465</v>
      </c>
      <c r="E3">
        <v>5096</v>
      </c>
    </row>
    <row r="4" spans="1:5" x14ac:dyDescent="0.3">
      <c r="A4" s="16">
        <v>43949</v>
      </c>
      <c r="B4" s="17" t="s">
        <v>17</v>
      </c>
      <c r="C4">
        <v>19</v>
      </c>
      <c r="D4">
        <v>1846</v>
      </c>
      <c r="E4">
        <v>1681</v>
      </c>
    </row>
    <row r="5" spans="1:5" x14ac:dyDescent="0.3">
      <c r="A5" s="16">
        <v>43949</v>
      </c>
      <c r="B5" s="17" t="s">
        <v>10</v>
      </c>
      <c r="C5">
        <v>18</v>
      </c>
      <c r="D5">
        <v>1539</v>
      </c>
      <c r="E5">
        <v>1404</v>
      </c>
    </row>
    <row r="6" spans="1:5" x14ac:dyDescent="0.3">
      <c r="A6" s="16">
        <v>43949</v>
      </c>
      <c r="B6" s="17" t="s">
        <v>20</v>
      </c>
      <c r="C6">
        <v>18</v>
      </c>
      <c r="D6">
        <v>1505</v>
      </c>
      <c r="E6">
        <v>1368</v>
      </c>
    </row>
    <row r="7" spans="1:5" x14ac:dyDescent="0.3">
      <c r="A7" s="16">
        <v>43949</v>
      </c>
      <c r="B7" s="17" t="s">
        <v>22</v>
      </c>
      <c r="C7">
        <v>54</v>
      </c>
      <c r="D7">
        <v>12306</v>
      </c>
      <c r="E7">
        <v>11532</v>
      </c>
    </row>
    <row r="8" spans="1:5" x14ac:dyDescent="0.3">
      <c r="A8" s="16">
        <v>43949</v>
      </c>
      <c r="B8" s="17" t="s">
        <v>21</v>
      </c>
      <c r="C8">
        <v>59</v>
      </c>
      <c r="D8">
        <v>12943</v>
      </c>
      <c r="E8">
        <v>12072</v>
      </c>
    </row>
    <row r="9" spans="1:5" x14ac:dyDescent="0.3">
      <c r="A9" s="16">
        <v>43949</v>
      </c>
      <c r="B9" s="17" t="s">
        <v>13</v>
      </c>
      <c r="C9">
        <v>17</v>
      </c>
      <c r="D9">
        <v>1439</v>
      </c>
      <c r="E9">
        <v>1265</v>
      </c>
    </row>
    <row r="10" spans="1:5" x14ac:dyDescent="0.3">
      <c r="A10" s="16">
        <v>43949</v>
      </c>
      <c r="B10" s="17" t="s">
        <v>23</v>
      </c>
      <c r="C10">
        <v>15</v>
      </c>
      <c r="D10">
        <v>636</v>
      </c>
      <c r="E10">
        <v>547</v>
      </c>
    </row>
    <row r="11" spans="1:5" x14ac:dyDescent="0.3">
      <c r="A11" s="16">
        <v>43949</v>
      </c>
      <c r="B11" s="17" t="s">
        <v>18</v>
      </c>
      <c r="C11">
        <v>15</v>
      </c>
      <c r="D11">
        <v>780</v>
      </c>
      <c r="E11">
        <v>690</v>
      </c>
    </row>
    <row r="12" spans="1:5" x14ac:dyDescent="0.3">
      <c r="A12" s="16">
        <v>43949</v>
      </c>
      <c r="B12" s="17" t="s">
        <v>15</v>
      </c>
      <c r="C12">
        <v>125</v>
      </c>
      <c r="D12">
        <v>20914</v>
      </c>
      <c r="E12">
        <v>19479</v>
      </c>
    </row>
    <row r="13" spans="1:5" x14ac:dyDescent="0.3">
      <c r="A13" s="16">
        <v>43949</v>
      </c>
      <c r="B13" s="17" t="s">
        <v>14</v>
      </c>
      <c r="C13">
        <v>128</v>
      </c>
      <c r="D13">
        <v>16450</v>
      </c>
      <c r="E13">
        <v>15320</v>
      </c>
    </row>
    <row r="14" spans="1:5" x14ac:dyDescent="0.3">
      <c r="A14" s="16">
        <v>43949</v>
      </c>
      <c r="B14" s="17" t="s">
        <v>12</v>
      </c>
      <c r="C14">
        <v>10</v>
      </c>
      <c r="D14">
        <v>580</v>
      </c>
      <c r="E14">
        <v>506</v>
      </c>
    </row>
    <row r="15" spans="1:5" x14ac:dyDescent="0.3">
      <c r="A15" s="16">
        <v>43950</v>
      </c>
      <c r="B15" s="17" t="s">
        <v>16</v>
      </c>
      <c r="C15">
        <v>36</v>
      </c>
      <c r="D15">
        <v>4937</v>
      </c>
      <c r="E15">
        <v>4561</v>
      </c>
    </row>
    <row r="16" spans="1:5" x14ac:dyDescent="0.3">
      <c r="A16" s="16">
        <v>43950</v>
      </c>
      <c r="B16" s="17" t="s">
        <v>11</v>
      </c>
      <c r="C16">
        <v>31</v>
      </c>
      <c r="D16">
        <v>5378</v>
      </c>
      <c r="E16">
        <v>4985</v>
      </c>
    </row>
    <row r="17" spans="1:5" x14ac:dyDescent="0.3">
      <c r="A17" s="16">
        <v>43950</v>
      </c>
      <c r="B17" s="17" t="s">
        <v>17</v>
      </c>
      <c r="C17">
        <v>19</v>
      </c>
      <c r="D17">
        <v>1676</v>
      </c>
      <c r="E17">
        <v>1516</v>
      </c>
    </row>
    <row r="18" spans="1:5" x14ac:dyDescent="0.3">
      <c r="A18" s="16">
        <v>43950</v>
      </c>
      <c r="B18" s="17" t="s">
        <v>10</v>
      </c>
      <c r="C18">
        <v>18</v>
      </c>
      <c r="D18">
        <v>1684</v>
      </c>
      <c r="E18">
        <v>1528</v>
      </c>
    </row>
    <row r="19" spans="1:5" x14ac:dyDescent="0.3">
      <c r="A19" s="16">
        <v>43950</v>
      </c>
      <c r="B19" s="17" t="s">
        <v>20</v>
      </c>
      <c r="C19">
        <v>18</v>
      </c>
      <c r="D19">
        <v>1599</v>
      </c>
      <c r="E19">
        <v>1450</v>
      </c>
    </row>
    <row r="20" spans="1:5" x14ac:dyDescent="0.3">
      <c r="A20" s="16">
        <v>43950</v>
      </c>
      <c r="B20" s="17" t="s">
        <v>22</v>
      </c>
      <c r="C20">
        <v>54</v>
      </c>
      <c r="D20">
        <v>12747</v>
      </c>
      <c r="E20">
        <v>11884</v>
      </c>
    </row>
    <row r="21" spans="1:5" x14ac:dyDescent="0.3">
      <c r="A21" s="16">
        <v>43950</v>
      </c>
      <c r="B21" s="17" t="s">
        <v>21</v>
      </c>
      <c r="C21">
        <v>59</v>
      </c>
      <c r="D21">
        <v>13186</v>
      </c>
      <c r="E21">
        <v>12251</v>
      </c>
    </row>
    <row r="22" spans="1:5" x14ac:dyDescent="0.3">
      <c r="A22" s="16">
        <v>43950</v>
      </c>
      <c r="B22" s="17" t="s">
        <v>13</v>
      </c>
      <c r="C22">
        <v>18</v>
      </c>
      <c r="D22">
        <v>1534</v>
      </c>
      <c r="E22">
        <v>1369</v>
      </c>
    </row>
    <row r="23" spans="1:5" x14ac:dyDescent="0.3">
      <c r="A23" s="16">
        <v>43950</v>
      </c>
      <c r="B23" s="17" t="s">
        <v>23</v>
      </c>
      <c r="C23">
        <v>15</v>
      </c>
      <c r="D23">
        <v>659</v>
      </c>
      <c r="E23">
        <v>575</v>
      </c>
    </row>
    <row r="24" spans="1:5" x14ac:dyDescent="0.3">
      <c r="A24" s="16">
        <v>43950</v>
      </c>
      <c r="B24" s="17" t="s">
        <v>18</v>
      </c>
      <c r="C24">
        <v>15</v>
      </c>
      <c r="D24">
        <v>786</v>
      </c>
      <c r="E24">
        <v>695</v>
      </c>
    </row>
    <row r="25" spans="1:5" x14ac:dyDescent="0.3">
      <c r="A25" s="16">
        <v>43950</v>
      </c>
      <c r="B25" s="17" t="s">
        <v>15</v>
      </c>
      <c r="C25">
        <v>125</v>
      </c>
      <c r="D25">
        <v>21863</v>
      </c>
      <c r="E25">
        <v>20160</v>
      </c>
    </row>
    <row r="26" spans="1:5" x14ac:dyDescent="0.3">
      <c r="A26" s="16">
        <v>43950</v>
      </c>
      <c r="B26" s="17" t="s">
        <v>14</v>
      </c>
      <c r="C26">
        <v>128</v>
      </c>
      <c r="D26">
        <v>17368</v>
      </c>
      <c r="E26">
        <v>16077</v>
      </c>
    </row>
    <row r="27" spans="1:5" x14ac:dyDescent="0.3">
      <c r="A27" s="16">
        <v>43950</v>
      </c>
      <c r="B27" s="17" t="s">
        <v>12</v>
      </c>
      <c r="C27">
        <v>10</v>
      </c>
      <c r="D27">
        <v>502</v>
      </c>
      <c r="E27">
        <v>433</v>
      </c>
    </row>
    <row r="28" spans="1:5" x14ac:dyDescent="0.3">
      <c r="A28" s="16">
        <v>43951</v>
      </c>
      <c r="B28" s="17" t="s">
        <v>16</v>
      </c>
      <c r="C28">
        <v>36</v>
      </c>
      <c r="D28">
        <v>5143</v>
      </c>
      <c r="E28">
        <v>4715</v>
      </c>
    </row>
    <row r="29" spans="1:5" x14ac:dyDescent="0.3">
      <c r="A29" s="16">
        <v>43951</v>
      </c>
      <c r="B29" s="17" t="s">
        <v>11</v>
      </c>
      <c r="C29">
        <v>31</v>
      </c>
      <c r="D29">
        <v>5120</v>
      </c>
      <c r="E29">
        <v>4737</v>
      </c>
    </row>
    <row r="30" spans="1:5" x14ac:dyDescent="0.3">
      <c r="A30" s="16">
        <v>43951</v>
      </c>
      <c r="B30" s="17" t="s">
        <v>17</v>
      </c>
      <c r="C30">
        <v>20</v>
      </c>
      <c r="D30">
        <v>1756</v>
      </c>
      <c r="E30">
        <v>1586</v>
      </c>
    </row>
    <row r="31" spans="1:5" x14ac:dyDescent="0.3">
      <c r="A31" s="16">
        <v>43951</v>
      </c>
      <c r="B31" s="17" t="s">
        <v>10</v>
      </c>
      <c r="C31">
        <v>19</v>
      </c>
      <c r="D31">
        <v>1712</v>
      </c>
      <c r="E31">
        <v>1552</v>
      </c>
    </row>
    <row r="32" spans="1:5" x14ac:dyDescent="0.3">
      <c r="A32" s="16">
        <v>43951</v>
      </c>
      <c r="B32" s="17" t="s">
        <v>20</v>
      </c>
      <c r="C32">
        <v>19</v>
      </c>
      <c r="D32">
        <v>1662</v>
      </c>
      <c r="E32">
        <v>1506</v>
      </c>
    </row>
    <row r="33" spans="1:5" x14ac:dyDescent="0.3">
      <c r="A33" s="16">
        <v>43951</v>
      </c>
      <c r="B33" s="17" t="s">
        <v>22</v>
      </c>
      <c r="C33">
        <v>54</v>
      </c>
      <c r="D33">
        <v>12817</v>
      </c>
      <c r="E33">
        <v>11865</v>
      </c>
    </row>
    <row r="34" spans="1:5" x14ac:dyDescent="0.3">
      <c r="A34" s="16">
        <v>43951</v>
      </c>
      <c r="B34" s="17" t="s">
        <v>21</v>
      </c>
      <c r="C34">
        <v>59</v>
      </c>
      <c r="D34">
        <v>13251</v>
      </c>
      <c r="E34">
        <v>12255</v>
      </c>
    </row>
    <row r="35" spans="1:5" x14ac:dyDescent="0.3">
      <c r="A35" s="16">
        <v>43951</v>
      </c>
      <c r="B35" s="17" t="s">
        <v>13</v>
      </c>
      <c r="C35">
        <v>19</v>
      </c>
      <c r="D35">
        <v>1499</v>
      </c>
      <c r="E35">
        <v>1322</v>
      </c>
    </row>
    <row r="36" spans="1:5" x14ac:dyDescent="0.3">
      <c r="A36" s="16">
        <v>43951</v>
      </c>
      <c r="B36" s="17" t="s">
        <v>23</v>
      </c>
      <c r="C36">
        <v>15</v>
      </c>
      <c r="D36">
        <v>644</v>
      </c>
      <c r="E36">
        <v>550</v>
      </c>
    </row>
    <row r="37" spans="1:5" x14ac:dyDescent="0.3">
      <c r="A37" s="16">
        <v>43951</v>
      </c>
      <c r="B37" s="17" t="s">
        <v>18</v>
      </c>
      <c r="C37">
        <v>15</v>
      </c>
      <c r="D37">
        <v>791</v>
      </c>
      <c r="E37">
        <v>691</v>
      </c>
    </row>
    <row r="38" spans="1:5" x14ac:dyDescent="0.3">
      <c r="A38" s="16">
        <v>43951</v>
      </c>
      <c r="B38" s="17" t="s">
        <v>19</v>
      </c>
      <c r="C38">
        <v>15</v>
      </c>
      <c r="D38">
        <v>262</v>
      </c>
      <c r="E38">
        <v>195</v>
      </c>
    </row>
    <row r="39" spans="1:5" x14ac:dyDescent="0.3">
      <c r="A39" s="16">
        <v>43951</v>
      </c>
      <c r="B39" s="17" t="s">
        <v>15</v>
      </c>
      <c r="C39">
        <v>125</v>
      </c>
      <c r="D39">
        <v>22368</v>
      </c>
      <c r="E39">
        <v>20625</v>
      </c>
    </row>
    <row r="40" spans="1:5" x14ac:dyDescent="0.3">
      <c r="A40" s="16">
        <v>43951</v>
      </c>
      <c r="B40" s="17" t="s">
        <v>14</v>
      </c>
      <c r="C40">
        <v>129</v>
      </c>
      <c r="D40">
        <v>18042</v>
      </c>
      <c r="E40">
        <v>16631</v>
      </c>
    </row>
    <row r="41" spans="1:5" x14ac:dyDescent="0.3">
      <c r="A41" s="16">
        <v>43951</v>
      </c>
      <c r="B41" s="17" t="s">
        <v>12</v>
      </c>
      <c r="C41">
        <v>10</v>
      </c>
      <c r="D41">
        <v>448</v>
      </c>
      <c r="E41">
        <v>376</v>
      </c>
    </row>
    <row r="42" spans="1:5" x14ac:dyDescent="0.3">
      <c r="A42" s="16">
        <v>43952</v>
      </c>
      <c r="B42" s="17" t="s">
        <v>16</v>
      </c>
      <c r="C42">
        <v>36</v>
      </c>
      <c r="D42">
        <v>5457</v>
      </c>
      <c r="E42">
        <v>4916</v>
      </c>
    </row>
    <row r="43" spans="1:5" x14ac:dyDescent="0.3">
      <c r="A43" s="16">
        <v>43952</v>
      </c>
      <c r="B43" s="17" t="s">
        <v>11</v>
      </c>
      <c r="C43">
        <v>31</v>
      </c>
      <c r="D43">
        <v>6118</v>
      </c>
      <c r="E43">
        <v>5564</v>
      </c>
    </row>
    <row r="44" spans="1:5" x14ac:dyDescent="0.3">
      <c r="A44" s="16">
        <v>43952</v>
      </c>
      <c r="B44" s="17" t="s">
        <v>17</v>
      </c>
      <c r="C44">
        <v>20</v>
      </c>
      <c r="D44">
        <v>2468</v>
      </c>
      <c r="E44">
        <v>2221</v>
      </c>
    </row>
    <row r="45" spans="1:5" x14ac:dyDescent="0.3">
      <c r="A45" s="16">
        <v>43952</v>
      </c>
      <c r="B45" s="17" t="s">
        <v>10</v>
      </c>
      <c r="C45">
        <v>18</v>
      </c>
      <c r="D45">
        <v>1826</v>
      </c>
      <c r="E45">
        <v>1633</v>
      </c>
    </row>
    <row r="46" spans="1:5" x14ac:dyDescent="0.3">
      <c r="A46" s="16">
        <v>43952</v>
      </c>
      <c r="B46" s="17" t="s">
        <v>20</v>
      </c>
      <c r="C46">
        <v>19</v>
      </c>
      <c r="D46">
        <v>1987</v>
      </c>
      <c r="E46">
        <v>1791</v>
      </c>
    </row>
    <row r="47" spans="1:5" x14ac:dyDescent="0.3">
      <c r="A47" s="16">
        <v>43952</v>
      </c>
      <c r="B47" s="17" t="s">
        <v>22</v>
      </c>
      <c r="C47">
        <v>54</v>
      </c>
      <c r="D47">
        <v>14205</v>
      </c>
      <c r="E47">
        <v>13026</v>
      </c>
    </row>
    <row r="48" spans="1:5" x14ac:dyDescent="0.3">
      <c r="A48" s="16">
        <v>43952</v>
      </c>
      <c r="B48" s="17" t="s">
        <v>21</v>
      </c>
      <c r="C48">
        <v>59</v>
      </c>
      <c r="D48">
        <v>15222</v>
      </c>
      <c r="E48">
        <v>13873</v>
      </c>
    </row>
    <row r="49" spans="1:5" x14ac:dyDescent="0.3">
      <c r="A49" s="16">
        <v>43952</v>
      </c>
      <c r="B49" s="17" t="s">
        <v>13</v>
      </c>
      <c r="C49">
        <v>19</v>
      </c>
      <c r="D49">
        <v>1497</v>
      </c>
      <c r="E49">
        <v>1291</v>
      </c>
    </row>
    <row r="50" spans="1:5" x14ac:dyDescent="0.3">
      <c r="A50" s="16">
        <v>43952</v>
      </c>
      <c r="B50" s="17" t="s">
        <v>23</v>
      </c>
      <c r="C50">
        <v>15</v>
      </c>
      <c r="D50">
        <v>721</v>
      </c>
      <c r="E50">
        <v>625</v>
      </c>
    </row>
    <row r="51" spans="1:5" x14ac:dyDescent="0.3">
      <c r="A51" s="16">
        <v>43952</v>
      </c>
      <c r="B51" s="17" t="s">
        <v>18</v>
      </c>
      <c r="C51">
        <v>15</v>
      </c>
      <c r="D51">
        <v>996</v>
      </c>
      <c r="E51">
        <v>888</v>
      </c>
    </row>
    <row r="52" spans="1:5" x14ac:dyDescent="0.3">
      <c r="A52" s="16">
        <v>43952</v>
      </c>
      <c r="B52" s="17" t="s">
        <v>19</v>
      </c>
      <c r="C52">
        <v>15</v>
      </c>
      <c r="D52">
        <v>294</v>
      </c>
      <c r="E52">
        <v>225</v>
      </c>
    </row>
    <row r="53" spans="1:5" x14ac:dyDescent="0.3">
      <c r="A53" s="16">
        <v>43952</v>
      </c>
      <c r="B53" s="17" t="s">
        <v>15</v>
      </c>
      <c r="C53">
        <v>125</v>
      </c>
      <c r="D53">
        <v>20602</v>
      </c>
      <c r="E53">
        <v>18845</v>
      </c>
    </row>
    <row r="54" spans="1:5" x14ac:dyDescent="0.3">
      <c r="A54" s="16">
        <v>43952</v>
      </c>
      <c r="B54" s="17" t="s">
        <v>14</v>
      </c>
      <c r="C54">
        <v>129</v>
      </c>
      <c r="D54">
        <v>17002</v>
      </c>
      <c r="E54">
        <v>15570</v>
      </c>
    </row>
    <row r="55" spans="1:5" x14ac:dyDescent="0.3">
      <c r="A55" s="16">
        <v>43952</v>
      </c>
      <c r="B55" s="17" t="s">
        <v>12</v>
      </c>
      <c r="C55">
        <v>10</v>
      </c>
      <c r="D55">
        <v>554</v>
      </c>
      <c r="E55">
        <v>472</v>
      </c>
    </row>
    <row r="56" spans="1:5" x14ac:dyDescent="0.3">
      <c r="A56" s="16">
        <v>43953</v>
      </c>
      <c r="B56" s="17" t="s">
        <v>16</v>
      </c>
      <c r="C56">
        <v>36</v>
      </c>
      <c r="D56">
        <v>3442</v>
      </c>
      <c r="E56">
        <v>3147</v>
      </c>
    </row>
    <row r="57" spans="1:5" x14ac:dyDescent="0.3">
      <c r="A57" s="16">
        <v>43953</v>
      </c>
      <c r="B57" s="17" t="s">
        <v>11</v>
      </c>
      <c r="C57">
        <v>31</v>
      </c>
      <c r="D57">
        <v>4157</v>
      </c>
      <c r="E57">
        <v>3823</v>
      </c>
    </row>
    <row r="58" spans="1:5" x14ac:dyDescent="0.3">
      <c r="A58" s="16">
        <v>43953</v>
      </c>
      <c r="B58" s="17" t="s">
        <v>17</v>
      </c>
      <c r="C58">
        <v>20</v>
      </c>
      <c r="D58">
        <v>1613</v>
      </c>
      <c r="E58">
        <v>1457</v>
      </c>
    </row>
    <row r="59" spans="1:5" x14ac:dyDescent="0.3">
      <c r="A59" s="16">
        <v>43953</v>
      </c>
      <c r="B59" s="17" t="s">
        <v>10</v>
      </c>
      <c r="C59">
        <v>18</v>
      </c>
      <c r="D59">
        <v>1708</v>
      </c>
      <c r="E59">
        <v>1534</v>
      </c>
    </row>
    <row r="60" spans="1:5" x14ac:dyDescent="0.3">
      <c r="A60" s="16">
        <v>43953</v>
      </c>
      <c r="B60" s="17" t="s">
        <v>20</v>
      </c>
      <c r="C60">
        <v>19</v>
      </c>
      <c r="D60">
        <v>1206</v>
      </c>
      <c r="E60">
        <v>1080</v>
      </c>
    </row>
    <row r="61" spans="1:5" x14ac:dyDescent="0.3">
      <c r="A61" s="16">
        <v>43953</v>
      </c>
      <c r="B61" s="17" t="s">
        <v>22</v>
      </c>
      <c r="C61">
        <v>54</v>
      </c>
      <c r="D61">
        <v>11622</v>
      </c>
      <c r="E61">
        <v>10754</v>
      </c>
    </row>
    <row r="62" spans="1:5" x14ac:dyDescent="0.3">
      <c r="A62" s="16">
        <v>43953</v>
      </c>
      <c r="B62" s="17" t="s">
        <v>21</v>
      </c>
      <c r="C62">
        <v>59</v>
      </c>
      <c r="D62">
        <v>12429</v>
      </c>
      <c r="E62">
        <v>11477</v>
      </c>
    </row>
    <row r="63" spans="1:5" x14ac:dyDescent="0.3">
      <c r="A63" s="16">
        <v>43953</v>
      </c>
      <c r="B63" s="17" t="s">
        <v>13</v>
      </c>
      <c r="C63">
        <v>19</v>
      </c>
      <c r="D63">
        <v>1217</v>
      </c>
      <c r="E63">
        <v>1048</v>
      </c>
    </row>
    <row r="64" spans="1:5" x14ac:dyDescent="0.3">
      <c r="A64" s="16">
        <v>43953</v>
      </c>
      <c r="B64" s="17" t="s">
        <v>23</v>
      </c>
      <c r="C64">
        <v>15</v>
      </c>
      <c r="D64">
        <v>567</v>
      </c>
      <c r="E64">
        <v>493</v>
      </c>
    </row>
    <row r="65" spans="1:5" x14ac:dyDescent="0.3">
      <c r="A65" s="16">
        <v>43953</v>
      </c>
      <c r="B65" s="17" t="s">
        <v>18</v>
      </c>
      <c r="C65">
        <v>15</v>
      </c>
      <c r="D65">
        <v>751</v>
      </c>
      <c r="E65">
        <v>651</v>
      </c>
    </row>
    <row r="66" spans="1:5" x14ac:dyDescent="0.3">
      <c r="A66" s="16">
        <v>43953</v>
      </c>
      <c r="B66" s="17" t="s">
        <v>19</v>
      </c>
      <c r="C66">
        <v>15</v>
      </c>
      <c r="D66">
        <v>274</v>
      </c>
      <c r="E66">
        <v>203</v>
      </c>
    </row>
    <row r="67" spans="1:5" x14ac:dyDescent="0.3">
      <c r="A67" s="16">
        <v>43953</v>
      </c>
      <c r="B67" s="17" t="s">
        <v>15</v>
      </c>
      <c r="C67">
        <v>125</v>
      </c>
      <c r="D67">
        <v>16932</v>
      </c>
      <c r="E67">
        <v>15601</v>
      </c>
    </row>
    <row r="68" spans="1:5" x14ac:dyDescent="0.3">
      <c r="A68" s="16">
        <v>43953</v>
      </c>
      <c r="B68" s="17" t="s">
        <v>14</v>
      </c>
      <c r="C68">
        <v>129</v>
      </c>
      <c r="D68">
        <v>14009</v>
      </c>
      <c r="E68">
        <v>12920</v>
      </c>
    </row>
    <row r="69" spans="1:5" x14ac:dyDescent="0.3">
      <c r="A69" s="16">
        <v>43953</v>
      </c>
      <c r="B69" s="17" t="s">
        <v>12</v>
      </c>
      <c r="C69">
        <v>10</v>
      </c>
      <c r="D69">
        <v>416</v>
      </c>
      <c r="E69">
        <v>341</v>
      </c>
    </row>
    <row r="70" spans="1:5" x14ac:dyDescent="0.3">
      <c r="A70" s="16">
        <v>43954</v>
      </c>
      <c r="B70" s="17" t="s">
        <v>16</v>
      </c>
      <c r="C70">
        <v>36</v>
      </c>
      <c r="D70">
        <v>4751</v>
      </c>
      <c r="E70">
        <v>4370</v>
      </c>
    </row>
    <row r="71" spans="1:5" x14ac:dyDescent="0.3">
      <c r="A71" s="16">
        <v>43954</v>
      </c>
      <c r="B71" s="17" t="s">
        <v>11</v>
      </c>
      <c r="C71">
        <v>31</v>
      </c>
      <c r="D71">
        <v>5155</v>
      </c>
      <c r="E71">
        <v>4762</v>
      </c>
    </row>
    <row r="72" spans="1:5" x14ac:dyDescent="0.3">
      <c r="A72" s="16">
        <v>43954</v>
      </c>
      <c r="B72" s="17" t="s">
        <v>17</v>
      </c>
      <c r="C72">
        <v>20</v>
      </c>
      <c r="D72">
        <v>1716</v>
      </c>
      <c r="E72">
        <v>1561</v>
      </c>
    </row>
    <row r="73" spans="1:5" x14ac:dyDescent="0.3">
      <c r="A73" s="16">
        <v>43954</v>
      </c>
      <c r="B73" s="17" t="s">
        <v>10</v>
      </c>
      <c r="C73">
        <v>20</v>
      </c>
      <c r="D73">
        <v>1520</v>
      </c>
      <c r="E73">
        <v>1373</v>
      </c>
    </row>
    <row r="74" spans="1:5" x14ac:dyDescent="0.3">
      <c r="A74" s="16">
        <v>43954</v>
      </c>
      <c r="B74" s="17" t="s">
        <v>20</v>
      </c>
      <c r="C74">
        <v>19</v>
      </c>
      <c r="D74">
        <v>1314</v>
      </c>
      <c r="E74">
        <v>1192</v>
      </c>
    </row>
    <row r="75" spans="1:5" x14ac:dyDescent="0.3">
      <c r="A75" s="16">
        <v>43954</v>
      </c>
      <c r="B75" s="17" t="s">
        <v>22</v>
      </c>
      <c r="C75">
        <v>54</v>
      </c>
      <c r="D75">
        <v>14823</v>
      </c>
      <c r="E75">
        <v>13751</v>
      </c>
    </row>
    <row r="76" spans="1:5" x14ac:dyDescent="0.3">
      <c r="A76" s="16">
        <v>43954</v>
      </c>
      <c r="B76" s="17" t="s">
        <v>21</v>
      </c>
      <c r="C76">
        <v>59</v>
      </c>
      <c r="D76">
        <v>15277</v>
      </c>
      <c r="E76">
        <v>14163</v>
      </c>
    </row>
    <row r="77" spans="1:5" x14ac:dyDescent="0.3">
      <c r="A77" s="16">
        <v>43954</v>
      </c>
      <c r="B77" s="17" t="s">
        <v>13</v>
      </c>
      <c r="C77">
        <v>19</v>
      </c>
      <c r="D77">
        <v>1402</v>
      </c>
      <c r="E77">
        <v>1234</v>
      </c>
    </row>
    <row r="78" spans="1:5" x14ac:dyDescent="0.3">
      <c r="A78" s="16">
        <v>43954</v>
      </c>
      <c r="B78" s="17" t="s">
        <v>23</v>
      </c>
      <c r="C78">
        <v>15</v>
      </c>
      <c r="D78">
        <v>585</v>
      </c>
      <c r="E78">
        <v>502</v>
      </c>
    </row>
    <row r="79" spans="1:5" x14ac:dyDescent="0.3">
      <c r="A79" s="16">
        <v>43954</v>
      </c>
      <c r="B79" s="17" t="s">
        <v>18</v>
      </c>
      <c r="C79">
        <v>15</v>
      </c>
      <c r="D79">
        <v>784</v>
      </c>
      <c r="E79">
        <v>696</v>
      </c>
    </row>
    <row r="80" spans="1:5" x14ac:dyDescent="0.3">
      <c r="A80" s="16">
        <v>43954</v>
      </c>
      <c r="B80" s="17" t="s">
        <v>19</v>
      </c>
      <c r="C80">
        <v>15</v>
      </c>
      <c r="D80">
        <v>455</v>
      </c>
      <c r="E80">
        <v>384</v>
      </c>
    </row>
    <row r="81" spans="1:5" x14ac:dyDescent="0.3">
      <c r="A81" s="16">
        <v>43954</v>
      </c>
      <c r="B81" s="17" t="s">
        <v>15</v>
      </c>
      <c r="C81">
        <v>125</v>
      </c>
      <c r="D81">
        <v>18861</v>
      </c>
      <c r="E81">
        <v>17420</v>
      </c>
    </row>
    <row r="82" spans="1:5" x14ac:dyDescent="0.3">
      <c r="A82" s="16">
        <v>43954</v>
      </c>
      <c r="B82" s="17" t="s">
        <v>14</v>
      </c>
      <c r="C82">
        <v>129</v>
      </c>
      <c r="D82">
        <v>15778</v>
      </c>
      <c r="E82">
        <v>14624</v>
      </c>
    </row>
    <row r="83" spans="1:5" x14ac:dyDescent="0.3">
      <c r="A83" s="16">
        <v>43954</v>
      </c>
      <c r="B83" s="17" t="s">
        <v>12</v>
      </c>
      <c r="C83">
        <v>10</v>
      </c>
      <c r="D83">
        <v>402</v>
      </c>
      <c r="E83">
        <v>333</v>
      </c>
    </row>
    <row r="84" spans="1:5" x14ac:dyDescent="0.3">
      <c r="A84" s="16">
        <v>43955</v>
      </c>
      <c r="B84" s="17" t="s">
        <v>16</v>
      </c>
      <c r="C84">
        <v>36</v>
      </c>
      <c r="D84">
        <v>4508</v>
      </c>
      <c r="E84">
        <v>4149</v>
      </c>
    </row>
    <row r="85" spans="1:5" x14ac:dyDescent="0.3">
      <c r="A85" s="16">
        <v>43955</v>
      </c>
      <c r="B85" s="17" t="s">
        <v>11</v>
      </c>
      <c r="C85">
        <v>31</v>
      </c>
      <c r="D85">
        <v>4968</v>
      </c>
      <c r="E85">
        <v>4596</v>
      </c>
    </row>
    <row r="86" spans="1:5" x14ac:dyDescent="0.3">
      <c r="A86" s="16">
        <v>43955</v>
      </c>
      <c r="B86" s="17" t="s">
        <v>17</v>
      </c>
      <c r="C86">
        <v>20</v>
      </c>
      <c r="D86">
        <v>1804</v>
      </c>
      <c r="E86">
        <v>1638</v>
      </c>
    </row>
    <row r="87" spans="1:5" x14ac:dyDescent="0.3">
      <c r="A87" s="16">
        <v>43955</v>
      </c>
      <c r="B87" s="17" t="s">
        <v>10</v>
      </c>
      <c r="C87">
        <v>20</v>
      </c>
      <c r="D87">
        <v>1519</v>
      </c>
      <c r="E87">
        <v>1372</v>
      </c>
    </row>
    <row r="88" spans="1:5" x14ac:dyDescent="0.3">
      <c r="A88" s="16">
        <v>43955</v>
      </c>
      <c r="B88" s="17" t="s">
        <v>20</v>
      </c>
      <c r="C88">
        <v>19</v>
      </c>
      <c r="D88">
        <v>1479</v>
      </c>
      <c r="E88">
        <v>1346</v>
      </c>
    </row>
    <row r="89" spans="1:5" x14ac:dyDescent="0.3">
      <c r="A89" s="16">
        <v>43955</v>
      </c>
      <c r="B89" s="17" t="s">
        <v>22</v>
      </c>
      <c r="C89">
        <v>54</v>
      </c>
      <c r="D89">
        <v>13606</v>
      </c>
      <c r="E89">
        <v>12697</v>
      </c>
    </row>
    <row r="90" spans="1:5" x14ac:dyDescent="0.3">
      <c r="A90" s="16">
        <v>43955</v>
      </c>
      <c r="B90" s="17" t="s">
        <v>21</v>
      </c>
      <c r="C90">
        <v>59</v>
      </c>
      <c r="D90">
        <v>14423</v>
      </c>
      <c r="E90">
        <v>13432</v>
      </c>
    </row>
    <row r="91" spans="1:5" x14ac:dyDescent="0.3">
      <c r="A91" s="16">
        <v>43955</v>
      </c>
      <c r="B91" s="17" t="s">
        <v>13</v>
      </c>
      <c r="C91">
        <v>19</v>
      </c>
      <c r="D91">
        <v>1582</v>
      </c>
      <c r="E91">
        <v>1403</v>
      </c>
    </row>
    <row r="92" spans="1:5" x14ac:dyDescent="0.3">
      <c r="A92" s="16">
        <v>43955</v>
      </c>
      <c r="B92" s="17" t="s">
        <v>23</v>
      </c>
      <c r="C92">
        <v>15</v>
      </c>
      <c r="D92">
        <v>622</v>
      </c>
      <c r="E92">
        <v>538</v>
      </c>
    </row>
    <row r="93" spans="1:5" x14ac:dyDescent="0.3">
      <c r="A93" s="16">
        <v>43955</v>
      </c>
      <c r="B93" s="17" t="s">
        <v>18</v>
      </c>
      <c r="C93">
        <v>15</v>
      </c>
      <c r="D93">
        <v>750</v>
      </c>
      <c r="E93">
        <v>647</v>
      </c>
    </row>
    <row r="94" spans="1:5" x14ac:dyDescent="0.3">
      <c r="A94" s="16">
        <v>43955</v>
      </c>
      <c r="B94" s="17" t="s">
        <v>19</v>
      </c>
      <c r="C94">
        <v>15</v>
      </c>
      <c r="D94">
        <v>390</v>
      </c>
      <c r="E94">
        <v>315</v>
      </c>
    </row>
    <row r="95" spans="1:5" x14ac:dyDescent="0.3">
      <c r="A95" s="16">
        <v>43955</v>
      </c>
      <c r="B95" s="17" t="s">
        <v>15</v>
      </c>
      <c r="C95">
        <v>125</v>
      </c>
      <c r="D95">
        <v>20495</v>
      </c>
      <c r="E95">
        <v>18964</v>
      </c>
    </row>
    <row r="96" spans="1:5" x14ac:dyDescent="0.3">
      <c r="A96" s="16">
        <v>43955</v>
      </c>
      <c r="B96" s="17" t="s">
        <v>14</v>
      </c>
      <c r="C96">
        <v>129</v>
      </c>
      <c r="D96">
        <v>16525</v>
      </c>
      <c r="E96">
        <v>15310</v>
      </c>
    </row>
    <row r="97" spans="1:5" x14ac:dyDescent="0.3">
      <c r="A97" s="16">
        <v>43955</v>
      </c>
      <c r="B97" s="17" t="s">
        <v>12</v>
      </c>
      <c r="C97">
        <v>10</v>
      </c>
      <c r="D97">
        <v>462</v>
      </c>
      <c r="E97">
        <v>396</v>
      </c>
    </row>
    <row r="98" spans="1:5" x14ac:dyDescent="0.3">
      <c r="A98" s="16">
        <v>43956</v>
      </c>
      <c r="B98" s="17" t="s">
        <v>16</v>
      </c>
      <c r="C98">
        <v>36</v>
      </c>
      <c r="D98">
        <v>4575</v>
      </c>
      <c r="E98">
        <v>4206</v>
      </c>
    </row>
    <row r="99" spans="1:5" x14ac:dyDescent="0.3">
      <c r="A99" s="16">
        <v>43956</v>
      </c>
      <c r="B99" s="17" t="s">
        <v>11</v>
      </c>
      <c r="C99">
        <v>31</v>
      </c>
      <c r="D99">
        <v>5188</v>
      </c>
      <c r="E99">
        <v>4800</v>
      </c>
    </row>
    <row r="100" spans="1:5" x14ac:dyDescent="0.3">
      <c r="A100" s="16">
        <v>43956</v>
      </c>
      <c r="B100" s="17" t="s">
        <v>17</v>
      </c>
      <c r="C100">
        <v>20</v>
      </c>
      <c r="D100">
        <v>1757</v>
      </c>
      <c r="E100">
        <v>1596</v>
      </c>
    </row>
    <row r="101" spans="1:5" x14ac:dyDescent="0.3">
      <c r="A101" s="16">
        <v>43956</v>
      </c>
      <c r="B101" s="17" t="s">
        <v>10</v>
      </c>
      <c r="C101">
        <v>20</v>
      </c>
      <c r="D101">
        <v>1773</v>
      </c>
      <c r="E101">
        <v>1604</v>
      </c>
    </row>
    <row r="102" spans="1:5" x14ac:dyDescent="0.3">
      <c r="A102" s="16">
        <v>43956</v>
      </c>
      <c r="B102" s="17" t="s">
        <v>20</v>
      </c>
      <c r="C102">
        <v>19</v>
      </c>
      <c r="D102">
        <v>1622</v>
      </c>
      <c r="E102">
        <v>1482</v>
      </c>
    </row>
    <row r="103" spans="1:5" x14ac:dyDescent="0.3">
      <c r="A103" s="16">
        <v>43956</v>
      </c>
      <c r="B103" s="17" t="s">
        <v>22</v>
      </c>
      <c r="C103">
        <v>54</v>
      </c>
      <c r="D103">
        <v>12775</v>
      </c>
      <c r="E103">
        <v>11887</v>
      </c>
    </row>
    <row r="104" spans="1:5" x14ac:dyDescent="0.3">
      <c r="A104" s="16">
        <v>43956</v>
      </c>
      <c r="B104" s="17" t="s">
        <v>21</v>
      </c>
      <c r="C104">
        <v>59</v>
      </c>
      <c r="D104">
        <v>13469</v>
      </c>
      <c r="E104">
        <v>12486</v>
      </c>
    </row>
    <row r="105" spans="1:5" x14ac:dyDescent="0.3">
      <c r="A105" s="16">
        <v>43956</v>
      </c>
      <c r="B105" s="17" t="s">
        <v>13</v>
      </c>
      <c r="C105">
        <v>19</v>
      </c>
      <c r="D105">
        <v>1417</v>
      </c>
      <c r="E105">
        <v>1245</v>
      </c>
    </row>
    <row r="106" spans="1:5" x14ac:dyDescent="0.3">
      <c r="A106" s="16">
        <v>43956</v>
      </c>
      <c r="B106" s="17" t="s">
        <v>23</v>
      </c>
      <c r="C106">
        <v>15</v>
      </c>
      <c r="D106">
        <v>750</v>
      </c>
      <c r="E106">
        <v>658</v>
      </c>
    </row>
    <row r="107" spans="1:5" x14ac:dyDescent="0.3">
      <c r="A107" s="16">
        <v>43956</v>
      </c>
      <c r="B107" s="17" t="s">
        <v>18</v>
      </c>
      <c r="C107">
        <v>15</v>
      </c>
      <c r="D107">
        <v>922</v>
      </c>
      <c r="E107">
        <v>823</v>
      </c>
    </row>
    <row r="108" spans="1:5" x14ac:dyDescent="0.3">
      <c r="A108" s="16">
        <v>43956</v>
      </c>
      <c r="B108" s="17" t="s">
        <v>19</v>
      </c>
      <c r="C108">
        <v>15</v>
      </c>
      <c r="D108">
        <v>455</v>
      </c>
      <c r="E108">
        <v>381</v>
      </c>
    </row>
    <row r="109" spans="1:5" x14ac:dyDescent="0.3">
      <c r="A109" s="16">
        <v>43956</v>
      </c>
      <c r="B109" s="17" t="s">
        <v>15</v>
      </c>
      <c r="C109">
        <v>125</v>
      </c>
      <c r="D109">
        <v>18944</v>
      </c>
      <c r="E109">
        <v>17541</v>
      </c>
    </row>
    <row r="110" spans="1:5" x14ac:dyDescent="0.3">
      <c r="A110" s="16">
        <v>43956</v>
      </c>
      <c r="B110" s="17" t="s">
        <v>14</v>
      </c>
      <c r="C110">
        <v>129</v>
      </c>
      <c r="D110">
        <v>15665</v>
      </c>
      <c r="E110">
        <v>14501</v>
      </c>
    </row>
    <row r="111" spans="1:5" x14ac:dyDescent="0.3">
      <c r="A111" s="16">
        <v>43956</v>
      </c>
      <c r="B111" s="17" t="s">
        <v>12</v>
      </c>
      <c r="C111">
        <v>10</v>
      </c>
      <c r="D111">
        <v>511</v>
      </c>
      <c r="E111">
        <v>437</v>
      </c>
    </row>
    <row r="112" spans="1:5" x14ac:dyDescent="0.3">
      <c r="A112" s="16">
        <v>43957</v>
      </c>
      <c r="B112" s="17" t="s">
        <v>16</v>
      </c>
      <c r="C112">
        <v>36</v>
      </c>
      <c r="D112">
        <v>4384</v>
      </c>
      <c r="E112">
        <v>4025</v>
      </c>
    </row>
    <row r="113" spans="1:5" x14ac:dyDescent="0.3">
      <c r="A113" s="16">
        <v>43957</v>
      </c>
      <c r="B113" s="17" t="s">
        <v>11</v>
      </c>
      <c r="C113">
        <v>31</v>
      </c>
      <c r="D113">
        <v>4709</v>
      </c>
      <c r="E113">
        <v>4348</v>
      </c>
    </row>
    <row r="114" spans="1:5" x14ac:dyDescent="0.3">
      <c r="A114" s="16">
        <v>43957</v>
      </c>
      <c r="B114" s="17" t="s">
        <v>17</v>
      </c>
      <c r="C114">
        <v>20</v>
      </c>
      <c r="D114">
        <v>1747</v>
      </c>
      <c r="E114">
        <v>1570</v>
      </c>
    </row>
    <row r="115" spans="1:5" x14ac:dyDescent="0.3">
      <c r="A115" s="16">
        <v>43957</v>
      </c>
      <c r="B115" s="17" t="s">
        <v>10</v>
      </c>
      <c r="C115">
        <v>20</v>
      </c>
      <c r="D115">
        <v>1784</v>
      </c>
      <c r="E115">
        <v>1632</v>
      </c>
    </row>
    <row r="116" spans="1:5" x14ac:dyDescent="0.3">
      <c r="A116" s="16">
        <v>43957</v>
      </c>
      <c r="B116" s="17" t="s">
        <v>20</v>
      </c>
      <c r="C116">
        <v>19</v>
      </c>
      <c r="D116">
        <v>1509</v>
      </c>
      <c r="E116">
        <v>1374</v>
      </c>
    </row>
    <row r="117" spans="1:5" x14ac:dyDescent="0.3">
      <c r="A117" s="16">
        <v>43957</v>
      </c>
      <c r="B117" s="17" t="s">
        <v>22</v>
      </c>
      <c r="C117">
        <v>54</v>
      </c>
      <c r="D117">
        <v>13406</v>
      </c>
      <c r="E117">
        <v>12518</v>
      </c>
    </row>
    <row r="118" spans="1:5" x14ac:dyDescent="0.3">
      <c r="A118" s="16">
        <v>43957</v>
      </c>
      <c r="B118" s="17" t="s">
        <v>21</v>
      </c>
      <c r="C118">
        <v>59</v>
      </c>
      <c r="D118">
        <v>14103</v>
      </c>
      <c r="E118">
        <v>13118</v>
      </c>
    </row>
    <row r="119" spans="1:5" x14ac:dyDescent="0.3">
      <c r="A119" s="16">
        <v>43957</v>
      </c>
      <c r="B119" s="17" t="s">
        <v>13</v>
      </c>
      <c r="C119">
        <v>19</v>
      </c>
      <c r="D119">
        <v>1499</v>
      </c>
      <c r="E119">
        <v>1323</v>
      </c>
    </row>
    <row r="120" spans="1:5" x14ac:dyDescent="0.3">
      <c r="A120" s="16">
        <v>43957</v>
      </c>
      <c r="B120" s="17" t="s">
        <v>23</v>
      </c>
      <c r="C120">
        <v>15</v>
      </c>
      <c r="D120">
        <v>701</v>
      </c>
      <c r="E120">
        <v>611</v>
      </c>
    </row>
    <row r="121" spans="1:5" x14ac:dyDescent="0.3">
      <c r="A121" s="16">
        <v>43957</v>
      </c>
      <c r="B121" s="17" t="s">
        <v>18</v>
      </c>
      <c r="C121">
        <v>15</v>
      </c>
      <c r="D121">
        <v>839</v>
      </c>
      <c r="E121">
        <v>733</v>
      </c>
    </row>
    <row r="122" spans="1:5" x14ac:dyDescent="0.3">
      <c r="A122" s="16">
        <v>43957</v>
      </c>
      <c r="B122" s="17" t="s">
        <v>19</v>
      </c>
      <c r="C122">
        <v>15</v>
      </c>
      <c r="D122">
        <v>467</v>
      </c>
      <c r="E122">
        <v>389</v>
      </c>
    </row>
    <row r="123" spans="1:5" x14ac:dyDescent="0.3">
      <c r="A123" s="16">
        <v>43957</v>
      </c>
      <c r="B123" s="17" t="s">
        <v>15</v>
      </c>
      <c r="C123">
        <v>125</v>
      </c>
      <c r="D123">
        <v>20218</v>
      </c>
      <c r="E123">
        <v>18647</v>
      </c>
    </row>
    <row r="124" spans="1:5" x14ac:dyDescent="0.3">
      <c r="A124" s="16">
        <v>43957</v>
      </c>
      <c r="B124" s="17" t="s">
        <v>14</v>
      </c>
      <c r="C124">
        <v>129</v>
      </c>
      <c r="D124">
        <v>16376</v>
      </c>
      <c r="E124">
        <v>15197</v>
      </c>
    </row>
    <row r="125" spans="1:5" x14ac:dyDescent="0.3">
      <c r="A125" s="16">
        <v>43957</v>
      </c>
      <c r="B125" s="17" t="s">
        <v>12</v>
      </c>
      <c r="C125">
        <v>10</v>
      </c>
      <c r="D125">
        <v>465</v>
      </c>
      <c r="E125">
        <v>390</v>
      </c>
    </row>
    <row r="126" spans="1:5" x14ac:dyDescent="0.3">
      <c r="A126" s="16">
        <v>43958</v>
      </c>
      <c r="B126" s="17" t="s">
        <v>16</v>
      </c>
      <c r="C126">
        <v>36</v>
      </c>
      <c r="D126">
        <v>4826</v>
      </c>
      <c r="E126">
        <v>4426</v>
      </c>
    </row>
    <row r="127" spans="1:5" x14ac:dyDescent="0.3">
      <c r="A127" s="16">
        <v>43958</v>
      </c>
      <c r="B127" s="17" t="s">
        <v>11</v>
      </c>
      <c r="C127">
        <v>31</v>
      </c>
      <c r="D127">
        <v>4903</v>
      </c>
      <c r="E127">
        <v>4527</v>
      </c>
    </row>
    <row r="128" spans="1:5" x14ac:dyDescent="0.3">
      <c r="A128" s="16">
        <v>43958</v>
      </c>
      <c r="B128" s="17" t="s">
        <v>17</v>
      </c>
      <c r="C128">
        <v>21</v>
      </c>
      <c r="D128">
        <v>1879</v>
      </c>
      <c r="E128">
        <v>1695</v>
      </c>
    </row>
    <row r="129" spans="1:5" x14ac:dyDescent="0.3">
      <c r="A129" s="16">
        <v>43958</v>
      </c>
      <c r="B129" s="17" t="s">
        <v>10</v>
      </c>
      <c r="C129">
        <v>21</v>
      </c>
      <c r="D129">
        <v>1542</v>
      </c>
      <c r="E129">
        <v>1405</v>
      </c>
    </row>
    <row r="130" spans="1:5" x14ac:dyDescent="0.3">
      <c r="A130" s="16">
        <v>43958</v>
      </c>
      <c r="B130" s="17" t="s">
        <v>20</v>
      </c>
      <c r="C130">
        <v>19</v>
      </c>
      <c r="D130">
        <v>1580</v>
      </c>
      <c r="E130">
        <v>1435</v>
      </c>
    </row>
    <row r="131" spans="1:5" x14ac:dyDescent="0.3">
      <c r="A131" s="16">
        <v>43958</v>
      </c>
      <c r="B131" s="17" t="s">
        <v>22</v>
      </c>
      <c r="C131">
        <v>54</v>
      </c>
      <c r="D131">
        <v>12743</v>
      </c>
      <c r="E131">
        <v>11858</v>
      </c>
    </row>
    <row r="132" spans="1:5" x14ac:dyDescent="0.3">
      <c r="A132" s="16">
        <v>43958</v>
      </c>
      <c r="B132" s="17" t="s">
        <v>21</v>
      </c>
      <c r="C132">
        <v>59</v>
      </c>
      <c r="D132">
        <v>13495</v>
      </c>
      <c r="E132">
        <v>12517</v>
      </c>
    </row>
    <row r="133" spans="1:5" x14ac:dyDescent="0.3">
      <c r="A133" s="16">
        <v>43958</v>
      </c>
      <c r="B133" s="17" t="s">
        <v>13</v>
      </c>
      <c r="C133">
        <v>19</v>
      </c>
      <c r="D133">
        <v>1530</v>
      </c>
      <c r="E133">
        <v>1338</v>
      </c>
    </row>
    <row r="134" spans="1:5" x14ac:dyDescent="0.3">
      <c r="A134" s="16">
        <v>43958</v>
      </c>
      <c r="B134" s="17" t="s">
        <v>23</v>
      </c>
      <c r="C134">
        <v>15</v>
      </c>
      <c r="D134">
        <v>676</v>
      </c>
      <c r="E134">
        <v>591</v>
      </c>
    </row>
    <row r="135" spans="1:5" x14ac:dyDescent="0.3">
      <c r="A135" s="16">
        <v>43958</v>
      </c>
      <c r="B135" s="17" t="s">
        <v>18</v>
      </c>
      <c r="C135">
        <v>15</v>
      </c>
      <c r="D135">
        <v>805</v>
      </c>
      <c r="E135">
        <v>703</v>
      </c>
    </row>
    <row r="136" spans="1:5" x14ac:dyDescent="0.3">
      <c r="A136" s="16">
        <v>43958</v>
      </c>
      <c r="B136" s="17" t="s">
        <v>19</v>
      </c>
      <c r="C136">
        <v>15</v>
      </c>
      <c r="D136">
        <v>480</v>
      </c>
      <c r="E136">
        <v>398</v>
      </c>
    </row>
    <row r="137" spans="1:5" x14ac:dyDescent="0.3">
      <c r="A137" s="16">
        <v>43958</v>
      </c>
      <c r="B137" s="17" t="s">
        <v>15</v>
      </c>
      <c r="C137">
        <v>125</v>
      </c>
      <c r="D137">
        <v>18014</v>
      </c>
      <c r="E137">
        <v>16675</v>
      </c>
    </row>
    <row r="138" spans="1:5" x14ac:dyDescent="0.3">
      <c r="A138" s="16">
        <v>43958</v>
      </c>
      <c r="B138" s="17" t="s">
        <v>14</v>
      </c>
      <c r="C138">
        <v>129</v>
      </c>
      <c r="D138">
        <v>14582</v>
      </c>
      <c r="E138">
        <v>13512</v>
      </c>
    </row>
    <row r="139" spans="1:5" x14ac:dyDescent="0.3">
      <c r="A139" s="16">
        <v>43958</v>
      </c>
      <c r="B139" s="17" t="s">
        <v>12</v>
      </c>
      <c r="C139">
        <v>10</v>
      </c>
      <c r="D139">
        <v>563</v>
      </c>
      <c r="E139">
        <v>486</v>
      </c>
    </row>
    <row r="140" spans="1:5" x14ac:dyDescent="0.3">
      <c r="A140" s="16">
        <v>43959</v>
      </c>
      <c r="B140" s="17" t="s">
        <v>16</v>
      </c>
      <c r="C140">
        <v>36</v>
      </c>
      <c r="D140">
        <v>4199</v>
      </c>
      <c r="E140">
        <v>3867</v>
      </c>
    </row>
    <row r="141" spans="1:5" x14ac:dyDescent="0.3">
      <c r="A141" s="16">
        <v>43959</v>
      </c>
      <c r="B141" s="17" t="s">
        <v>11</v>
      </c>
      <c r="C141">
        <v>31</v>
      </c>
      <c r="D141">
        <v>4635</v>
      </c>
      <c r="E141">
        <v>4266</v>
      </c>
    </row>
    <row r="142" spans="1:5" x14ac:dyDescent="0.3">
      <c r="A142" s="16">
        <v>43959</v>
      </c>
      <c r="B142" s="17" t="s">
        <v>17</v>
      </c>
      <c r="C142">
        <v>21</v>
      </c>
      <c r="D142">
        <v>1957</v>
      </c>
      <c r="E142">
        <v>1755</v>
      </c>
    </row>
    <row r="143" spans="1:5" x14ac:dyDescent="0.3">
      <c r="A143" s="16">
        <v>43959</v>
      </c>
      <c r="B143" s="17" t="s">
        <v>10</v>
      </c>
      <c r="C143">
        <v>21</v>
      </c>
      <c r="D143">
        <v>1646</v>
      </c>
      <c r="E143">
        <v>1492</v>
      </c>
    </row>
    <row r="144" spans="1:5" x14ac:dyDescent="0.3">
      <c r="A144" s="16">
        <v>43959</v>
      </c>
      <c r="B144" s="17" t="s">
        <v>20</v>
      </c>
      <c r="C144">
        <v>19</v>
      </c>
      <c r="D144">
        <v>1520</v>
      </c>
      <c r="E144">
        <v>1380</v>
      </c>
    </row>
    <row r="145" spans="1:5" x14ac:dyDescent="0.3">
      <c r="A145" s="16">
        <v>43959</v>
      </c>
      <c r="B145" s="17" t="s">
        <v>22</v>
      </c>
      <c r="C145">
        <v>54</v>
      </c>
      <c r="D145">
        <v>13563</v>
      </c>
      <c r="E145">
        <v>12604</v>
      </c>
    </row>
    <row r="146" spans="1:5" x14ac:dyDescent="0.3">
      <c r="A146" s="16">
        <v>43959</v>
      </c>
      <c r="B146" s="17" t="s">
        <v>21</v>
      </c>
      <c r="C146">
        <v>59</v>
      </c>
      <c r="D146">
        <v>14098</v>
      </c>
      <c r="E146">
        <v>13106</v>
      </c>
    </row>
    <row r="147" spans="1:5" x14ac:dyDescent="0.3">
      <c r="A147" s="16">
        <v>43959</v>
      </c>
      <c r="B147" s="17" t="s">
        <v>13</v>
      </c>
      <c r="C147">
        <v>19</v>
      </c>
      <c r="D147">
        <v>1522</v>
      </c>
      <c r="E147">
        <v>1340</v>
      </c>
    </row>
    <row r="148" spans="1:5" x14ac:dyDescent="0.3">
      <c r="A148" s="16">
        <v>43959</v>
      </c>
      <c r="B148" s="17" t="s">
        <v>23</v>
      </c>
      <c r="C148">
        <v>15</v>
      </c>
      <c r="D148">
        <v>703</v>
      </c>
      <c r="E148">
        <v>609</v>
      </c>
    </row>
    <row r="149" spans="1:5" x14ac:dyDescent="0.3">
      <c r="A149" s="16">
        <v>43959</v>
      </c>
      <c r="B149" s="17" t="s">
        <v>18</v>
      </c>
      <c r="C149">
        <v>15</v>
      </c>
      <c r="D149">
        <v>879</v>
      </c>
      <c r="E149">
        <v>768</v>
      </c>
    </row>
    <row r="150" spans="1:5" x14ac:dyDescent="0.3">
      <c r="A150" s="16">
        <v>43959</v>
      </c>
      <c r="B150" s="17" t="s">
        <v>19</v>
      </c>
      <c r="C150">
        <v>15</v>
      </c>
      <c r="D150">
        <v>492</v>
      </c>
      <c r="E150">
        <v>412</v>
      </c>
    </row>
    <row r="151" spans="1:5" x14ac:dyDescent="0.3">
      <c r="A151" s="16">
        <v>43959</v>
      </c>
      <c r="B151" s="17" t="s">
        <v>15</v>
      </c>
      <c r="C151">
        <v>125</v>
      </c>
      <c r="D151">
        <v>24620</v>
      </c>
      <c r="E151">
        <v>22641</v>
      </c>
    </row>
    <row r="152" spans="1:5" x14ac:dyDescent="0.3">
      <c r="A152" s="16">
        <v>43959</v>
      </c>
      <c r="B152" s="17" t="s">
        <v>14</v>
      </c>
      <c r="C152">
        <v>129</v>
      </c>
      <c r="D152">
        <v>20452</v>
      </c>
      <c r="E152">
        <v>18857</v>
      </c>
    </row>
    <row r="153" spans="1:5" x14ac:dyDescent="0.3">
      <c r="A153" s="16">
        <v>43959</v>
      </c>
      <c r="B153" s="17" t="s">
        <v>12</v>
      </c>
      <c r="C153">
        <v>10</v>
      </c>
      <c r="D153">
        <v>638</v>
      </c>
      <c r="E153">
        <v>547</v>
      </c>
    </row>
    <row r="154" spans="1:5" x14ac:dyDescent="0.3">
      <c r="A154" s="16">
        <v>43960</v>
      </c>
      <c r="B154" s="17" t="s">
        <v>16</v>
      </c>
      <c r="C154">
        <v>36</v>
      </c>
      <c r="D154">
        <v>5413</v>
      </c>
      <c r="E154">
        <v>4959</v>
      </c>
    </row>
    <row r="155" spans="1:5" x14ac:dyDescent="0.3">
      <c r="A155" s="16">
        <v>43960</v>
      </c>
      <c r="B155" s="17" t="s">
        <v>11</v>
      </c>
      <c r="C155">
        <v>31</v>
      </c>
      <c r="D155">
        <v>4556</v>
      </c>
      <c r="E155">
        <v>4220</v>
      </c>
    </row>
    <row r="156" spans="1:5" x14ac:dyDescent="0.3">
      <c r="A156" s="16">
        <v>43960</v>
      </c>
      <c r="B156" s="17" t="s">
        <v>17</v>
      </c>
      <c r="C156">
        <v>21</v>
      </c>
      <c r="D156">
        <v>1891</v>
      </c>
      <c r="E156">
        <v>1709</v>
      </c>
    </row>
    <row r="157" spans="1:5" x14ac:dyDescent="0.3">
      <c r="A157" s="16">
        <v>43960</v>
      </c>
      <c r="B157" s="17" t="s">
        <v>10</v>
      </c>
      <c r="C157">
        <v>21</v>
      </c>
      <c r="D157">
        <v>1735</v>
      </c>
      <c r="E157">
        <v>1568</v>
      </c>
    </row>
    <row r="158" spans="1:5" x14ac:dyDescent="0.3">
      <c r="A158" s="16">
        <v>43960</v>
      </c>
      <c r="B158" s="17" t="s">
        <v>20</v>
      </c>
      <c r="C158">
        <v>19</v>
      </c>
      <c r="D158">
        <v>1542</v>
      </c>
      <c r="E158">
        <v>1412</v>
      </c>
    </row>
    <row r="159" spans="1:5" x14ac:dyDescent="0.3">
      <c r="A159" s="16">
        <v>43960</v>
      </c>
      <c r="B159" s="17" t="s">
        <v>22</v>
      </c>
      <c r="C159">
        <v>54</v>
      </c>
      <c r="D159">
        <v>11288</v>
      </c>
      <c r="E159">
        <v>10492</v>
      </c>
    </row>
    <row r="160" spans="1:5" x14ac:dyDescent="0.3">
      <c r="A160" s="16">
        <v>43960</v>
      </c>
      <c r="B160" s="17" t="s">
        <v>21</v>
      </c>
      <c r="C160">
        <v>59</v>
      </c>
      <c r="D160">
        <v>12016</v>
      </c>
      <c r="E160">
        <v>11137</v>
      </c>
    </row>
    <row r="161" spans="1:5" x14ac:dyDescent="0.3">
      <c r="A161" s="16">
        <v>43960</v>
      </c>
      <c r="B161" s="17" t="s">
        <v>13</v>
      </c>
      <c r="C161">
        <v>19</v>
      </c>
      <c r="D161">
        <v>1851</v>
      </c>
      <c r="E161">
        <v>1635</v>
      </c>
    </row>
    <row r="162" spans="1:5" x14ac:dyDescent="0.3">
      <c r="A162" s="16">
        <v>43960</v>
      </c>
      <c r="B162" s="17" t="s">
        <v>23</v>
      </c>
      <c r="C162">
        <v>15</v>
      </c>
      <c r="D162">
        <v>654</v>
      </c>
      <c r="E162">
        <v>570</v>
      </c>
    </row>
    <row r="163" spans="1:5" x14ac:dyDescent="0.3">
      <c r="A163" s="16">
        <v>43960</v>
      </c>
      <c r="B163" s="17" t="s">
        <v>18</v>
      </c>
      <c r="C163">
        <v>15</v>
      </c>
      <c r="D163">
        <v>849</v>
      </c>
      <c r="E163">
        <v>740</v>
      </c>
    </row>
    <row r="164" spans="1:5" x14ac:dyDescent="0.3">
      <c r="A164" s="16">
        <v>43960</v>
      </c>
      <c r="B164" s="17" t="s">
        <v>19</v>
      </c>
      <c r="C164">
        <v>15</v>
      </c>
      <c r="D164">
        <v>623</v>
      </c>
      <c r="E164">
        <v>535</v>
      </c>
    </row>
    <row r="165" spans="1:5" x14ac:dyDescent="0.3">
      <c r="A165" s="16">
        <v>43960</v>
      </c>
      <c r="B165" s="17" t="s">
        <v>15</v>
      </c>
      <c r="C165">
        <v>125</v>
      </c>
      <c r="D165">
        <v>20132</v>
      </c>
      <c r="E165">
        <v>18617</v>
      </c>
    </row>
    <row r="166" spans="1:5" x14ac:dyDescent="0.3">
      <c r="A166" s="16">
        <v>43960</v>
      </c>
      <c r="B166" s="17" t="s">
        <v>14</v>
      </c>
      <c r="C166">
        <v>129</v>
      </c>
      <c r="D166">
        <v>16420</v>
      </c>
      <c r="E166">
        <v>15169</v>
      </c>
    </row>
    <row r="167" spans="1:5" x14ac:dyDescent="0.3">
      <c r="A167" s="16">
        <v>43960</v>
      </c>
      <c r="B167" s="17" t="s">
        <v>12</v>
      </c>
      <c r="C167">
        <v>10</v>
      </c>
      <c r="D167">
        <v>644</v>
      </c>
      <c r="E167">
        <v>559</v>
      </c>
    </row>
    <row r="168" spans="1:5" x14ac:dyDescent="0.3">
      <c r="A168" s="16">
        <v>43961</v>
      </c>
      <c r="B168" s="17" t="s">
        <v>16</v>
      </c>
      <c r="C168">
        <v>36</v>
      </c>
      <c r="D168">
        <v>5746</v>
      </c>
      <c r="E168">
        <v>5277</v>
      </c>
    </row>
    <row r="169" spans="1:5" x14ac:dyDescent="0.3">
      <c r="A169" s="16">
        <v>43961</v>
      </c>
      <c r="B169" s="17" t="s">
        <v>11</v>
      </c>
      <c r="C169">
        <v>31</v>
      </c>
      <c r="D169">
        <v>5495</v>
      </c>
      <c r="E169">
        <v>5093</v>
      </c>
    </row>
    <row r="170" spans="1:5" x14ac:dyDescent="0.3">
      <c r="A170" s="16">
        <v>43961</v>
      </c>
      <c r="B170" s="17" t="s">
        <v>17</v>
      </c>
      <c r="C170">
        <v>21</v>
      </c>
      <c r="D170">
        <v>2120</v>
      </c>
      <c r="E170">
        <v>1921</v>
      </c>
    </row>
    <row r="171" spans="1:5" x14ac:dyDescent="0.3">
      <c r="A171" s="16">
        <v>43961</v>
      </c>
      <c r="B171" s="17" t="s">
        <v>10</v>
      </c>
      <c r="C171">
        <v>21</v>
      </c>
      <c r="D171">
        <v>2016</v>
      </c>
      <c r="E171">
        <v>1846</v>
      </c>
    </row>
    <row r="172" spans="1:5" x14ac:dyDescent="0.3">
      <c r="A172" s="16">
        <v>43961</v>
      </c>
      <c r="B172" s="17" t="s">
        <v>20</v>
      </c>
      <c r="C172">
        <v>19</v>
      </c>
      <c r="D172">
        <v>1836</v>
      </c>
      <c r="E172">
        <v>1680</v>
      </c>
    </row>
    <row r="173" spans="1:5" x14ac:dyDescent="0.3">
      <c r="A173" s="16">
        <v>43961</v>
      </c>
      <c r="B173" s="17" t="s">
        <v>22</v>
      </c>
      <c r="C173">
        <v>54</v>
      </c>
      <c r="D173">
        <v>13832</v>
      </c>
      <c r="E173">
        <v>12864</v>
      </c>
    </row>
    <row r="174" spans="1:5" x14ac:dyDescent="0.3">
      <c r="A174" s="16">
        <v>43961</v>
      </c>
      <c r="B174" s="17" t="s">
        <v>21</v>
      </c>
      <c r="C174">
        <v>59</v>
      </c>
      <c r="D174">
        <v>14569</v>
      </c>
      <c r="E174">
        <v>13566</v>
      </c>
    </row>
    <row r="175" spans="1:5" x14ac:dyDescent="0.3">
      <c r="A175" s="16">
        <v>43961</v>
      </c>
      <c r="B175" s="17" t="s">
        <v>13</v>
      </c>
      <c r="C175">
        <v>19</v>
      </c>
      <c r="D175">
        <v>1848</v>
      </c>
      <c r="E175">
        <v>1649</v>
      </c>
    </row>
    <row r="176" spans="1:5" x14ac:dyDescent="0.3">
      <c r="A176" s="16">
        <v>43961</v>
      </c>
      <c r="B176" s="17" t="s">
        <v>23</v>
      </c>
      <c r="C176">
        <v>15</v>
      </c>
      <c r="D176">
        <v>792</v>
      </c>
      <c r="E176">
        <v>695</v>
      </c>
    </row>
    <row r="177" spans="1:5" x14ac:dyDescent="0.3">
      <c r="A177" s="16">
        <v>43961</v>
      </c>
      <c r="B177" s="17" t="s">
        <v>18</v>
      </c>
      <c r="C177">
        <v>15</v>
      </c>
      <c r="D177">
        <v>950</v>
      </c>
      <c r="E177">
        <v>848</v>
      </c>
    </row>
    <row r="178" spans="1:5" x14ac:dyDescent="0.3">
      <c r="A178" s="16">
        <v>43961</v>
      </c>
      <c r="B178" s="17" t="s">
        <v>19</v>
      </c>
      <c r="C178">
        <v>15</v>
      </c>
      <c r="D178">
        <v>706</v>
      </c>
      <c r="E178">
        <v>608</v>
      </c>
    </row>
    <row r="179" spans="1:5" x14ac:dyDescent="0.3">
      <c r="A179" s="16">
        <v>43961</v>
      </c>
      <c r="B179" s="17" t="s">
        <v>15</v>
      </c>
      <c r="C179">
        <v>125</v>
      </c>
      <c r="D179">
        <v>20368</v>
      </c>
      <c r="E179">
        <v>18884</v>
      </c>
    </row>
    <row r="180" spans="1:5" x14ac:dyDescent="0.3">
      <c r="A180" s="16">
        <v>43961</v>
      </c>
      <c r="B180" s="17" t="s">
        <v>14</v>
      </c>
      <c r="C180">
        <v>129</v>
      </c>
      <c r="D180">
        <v>16437</v>
      </c>
      <c r="E180">
        <v>15285</v>
      </c>
    </row>
    <row r="181" spans="1:5" x14ac:dyDescent="0.3">
      <c r="A181" s="16">
        <v>43961</v>
      </c>
      <c r="B181" s="17" t="s">
        <v>12</v>
      </c>
      <c r="C181">
        <v>10</v>
      </c>
      <c r="D181">
        <v>642</v>
      </c>
      <c r="E181">
        <v>556</v>
      </c>
    </row>
    <row r="182" spans="1:5" x14ac:dyDescent="0.3">
      <c r="A182" s="16">
        <v>43962</v>
      </c>
      <c r="B182" s="17" t="s">
        <v>16</v>
      </c>
      <c r="C182">
        <v>36</v>
      </c>
      <c r="D182">
        <v>4150</v>
      </c>
      <c r="E182">
        <v>3838</v>
      </c>
    </row>
    <row r="183" spans="1:5" x14ac:dyDescent="0.3">
      <c r="A183" s="16">
        <v>43962</v>
      </c>
      <c r="B183" s="17" t="s">
        <v>11</v>
      </c>
      <c r="C183">
        <v>31</v>
      </c>
      <c r="D183">
        <v>4826</v>
      </c>
      <c r="E183">
        <v>4483</v>
      </c>
    </row>
    <row r="184" spans="1:5" x14ac:dyDescent="0.3">
      <c r="A184" s="16">
        <v>43962</v>
      </c>
      <c r="B184" s="17" t="s">
        <v>17</v>
      </c>
      <c r="C184">
        <v>21</v>
      </c>
      <c r="D184">
        <v>1916</v>
      </c>
      <c r="E184">
        <v>1733</v>
      </c>
    </row>
    <row r="185" spans="1:5" x14ac:dyDescent="0.3">
      <c r="A185" s="16">
        <v>43962</v>
      </c>
      <c r="B185" s="17" t="s">
        <v>10</v>
      </c>
      <c r="C185">
        <v>21</v>
      </c>
      <c r="D185">
        <v>1597</v>
      </c>
      <c r="E185">
        <v>1457</v>
      </c>
    </row>
    <row r="186" spans="1:5" x14ac:dyDescent="0.3">
      <c r="A186" s="16">
        <v>43962</v>
      </c>
      <c r="B186" s="17" t="s">
        <v>20</v>
      </c>
      <c r="C186">
        <v>19</v>
      </c>
      <c r="D186">
        <v>1527</v>
      </c>
      <c r="E186">
        <v>1389</v>
      </c>
    </row>
    <row r="187" spans="1:5" x14ac:dyDescent="0.3">
      <c r="A187" s="16">
        <v>43962</v>
      </c>
      <c r="B187" s="17" t="s">
        <v>22</v>
      </c>
      <c r="C187">
        <v>54</v>
      </c>
      <c r="D187">
        <v>10570</v>
      </c>
      <c r="E187">
        <v>9926</v>
      </c>
    </row>
    <row r="188" spans="1:5" x14ac:dyDescent="0.3">
      <c r="A188" s="16">
        <v>43962</v>
      </c>
      <c r="B188" s="17" t="s">
        <v>21</v>
      </c>
      <c r="C188">
        <v>60</v>
      </c>
      <c r="D188">
        <v>11100</v>
      </c>
      <c r="E188">
        <v>10407</v>
      </c>
    </row>
    <row r="189" spans="1:5" x14ac:dyDescent="0.3">
      <c r="A189" s="16">
        <v>43962</v>
      </c>
      <c r="B189" s="17" t="s">
        <v>13</v>
      </c>
      <c r="C189">
        <v>19</v>
      </c>
      <c r="D189">
        <v>2530</v>
      </c>
      <c r="E189">
        <v>2270</v>
      </c>
    </row>
    <row r="190" spans="1:5" x14ac:dyDescent="0.3">
      <c r="A190" s="16">
        <v>43962</v>
      </c>
      <c r="B190" s="17" t="s">
        <v>23</v>
      </c>
      <c r="C190">
        <v>15</v>
      </c>
      <c r="D190">
        <v>654</v>
      </c>
      <c r="E190">
        <v>564</v>
      </c>
    </row>
    <row r="191" spans="1:5" x14ac:dyDescent="0.3">
      <c r="A191" s="16">
        <v>43962</v>
      </c>
      <c r="B191" s="17" t="s">
        <v>18</v>
      </c>
      <c r="C191">
        <v>15</v>
      </c>
      <c r="D191">
        <v>812</v>
      </c>
      <c r="E191">
        <v>714</v>
      </c>
    </row>
    <row r="192" spans="1:5" x14ac:dyDescent="0.3">
      <c r="A192" s="16">
        <v>43962</v>
      </c>
      <c r="B192" s="17" t="s">
        <v>19</v>
      </c>
      <c r="C192">
        <v>15</v>
      </c>
      <c r="D192">
        <v>684</v>
      </c>
      <c r="E192">
        <v>585</v>
      </c>
    </row>
    <row r="193" spans="1:5" x14ac:dyDescent="0.3">
      <c r="A193" s="16">
        <v>43962</v>
      </c>
      <c r="B193" s="17" t="s">
        <v>15</v>
      </c>
      <c r="C193">
        <v>125</v>
      </c>
      <c r="D193">
        <v>18066</v>
      </c>
      <c r="E193">
        <v>16883</v>
      </c>
    </row>
    <row r="194" spans="1:5" x14ac:dyDescent="0.3">
      <c r="A194" s="16">
        <v>43962</v>
      </c>
      <c r="B194" s="17" t="s">
        <v>14</v>
      </c>
      <c r="C194">
        <v>129</v>
      </c>
      <c r="D194">
        <v>14043</v>
      </c>
      <c r="E194">
        <v>13167</v>
      </c>
    </row>
    <row r="195" spans="1:5" x14ac:dyDescent="0.3">
      <c r="A195" s="16">
        <v>43962</v>
      </c>
      <c r="B195" s="17" t="s">
        <v>12</v>
      </c>
      <c r="C195">
        <v>10</v>
      </c>
      <c r="D195">
        <v>494</v>
      </c>
      <c r="E195">
        <v>421</v>
      </c>
    </row>
    <row r="196" spans="1:5" x14ac:dyDescent="0.3">
      <c r="A196" s="16">
        <v>43963</v>
      </c>
      <c r="B196" s="17" t="s">
        <v>16</v>
      </c>
      <c r="C196">
        <v>36</v>
      </c>
      <c r="D196">
        <v>4418</v>
      </c>
      <c r="E196">
        <v>4088</v>
      </c>
    </row>
    <row r="197" spans="1:5" x14ac:dyDescent="0.3">
      <c r="A197" s="16">
        <v>43963</v>
      </c>
      <c r="B197" s="17" t="s">
        <v>11</v>
      </c>
      <c r="C197">
        <v>31</v>
      </c>
      <c r="D197">
        <v>4800</v>
      </c>
      <c r="E197">
        <v>4470</v>
      </c>
    </row>
    <row r="198" spans="1:5" x14ac:dyDescent="0.3">
      <c r="A198" s="16">
        <v>43963</v>
      </c>
      <c r="B198" s="17" t="s">
        <v>17</v>
      </c>
      <c r="C198">
        <v>21</v>
      </c>
      <c r="D198">
        <v>1926</v>
      </c>
      <c r="E198">
        <v>1745</v>
      </c>
    </row>
    <row r="199" spans="1:5" x14ac:dyDescent="0.3">
      <c r="A199" s="16">
        <v>43963</v>
      </c>
      <c r="B199" s="17" t="s">
        <v>10</v>
      </c>
      <c r="C199">
        <v>21</v>
      </c>
      <c r="D199">
        <v>1656</v>
      </c>
      <c r="E199">
        <v>1516</v>
      </c>
    </row>
    <row r="200" spans="1:5" x14ac:dyDescent="0.3">
      <c r="A200" s="16">
        <v>43963</v>
      </c>
      <c r="B200" s="17" t="s">
        <v>20</v>
      </c>
      <c r="C200">
        <v>19</v>
      </c>
      <c r="D200">
        <v>1598</v>
      </c>
      <c r="E200">
        <v>1454</v>
      </c>
    </row>
    <row r="201" spans="1:5" x14ac:dyDescent="0.3">
      <c r="A201" s="16">
        <v>43963</v>
      </c>
      <c r="B201" s="17" t="s">
        <v>22</v>
      </c>
      <c r="C201">
        <v>54</v>
      </c>
      <c r="D201">
        <v>11614</v>
      </c>
      <c r="E201">
        <v>10862</v>
      </c>
    </row>
    <row r="202" spans="1:5" x14ac:dyDescent="0.3">
      <c r="A202" s="16">
        <v>43963</v>
      </c>
      <c r="B202" s="17" t="s">
        <v>21</v>
      </c>
      <c r="C202">
        <v>60</v>
      </c>
      <c r="D202">
        <v>12000</v>
      </c>
      <c r="E202">
        <v>11194</v>
      </c>
    </row>
    <row r="203" spans="1:5" x14ac:dyDescent="0.3">
      <c r="A203" s="16">
        <v>43963</v>
      </c>
      <c r="B203" s="17" t="s">
        <v>13</v>
      </c>
      <c r="C203">
        <v>19</v>
      </c>
      <c r="D203">
        <v>1649</v>
      </c>
      <c r="E203">
        <v>1460</v>
      </c>
    </row>
    <row r="204" spans="1:5" x14ac:dyDescent="0.3">
      <c r="A204" s="16">
        <v>43963</v>
      </c>
      <c r="B204" s="17" t="s">
        <v>23</v>
      </c>
      <c r="C204">
        <v>15</v>
      </c>
      <c r="D204">
        <v>750</v>
      </c>
      <c r="E204">
        <v>659</v>
      </c>
    </row>
    <row r="205" spans="1:5" x14ac:dyDescent="0.3">
      <c r="A205" s="16">
        <v>43963</v>
      </c>
      <c r="B205" s="17" t="s">
        <v>18</v>
      </c>
      <c r="C205">
        <v>15</v>
      </c>
      <c r="D205">
        <v>845</v>
      </c>
      <c r="E205">
        <v>743</v>
      </c>
    </row>
    <row r="206" spans="1:5" x14ac:dyDescent="0.3">
      <c r="A206" s="16">
        <v>43963</v>
      </c>
      <c r="B206" s="17" t="s">
        <v>19</v>
      </c>
      <c r="C206">
        <v>15</v>
      </c>
      <c r="D206">
        <v>624</v>
      </c>
      <c r="E206">
        <v>538</v>
      </c>
    </row>
    <row r="207" spans="1:5" x14ac:dyDescent="0.3">
      <c r="A207" s="16">
        <v>43963</v>
      </c>
      <c r="B207" s="17" t="s">
        <v>15</v>
      </c>
      <c r="C207">
        <v>125</v>
      </c>
      <c r="D207">
        <v>21106</v>
      </c>
      <c r="E207">
        <v>19651</v>
      </c>
    </row>
    <row r="208" spans="1:5" x14ac:dyDescent="0.3">
      <c r="A208" s="16">
        <v>43963</v>
      </c>
      <c r="B208" s="17" t="s">
        <v>14</v>
      </c>
      <c r="C208">
        <v>129</v>
      </c>
      <c r="D208">
        <v>16387</v>
      </c>
      <c r="E208">
        <v>15322</v>
      </c>
    </row>
    <row r="209" spans="1:5" x14ac:dyDescent="0.3">
      <c r="A209" s="16">
        <v>43963</v>
      </c>
      <c r="B209" s="17" t="s">
        <v>12</v>
      </c>
      <c r="C209">
        <v>10</v>
      </c>
      <c r="D209">
        <v>526</v>
      </c>
      <c r="E209">
        <v>448</v>
      </c>
    </row>
    <row r="210" spans="1:5" x14ac:dyDescent="0.3">
      <c r="A210" s="16">
        <v>43964</v>
      </c>
      <c r="B210" s="17" t="s">
        <v>16</v>
      </c>
      <c r="C210">
        <v>36</v>
      </c>
      <c r="D210">
        <v>4967</v>
      </c>
      <c r="E210">
        <v>4583</v>
      </c>
    </row>
    <row r="211" spans="1:5" x14ac:dyDescent="0.3">
      <c r="A211" s="16">
        <v>43964</v>
      </c>
      <c r="B211" s="17" t="s">
        <v>11</v>
      </c>
      <c r="C211">
        <v>31</v>
      </c>
      <c r="D211">
        <v>5251</v>
      </c>
      <c r="E211">
        <v>4853</v>
      </c>
    </row>
    <row r="212" spans="1:5" x14ac:dyDescent="0.3">
      <c r="A212" s="16">
        <v>43964</v>
      </c>
      <c r="B212" s="17" t="s">
        <v>17</v>
      </c>
      <c r="C212">
        <v>21</v>
      </c>
      <c r="D212">
        <v>2061</v>
      </c>
      <c r="E212">
        <v>1876</v>
      </c>
    </row>
    <row r="213" spans="1:5" x14ac:dyDescent="0.3">
      <c r="A213" s="16">
        <v>43964</v>
      </c>
      <c r="B213" s="17" t="s">
        <v>10</v>
      </c>
      <c r="C213">
        <v>21</v>
      </c>
      <c r="D213">
        <v>1698</v>
      </c>
      <c r="E213">
        <v>1554</v>
      </c>
    </row>
    <row r="214" spans="1:5" x14ac:dyDescent="0.3">
      <c r="A214" s="16">
        <v>43964</v>
      </c>
      <c r="B214" s="17" t="s">
        <v>20</v>
      </c>
      <c r="C214">
        <v>19</v>
      </c>
      <c r="D214">
        <v>1605</v>
      </c>
      <c r="E214">
        <v>1447</v>
      </c>
    </row>
    <row r="215" spans="1:5" x14ac:dyDescent="0.3">
      <c r="A215" s="16">
        <v>43964</v>
      </c>
      <c r="B215" s="17" t="s">
        <v>22</v>
      </c>
      <c r="C215">
        <v>54</v>
      </c>
      <c r="D215">
        <v>11522</v>
      </c>
      <c r="E215">
        <v>10803</v>
      </c>
    </row>
    <row r="216" spans="1:5" x14ac:dyDescent="0.3">
      <c r="A216" s="16">
        <v>43964</v>
      </c>
      <c r="B216" s="17" t="s">
        <v>21</v>
      </c>
      <c r="C216">
        <v>60</v>
      </c>
      <c r="D216">
        <v>12007</v>
      </c>
      <c r="E216">
        <v>11245</v>
      </c>
    </row>
    <row r="217" spans="1:5" x14ac:dyDescent="0.3">
      <c r="A217" s="16">
        <v>43964</v>
      </c>
      <c r="B217" s="17" t="s">
        <v>13</v>
      </c>
      <c r="C217">
        <v>19</v>
      </c>
      <c r="D217">
        <v>1625</v>
      </c>
      <c r="E217">
        <v>1444</v>
      </c>
    </row>
    <row r="218" spans="1:5" x14ac:dyDescent="0.3">
      <c r="A218" s="16">
        <v>43964</v>
      </c>
      <c r="B218" s="17" t="s">
        <v>23</v>
      </c>
      <c r="C218">
        <v>15</v>
      </c>
      <c r="D218">
        <v>854</v>
      </c>
      <c r="E218">
        <v>756</v>
      </c>
    </row>
    <row r="219" spans="1:5" x14ac:dyDescent="0.3">
      <c r="A219" s="16">
        <v>43964</v>
      </c>
      <c r="B219" s="17" t="s">
        <v>18</v>
      </c>
      <c r="C219">
        <v>15</v>
      </c>
      <c r="D219">
        <v>898</v>
      </c>
      <c r="E219">
        <v>795</v>
      </c>
    </row>
    <row r="220" spans="1:5" x14ac:dyDescent="0.3">
      <c r="A220" s="16">
        <v>43964</v>
      </c>
      <c r="B220" s="17" t="s">
        <v>19</v>
      </c>
      <c r="C220">
        <v>15</v>
      </c>
      <c r="D220">
        <v>599</v>
      </c>
      <c r="E220">
        <v>515</v>
      </c>
    </row>
    <row r="221" spans="1:5" x14ac:dyDescent="0.3">
      <c r="A221" s="16">
        <v>43964</v>
      </c>
      <c r="B221" s="17" t="s">
        <v>15</v>
      </c>
      <c r="C221">
        <v>125</v>
      </c>
      <c r="D221">
        <v>19965</v>
      </c>
      <c r="E221">
        <v>18573</v>
      </c>
    </row>
    <row r="222" spans="1:5" x14ac:dyDescent="0.3">
      <c r="A222" s="16">
        <v>43964</v>
      </c>
      <c r="B222" s="17" t="s">
        <v>14</v>
      </c>
      <c r="C222">
        <v>129</v>
      </c>
      <c r="D222">
        <v>15304</v>
      </c>
      <c r="E222">
        <v>14315</v>
      </c>
    </row>
    <row r="223" spans="1:5" x14ac:dyDescent="0.3">
      <c r="A223" s="16">
        <v>43964</v>
      </c>
      <c r="B223" s="17" t="s">
        <v>12</v>
      </c>
      <c r="C223">
        <v>10</v>
      </c>
      <c r="D223">
        <v>612</v>
      </c>
      <c r="E223">
        <v>530</v>
      </c>
    </row>
    <row r="224" spans="1:5" x14ac:dyDescent="0.3">
      <c r="A224" s="16">
        <v>43965</v>
      </c>
      <c r="B224" s="17" t="s">
        <v>16</v>
      </c>
      <c r="C224">
        <v>36</v>
      </c>
      <c r="D224">
        <v>4285</v>
      </c>
      <c r="E224">
        <v>3950</v>
      </c>
    </row>
    <row r="225" spans="1:5" x14ac:dyDescent="0.3">
      <c r="A225" s="16">
        <v>43965</v>
      </c>
      <c r="B225" s="17" t="s">
        <v>11</v>
      </c>
      <c r="C225">
        <v>31</v>
      </c>
      <c r="D225">
        <v>4695</v>
      </c>
      <c r="E225">
        <v>4372</v>
      </c>
    </row>
    <row r="226" spans="1:5" x14ac:dyDescent="0.3">
      <c r="A226" s="16">
        <v>43965</v>
      </c>
      <c r="B226" s="17" t="s">
        <v>17</v>
      </c>
      <c r="C226">
        <v>21</v>
      </c>
      <c r="D226">
        <v>1993</v>
      </c>
      <c r="E226">
        <v>1796</v>
      </c>
    </row>
    <row r="227" spans="1:5" x14ac:dyDescent="0.3">
      <c r="A227" s="16">
        <v>43965</v>
      </c>
      <c r="B227" s="17" t="s">
        <v>10</v>
      </c>
      <c r="C227">
        <v>21</v>
      </c>
      <c r="D227">
        <v>1706</v>
      </c>
      <c r="E227">
        <v>1548</v>
      </c>
    </row>
    <row r="228" spans="1:5" x14ac:dyDescent="0.3">
      <c r="A228" s="16">
        <v>43965</v>
      </c>
      <c r="B228" s="17" t="s">
        <v>20</v>
      </c>
      <c r="C228">
        <v>19</v>
      </c>
      <c r="D228">
        <v>1635</v>
      </c>
      <c r="E228">
        <v>1487</v>
      </c>
    </row>
    <row r="229" spans="1:5" x14ac:dyDescent="0.3">
      <c r="A229" s="16">
        <v>43965</v>
      </c>
      <c r="B229" s="17" t="s">
        <v>22</v>
      </c>
      <c r="C229">
        <v>54</v>
      </c>
      <c r="D229">
        <v>11194</v>
      </c>
      <c r="E229">
        <v>10554</v>
      </c>
    </row>
    <row r="230" spans="1:5" x14ac:dyDescent="0.3">
      <c r="A230" s="16">
        <v>43965</v>
      </c>
      <c r="B230" s="17" t="s">
        <v>21</v>
      </c>
      <c r="C230">
        <v>60</v>
      </c>
      <c r="D230">
        <v>11935</v>
      </c>
      <c r="E230">
        <v>11178</v>
      </c>
    </row>
    <row r="231" spans="1:5" x14ac:dyDescent="0.3">
      <c r="A231" s="16">
        <v>43965</v>
      </c>
      <c r="B231" s="17" t="s">
        <v>13</v>
      </c>
      <c r="C231">
        <v>19</v>
      </c>
      <c r="D231">
        <v>1675</v>
      </c>
      <c r="E231">
        <v>1475</v>
      </c>
    </row>
    <row r="232" spans="1:5" x14ac:dyDescent="0.3">
      <c r="A232" s="16">
        <v>43965</v>
      </c>
      <c r="B232" s="17" t="s">
        <v>23</v>
      </c>
      <c r="C232">
        <v>16</v>
      </c>
      <c r="D232">
        <v>834</v>
      </c>
      <c r="E232">
        <v>735</v>
      </c>
    </row>
    <row r="233" spans="1:5" x14ac:dyDescent="0.3">
      <c r="A233" s="16">
        <v>43965</v>
      </c>
      <c r="B233" s="17" t="s">
        <v>18</v>
      </c>
      <c r="C233">
        <v>15</v>
      </c>
      <c r="D233">
        <v>890</v>
      </c>
      <c r="E233">
        <v>777</v>
      </c>
    </row>
    <row r="234" spans="1:5" x14ac:dyDescent="0.3">
      <c r="A234" s="16">
        <v>43965</v>
      </c>
      <c r="B234" s="17" t="s">
        <v>19</v>
      </c>
      <c r="C234">
        <v>15</v>
      </c>
      <c r="D234">
        <v>638</v>
      </c>
      <c r="E234">
        <v>548</v>
      </c>
    </row>
    <row r="235" spans="1:5" x14ac:dyDescent="0.3">
      <c r="A235" s="16">
        <v>43965</v>
      </c>
      <c r="B235" s="17" t="s">
        <v>15</v>
      </c>
      <c r="C235">
        <v>125</v>
      </c>
      <c r="D235">
        <v>20247</v>
      </c>
      <c r="E235">
        <v>18812</v>
      </c>
    </row>
    <row r="236" spans="1:5" x14ac:dyDescent="0.3">
      <c r="A236" s="16">
        <v>43965</v>
      </c>
      <c r="B236" s="17" t="s">
        <v>14</v>
      </c>
      <c r="C236">
        <v>129</v>
      </c>
      <c r="D236">
        <v>15804</v>
      </c>
      <c r="E236">
        <v>14738</v>
      </c>
    </row>
    <row r="237" spans="1:5" x14ac:dyDescent="0.3">
      <c r="A237" s="16">
        <v>43965</v>
      </c>
      <c r="B237" s="17" t="s">
        <v>12</v>
      </c>
      <c r="C237">
        <v>10</v>
      </c>
      <c r="D237">
        <v>627</v>
      </c>
      <c r="E237">
        <v>545</v>
      </c>
    </row>
    <row r="238" spans="1:5" x14ac:dyDescent="0.3">
      <c r="A238" s="16">
        <v>43966</v>
      </c>
      <c r="B238" s="17" t="s">
        <v>16</v>
      </c>
      <c r="C238">
        <v>36</v>
      </c>
      <c r="D238">
        <v>4862</v>
      </c>
      <c r="E238">
        <v>4476</v>
      </c>
    </row>
    <row r="239" spans="1:5" x14ac:dyDescent="0.3">
      <c r="A239" s="16">
        <v>43966</v>
      </c>
      <c r="B239" s="17" t="s">
        <v>11</v>
      </c>
      <c r="C239">
        <v>31</v>
      </c>
      <c r="D239">
        <v>5184</v>
      </c>
      <c r="E239">
        <v>4778</v>
      </c>
    </row>
    <row r="240" spans="1:5" x14ac:dyDescent="0.3">
      <c r="A240" s="16">
        <v>43966</v>
      </c>
      <c r="B240" s="17" t="s">
        <v>17</v>
      </c>
      <c r="C240">
        <v>21</v>
      </c>
      <c r="D240">
        <v>2255</v>
      </c>
      <c r="E240">
        <v>2045</v>
      </c>
    </row>
    <row r="241" spans="1:5" x14ac:dyDescent="0.3">
      <c r="A241" s="16">
        <v>43966</v>
      </c>
      <c r="B241" s="17" t="s">
        <v>10</v>
      </c>
      <c r="C241">
        <v>21</v>
      </c>
      <c r="D241">
        <v>1926</v>
      </c>
      <c r="E241">
        <v>1742</v>
      </c>
    </row>
    <row r="242" spans="1:5" x14ac:dyDescent="0.3">
      <c r="A242" s="16">
        <v>43966</v>
      </c>
      <c r="B242" s="17" t="s">
        <v>20</v>
      </c>
      <c r="C242">
        <v>19</v>
      </c>
      <c r="D242">
        <v>1780</v>
      </c>
      <c r="E242">
        <v>1615</v>
      </c>
    </row>
    <row r="243" spans="1:5" x14ac:dyDescent="0.3">
      <c r="A243" s="16">
        <v>43966</v>
      </c>
      <c r="B243" s="17" t="s">
        <v>22</v>
      </c>
      <c r="C243">
        <v>54</v>
      </c>
      <c r="D243">
        <v>12791</v>
      </c>
      <c r="E243">
        <v>11950</v>
      </c>
    </row>
    <row r="244" spans="1:5" x14ac:dyDescent="0.3">
      <c r="A244" s="16">
        <v>43966</v>
      </c>
      <c r="B244" s="17" t="s">
        <v>21</v>
      </c>
      <c r="C244">
        <v>60</v>
      </c>
      <c r="D244">
        <v>13544</v>
      </c>
      <c r="E244">
        <v>12643</v>
      </c>
    </row>
    <row r="245" spans="1:5" x14ac:dyDescent="0.3">
      <c r="A245" s="16">
        <v>43966</v>
      </c>
      <c r="B245" s="17" t="s">
        <v>13</v>
      </c>
      <c r="C245">
        <v>19</v>
      </c>
      <c r="D245">
        <v>1940</v>
      </c>
      <c r="E245">
        <v>1715</v>
      </c>
    </row>
    <row r="246" spans="1:5" x14ac:dyDescent="0.3">
      <c r="A246" s="16">
        <v>43966</v>
      </c>
      <c r="B246" s="17" t="s">
        <v>23</v>
      </c>
      <c r="C246">
        <v>16</v>
      </c>
      <c r="D246">
        <v>817</v>
      </c>
      <c r="E246">
        <v>718</v>
      </c>
    </row>
    <row r="247" spans="1:5" x14ac:dyDescent="0.3">
      <c r="A247" s="16">
        <v>43966</v>
      </c>
      <c r="B247" s="17" t="s">
        <v>18</v>
      </c>
      <c r="C247">
        <v>15</v>
      </c>
      <c r="D247">
        <v>980</v>
      </c>
      <c r="E247">
        <v>867</v>
      </c>
    </row>
    <row r="248" spans="1:5" x14ac:dyDescent="0.3">
      <c r="A248" s="16">
        <v>43966</v>
      </c>
      <c r="B248" s="17" t="s">
        <v>19</v>
      </c>
      <c r="C248">
        <v>15</v>
      </c>
      <c r="D248">
        <v>688</v>
      </c>
      <c r="E248">
        <v>598</v>
      </c>
    </row>
    <row r="249" spans="1:5" x14ac:dyDescent="0.3">
      <c r="A249" s="16">
        <v>43966</v>
      </c>
      <c r="B249" s="17" t="s">
        <v>15</v>
      </c>
      <c r="C249">
        <v>125</v>
      </c>
      <c r="D249">
        <v>21862</v>
      </c>
      <c r="E249">
        <v>20235</v>
      </c>
    </row>
    <row r="250" spans="1:5" x14ac:dyDescent="0.3">
      <c r="A250" s="16">
        <v>43966</v>
      </c>
      <c r="B250" s="17" t="s">
        <v>14</v>
      </c>
      <c r="C250">
        <v>129</v>
      </c>
      <c r="D250">
        <v>17808</v>
      </c>
      <c r="E250">
        <v>16486</v>
      </c>
    </row>
    <row r="251" spans="1:5" x14ac:dyDescent="0.3">
      <c r="A251" s="16">
        <v>43966</v>
      </c>
      <c r="B251" s="17" t="s">
        <v>12</v>
      </c>
      <c r="C251">
        <v>10</v>
      </c>
      <c r="D251">
        <v>743</v>
      </c>
      <c r="E251">
        <v>652</v>
      </c>
    </row>
    <row r="252" spans="1:5" x14ac:dyDescent="0.3">
      <c r="A252" s="16">
        <v>43967</v>
      </c>
      <c r="B252" s="17" t="s">
        <v>16</v>
      </c>
      <c r="C252">
        <v>36</v>
      </c>
      <c r="D252">
        <v>5286</v>
      </c>
      <c r="E252">
        <v>4867</v>
      </c>
    </row>
    <row r="253" spans="1:5" x14ac:dyDescent="0.3">
      <c r="A253" s="16">
        <v>43967</v>
      </c>
      <c r="B253" s="17" t="s">
        <v>11</v>
      </c>
      <c r="C253">
        <v>31</v>
      </c>
      <c r="D253">
        <v>5593</v>
      </c>
      <c r="E253">
        <v>5177</v>
      </c>
    </row>
    <row r="254" spans="1:5" x14ac:dyDescent="0.3">
      <c r="A254" s="16">
        <v>43967</v>
      </c>
      <c r="B254" s="17" t="s">
        <v>17</v>
      </c>
      <c r="C254">
        <v>21</v>
      </c>
      <c r="D254">
        <v>2427</v>
      </c>
      <c r="E254">
        <v>2213</v>
      </c>
    </row>
    <row r="255" spans="1:5" x14ac:dyDescent="0.3">
      <c r="A255" s="16">
        <v>43967</v>
      </c>
      <c r="B255" s="17" t="s">
        <v>10</v>
      </c>
      <c r="C255">
        <v>21</v>
      </c>
      <c r="D255">
        <v>2145</v>
      </c>
      <c r="E255">
        <v>1947</v>
      </c>
    </row>
    <row r="256" spans="1:5" x14ac:dyDescent="0.3">
      <c r="A256" s="16">
        <v>43967</v>
      </c>
      <c r="B256" s="17" t="s">
        <v>20</v>
      </c>
      <c r="C256">
        <v>19</v>
      </c>
      <c r="D256">
        <v>2039</v>
      </c>
      <c r="E256">
        <v>1868</v>
      </c>
    </row>
    <row r="257" spans="1:5" x14ac:dyDescent="0.3">
      <c r="A257" s="16">
        <v>43967</v>
      </c>
      <c r="B257" s="17" t="s">
        <v>22</v>
      </c>
      <c r="C257">
        <v>54</v>
      </c>
      <c r="D257">
        <v>13170</v>
      </c>
      <c r="E257">
        <v>12299</v>
      </c>
    </row>
    <row r="258" spans="1:5" x14ac:dyDescent="0.3">
      <c r="A258" s="16">
        <v>43967</v>
      </c>
      <c r="B258" s="17" t="s">
        <v>21</v>
      </c>
      <c r="C258">
        <v>60</v>
      </c>
      <c r="D258">
        <v>14049</v>
      </c>
      <c r="E258">
        <v>13118</v>
      </c>
    </row>
    <row r="259" spans="1:5" x14ac:dyDescent="0.3">
      <c r="A259" s="16">
        <v>43967</v>
      </c>
      <c r="B259" s="17" t="s">
        <v>13</v>
      </c>
      <c r="C259">
        <v>19</v>
      </c>
      <c r="D259">
        <v>2080</v>
      </c>
      <c r="E259">
        <v>1844</v>
      </c>
    </row>
    <row r="260" spans="1:5" x14ac:dyDescent="0.3">
      <c r="A260" s="16">
        <v>43967</v>
      </c>
      <c r="B260" s="17" t="s">
        <v>23</v>
      </c>
      <c r="C260">
        <v>16</v>
      </c>
      <c r="D260">
        <v>920</v>
      </c>
      <c r="E260">
        <v>818</v>
      </c>
    </row>
    <row r="261" spans="1:5" x14ac:dyDescent="0.3">
      <c r="A261" s="16">
        <v>43967</v>
      </c>
      <c r="B261" s="17" t="s">
        <v>18</v>
      </c>
      <c r="C261">
        <v>15</v>
      </c>
      <c r="D261">
        <v>1111</v>
      </c>
      <c r="E261">
        <v>992</v>
      </c>
    </row>
    <row r="262" spans="1:5" x14ac:dyDescent="0.3">
      <c r="A262" s="16">
        <v>43967</v>
      </c>
      <c r="B262" s="17" t="s">
        <v>19</v>
      </c>
      <c r="C262">
        <v>15</v>
      </c>
      <c r="D262">
        <v>747</v>
      </c>
      <c r="E262">
        <v>647</v>
      </c>
    </row>
    <row r="263" spans="1:5" x14ac:dyDescent="0.3">
      <c r="A263" s="16">
        <v>43967</v>
      </c>
      <c r="B263" s="17" t="s">
        <v>15</v>
      </c>
      <c r="C263">
        <v>125</v>
      </c>
      <c r="D263">
        <v>22291</v>
      </c>
      <c r="E263">
        <v>20635</v>
      </c>
    </row>
    <row r="264" spans="1:5" x14ac:dyDescent="0.3">
      <c r="A264" s="16">
        <v>43967</v>
      </c>
      <c r="B264" s="17" t="s">
        <v>14</v>
      </c>
      <c r="C264">
        <v>129</v>
      </c>
      <c r="D264">
        <v>17914</v>
      </c>
      <c r="E264">
        <v>16631</v>
      </c>
    </row>
    <row r="265" spans="1:5" x14ac:dyDescent="0.3">
      <c r="A265" s="16">
        <v>43967</v>
      </c>
      <c r="B265" s="17" t="s">
        <v>12</v>
      </c>
      <c r="C265">
        <v>10</v>
      </c>
      <c r="D265">
        <v>760</v>
      </c>
      <c r="E265">
        <v>672</v>
      </c>
    </row>
    <row r="266" spans="1:5" x14ac:dyDescent="0.3">
      <c r="A266" s="16">
        <v>43968</v>
      </c>
      <c r="B266" s="17" t="s">
        <v>16</v>
      </c>
      <c r="C266">
        <v>36</v>
      </c>
      <c r="D266">
        <v>4918</v>
      </c>
      <c r="E266">
        <v>4554</v>
      </c>
    </row>
    <row r="267" spans="1:5" x14ac:dyDescent="0.3">
      <c r="A267" s="16">
        <v>43968</v>
      </c>
      <c r="B267" s="17" t="s">
        <v>11</v>
      </c>
      <c r="C267">
        <v>31</v>
      </c>
      <c r="D267">
        <v>5206</v>
      </c>
      <c r="E267">
        <v>4843</v>
      </c>
    </row>
    <row r="268" spans="1:5" x14ac:dyDescent="0.3">
      <c r="A268" s="16">
        <v>43968</v>
      </c>
      <c r="B268" s="17" t="s">
        <v>17</v>
      </c>
      <c r="C268">
        <v>21</v>
      </c>
      <c r="D268">
        <v>2054</v>
      </c>
      <c r="E268">
        <v>1883</v>
      </c>
    </row>
    <row r="269" spans="1:5" x14ac:dyDescent="0.3">
      <c r="A269" s="16">
        <v>43968</v>
      </c>
      <c r="B269" s="17" t="s">
        <v>10</v>
      </c>
      <c r="C269">
        <v>21</v>
      </c>
      <c r="D269">
        <v>1874</v>
      </c>
      <c r="E269">
        <v>1705</v>
      </c>
    </row>
    <row r="270" spans="1:5" x14ac:dyDescent="0.3">
      <c r="A270" s="16">
        <v>43968</v>
      </c>
      <c r="B270" s="17" t="s">
        <v>20</v>
      </c>
      <c r="C270">
        <v>19</v>
      </c>
      <c r="D270">
        <v>1790</v>
      </c>
      <c r="E270">
        <v>1633</v>
      </c>
    </row>
    <row r="271" spans="1:5" x14ac:dyDescent="0.3">
      <c r="A271" s="16">
        <v>43968</v>
      </c>
      <c r="B271" s="17" t="s">
        <v>22</v>
      </c>
      <c r="C271">
        <v>54</v>
      </c>
      <c r="D271">
        <v>11128</v>
      </c>
      <c r="E271">
        <v>10467</v>
      </c>
    </row>
    <row r="272" spans="1:5" x14ac:dyDescent="0.3">
      <c r="A272" s="16">
        <v>43968</v>
      </c>
      <c r="B272" s="17" t="s">
        <v>21</v>
      </c>
      <c r="C272">
        <v>60</v>
      </c>
      <c r="D272">
        <v>11698</v>
      </c>
      <c r="E272">
        <v>10989</v>
      </c>
    </row>
    <row r="273" spans="1:5" x14ac:dyDescent="0.3">
      <c r="A273" s="16">
        <v>43968</v>
      </c>
      <c r="B273" s="17" t="s">
        <v>13</v>
      </c>
      <c r="C273">
        <v>19</v>
      </c>
      <c r="D273">
        <v>1871</v>
      </c>
      <c r="E273">
        <v>1660</v>
      </c>
    </row>
    <row r="274" spans="1:5" x14ac:dyDescent="0.3">
      <c r="A274" s="16">
        <v>43968</v>
      </c>
      <c r="B274" s="17" t="s">
        <v>23</v>
      </c>
      <c r="C274">
        <v>16</v>
      </c>
      <c r="D274">
        <v>859</v>
      </c>
      <c r="E274">
        <v>746</v>
      </c>
    </row>
    <row r="275" spans="1:5" x14ac:dyDescent="0.3">
      <c r="A275" s="16">
        <v>43968</v>
      </c>
      <c r="B275" s="17" t="s">
        <v>18</v>
      </c>
      <c r="C275">
        <v>15</v>
      </c>
      <c r="D275">
        <v>971</v>
      </c>
      <c r="E275">
        <v>856</v>
      </c>
    </row>
    <row r="276" spans="1:5" x14ac:dyDescent="0.3">
      <c r="A276" s="16">
        <v>43968</v>
      </c>
      <c r="B276" s="17" t="s">
        <v>19</v>
      </c>
      <c r="C276">
        <v>15</v>
      </c>
      <c r="D276">
        <v>692</v>
      </c>
      <c r="E276">
        <v>591</v>
      </c>
    </row>
    <row r="277" spans="1:5" x14ac:dyDescent="0.3">
      <c r="A277" s="16">
        <v>43968</v>
      </c>
      <c r="B277" s="17" t="s">
        <v>15</v>
      </c>
      <c r="C277">
        <v>125</v>
      </c>
      <c r="D277">
        <v>20079</v>
      </c>
      <c r="E277">
        <v>18721</v>
      </c>
    </row>
    <row r="278" spans="1:5" x14ac:dyDescent="0.3">
      <c r="A278" s="16">
        <v>43968</v>
      </c>
      <c r="B278" s="17" t="s">
        <v>14</v>
      </c>
      <c r="C278">
        <v>129</v>
      </c>
      <c r="D278">
        <v>15744</v>
      </c>
      <c r="E278">
        <v>14685</v>
      </c>
    </row>
    <row r="279" spans="1:5" x14ac:dyDescent="0.3">
      <c r="A279" s="16">
        <v>43968</v>
      </c>
      <c r="B279" s="17" t="s">
        <v>12</v>
      </c>
      <c r="C279">
        <v>10</v>
      </c>
      <c r="D279">
        <v>591</v>
      </c>
      <c r="E279">
        <v>513</v>
      </c>
    </row>
    <row r="280" spans="1:5" x14ac:dyDescent="0.3">
      <c r="A280" s="16">
        <v>43969</v>
      </c>
      <c r="B280" s="17" t="s">
        <v>16</v>
      </c>
      <c r="C280">
        <v>36</v>
      </c>
      <c r="D280">
        <v>4885</v>
      </c>
      <c r="E280">
        <v>4502</v>
      </c>
    </row>
    <row r="281" spans="1:5" x14ac:dyDescent="0.3">
      <c r="A281" s="16">
        <v>43969</v>
      </c>
      <c r="B281" s="17" t="s">
        <v>11</v>
      </c>
      <c r="C281">
        <v>31</v>
      </c>
      <c r="D281">
        <v>5165</v>
      </c>
      <c r="E281">
        <v>4813</v>
      </c>
    </row>
    <row r="282" spans="1:5" x14ac:dyDescent="0.3">
      <c r="A282" s="16">
        <v>43969</v>
      </c>
      <c r="B282" s="17" t="s">
        <v>17</v>
      </c>
      <c r="C282">
        <v>21</v>
      </c>
      <c r="D282">
        <v>2136</v>
      </c>
      <c r="E282">
        <v>1947</v>
      </c>
    </row>
    <row r="283" spans="1:5" x14ac:dyDescent="0.3">
      <c r="A283" s="16">
        <v>43969</v>
      </c>
      <c r="B283" s="17" t="s">
        <v>10</v>
      </c>
      <c r="C283">
        <v>21</v>
      </c>
      <c r="D283">
        <v>1834</v>
      </c>
      <c r="E283">
        <v>1660</v>
      </c>
    </row>
    <row r="284" spans="1:5" x14ac:dyDescent="0.3">
      <c r="A284" s="16">
        <v>43969</v>
      </c>
      <c r="B284" s="17" t="s">
        <v>20</v>
      </c>
      <c r="C284">
        <v>19</v>
      </c>
      <c r="D284">
        <v>1741</v>
      </c>
      <c r="E284">
        <v>1597</v>
      </c>
    </row>
    <row r="285" spans="1:5" x14ac:dyDescent="0.3">
      <c r="A285" s="16">
        <v>43969</v>
      </c>
      <c r="B285" s="17" t="s">
        <v>22</v>
      </c>
      <c r="C285">
        <v>54</v>
      </c>
      <c r="D285">
        <v>12012</v>
      </c>
      <c r="E285">
        <v>11308</v>
      </c>
    </row>
    <row r="286" spans="1:5" x14ac:dyDescent="0.3">
      <c r="A286" s="16">
        <v>43969</v>
      </c>
      <c r="B286" s="17" t="s">
        <v>21</v>
      </c>
      <c r="C286">
        <v>60</v>
      </c>
      <c r="D286">
        <v>12460</v>
      </c>
      <c r="E286">
        <v>11665</v>
      </c>
    </row>
    <row r="287" spans="1:5" x14ac:dyDescent="0.3">
      <c r="A287" s="16">
        <v>43969</v>
      </c>
      <c r="B287" s="17" t="s">
        <v>13</v>
      </c>
      <c r="C287">
        <v>19</v>
      </c>
      <c r="D287">
        <v>1858</v>
      </c>
      <c r="E287">
        <v>1648</v>
      </c>
    </row>
    <row r="288" spans="1:5" x14ac:dyDescent="0.3">
      <c r="A288" s="16">
        <v>43969</v>
      </c>
      <c r="B288" s="17" t="s">
        <v>23</v>
      </c>
      <c r="C288">
        <v>16</v>
      </c>
      <c r="D288">
        <v>864</v>
      </c>
      <c r="E288">
        <v>765</v>
      </c>
    </row>
    <row r="289" spans="1:5" x14ac:dyDescent="0.3">
      <c r="A289" s="16">
        <v>43969</v>
      </c>
      <c r="B289" s="17" t="s">
        <v>18</v>
      </c>
      <c r="C289">
        <v>16</v>
      </c>
      <c r="D289">
        <v>925</v>
      </c>
      <c r="E289">
        <v>816</v>
      </c>
    </row>
    <row r="290" spans="1:5" x14ac:dyDescent="0.3">
      <c r="A290" s="16">
        <v>43969</v>
      </c>
      <c r="B290" s="17" t="s">
        <v>19</v>
      </c>
      <c r="C290">
        <v>15</v>
      </c>
      <c r="D290">
        <v>729</v>
      </c>
      <c r="E290">
        <v>636</v>
      </c>
    </row>
    <row r="291" spans="1:5" x14ac:dyDescent="0.3">
      <c r="A291" s="16">
        <v>43969</v>
      </c>
      <c r="B291" s="17" t="s">
        <v>15</v>
      </c>
      <c r="C291">
        <v>125</v>
      </c>
      <c r="D291">
        <v>20449</v>
      </c>
      <c r="E291">
        <v>19060</v>
      </c>
    </row>
    <row r="292" spans="1:5" x14ac:dyDescent="0.3">
      <c r="A292" s="16">
        <v>43969</v>
      </c>
      <c r="B292" s="17" t="s">
        <v>14</v>
      </c>
      <c r="C292">
        <v>129</v>
      </c>
      <c r="D292">
        <v>16110</v>
      </c>
      <c r="E292">
        <v>14992</v>
      </c>
    </row>
    <row r="293" spans="1:5" x14ac:dyDescent="0.3">
      <c r="A293" s="16">
        <v>43969</v>
      </c>
      <c r="B293" s="17" t="s">
        <v>12</v>
      </c>
      <c r="C293">
        <v>10</v>
      </c>
      <c r="D293">
        <v>645</v>
      </c>
      <c r="E293">
        <v>565</v>
      </c>
    </row>
    <row r="294" spans="1:5" x14ac:dyDescent="0.3">
      <c r="A294" s="16">
        <v>43970</v>
      </c>
      <c r="B294" s="17" t="s">
        <v>16</v>
      </c>
      <c r="C294">
        <v>36</v>
      </c>
      <c r="D294">
        <v>5094</v>
      </c>
      <c r="E294">
        <v>4716</v>
      </c>
    </row>
    <row r="295" spans="1:5" x14ac:dyDescent="0.3">
      <c r="A295" s="16">
        <v>43970</v>
      </c>
      <c r="B295" s="17" t="s">
        <v>11</v>
      </c>
      <c r="C295">
        <v>31</v>
      </c>
      <c r="D295">
        <v>5389</v>
      </c>
      <c r="E295">
        <v>5024</v>
      </c>
    </row>
    <row r="296" spans="1:5" x14ac:dyDescent="0.3">
      <c r="A296" s="16">
        <v>43970</v>
      </c>
      <c r="B296" s="17" t="s">
        <v>17</v>
      </c>
      <c r="C296">
        <v>21</v>
      </c>
      <c r="D296">
        <v>2245</v>
      </c>
      <c r="E296">
        <v>2053</v>
      </c>
    </row>
    <row r="297" spans="1:5" x14ac:dyDescent="0.3">
      <c r="A297" s="16">
        <v>43970</v>
      </c>
      <c r="B297" s="17" t="s">
        <v>10</v>
      </c>
      <c r="C297">
        <v>21</v>
      </c>
      <c r="D297">
        <v>1860</v>
      </c>
      <c r="E297">
        <v>1704</v>
      </c>
    </row>
    <row r="298" spans="1:5" x14ac:dyDescent="0.3">
      <c r="A298" s="16">
        <v>43970</v>
      </c>
      <c r="B298" s="17" t="s">
        <v>20</v>
      </c>
      <c r="C298">
        <v>19</v>
      </c>
      <c r="D298">
        <v>1831</v>
      </c>
      <c r="E298">
        <v>1667</v>
      </c>
    </row>
    <row r="299" spans="1:5" x14ac:dyDescent="0.3">
      <c r="A299" s="16">
        <v>43970</v>
      </c>
      <c r="B299" s="17" t="s">
        <v>22</v>
      </c>
      <c r="C299">
        <v>54</v>
      </c>
      <c r="D299">
        <v>13070</v>
      </c>
      <c r="E299">
        <v>12244</v>
      </c>
    </row>
    <row r="300" spans="1:5" x14ac:dyDescent="0.3">
      <c r="A300" s="16">
        <v>43970</v>
      </c>
      <c r="B300" s="17" t="s">
        <v>21</v>
      </c>
      <c r="C300">
        <v>60</v>
      </c>
      <c r="D300">
        <v>13867</v>
      </c>
      <c r="E300">
        <v>12987</v>
      </c>
    </row>
    <row r="301" spans="1:5" x14ac:dyDescent="0.3">
      <c r="A301" s="16">
        <v>43970</v>
      </c>
      <c r="B301" s="17" t="s">
        <v>13</v>
      </c>
      <c r="C301">
        <v>19</v>
      </c>
      <c r="D301">
        <v>1999</v>
      </c>
      <c r="E301">
        <v>1799</v>
      </c>
    </row>
    <row r="302" spans="1:5" x14ac:dyDescent="0.3">
      <c r="A302" s="16">
        <v>43970</v>
      </c>
      <c r="B302" s="17" t="s">
        <v>23</v>
      </c>
      <c r="C302">
        <v>17</v>
      </c>
      <c r="D302">
        <v>857</v>
      </c>
      <c r="E302">
        <v>757</v>
      </c>
    </row>
    <row r="303" spans="1:5" x14ac:dyDescent="0.3">
      <c r="A303" s="16">
        <v>43970</v>
      </c>
      <c r="B303" s="17" t="s">
        <v>18</v>
      </c>
      <c r="C303">
        <v>16</v>
      </c>
      <c r="D303">
        <v>1012</v>
      </c>
      <c r="E303">
        <v>900</v>
      </c>
    </row>
    <row r="304" spans="1:5" x14ac:dyDescent="0.3">
      <c r="A304" s="16">
        <v>43970</v>
      </c>
      <c r="B304" s="17" t="s">
        <v>19</v>
      </c>
      <c r="C304">
        <v>15</v>
      </c>
      <c r="D304">
        <v>930</v>
      </c>
      <c r="E304">
        <v>827</v>
      </c>
    </row>
    <row r="305" spans="1:5" x14ac:dyDescent="0.3">
      <c r="A305" s="16">
        <v>43970</v>
      </c>
      <c r="B305" s="17" t="s">
        <v>15</v>
      </c>
      <c r="C305">
        <v>125</v>
      </c>
      <c r="D305">
        <v>20771</v>
      </c>
      <c r="E305">
        <v>19338</v>
      </c>
    </row>
    <row r="306" spans="1:5" x14ac:dyDescent="0.3">
      <c r="A306" s="16">
        <v>43970</v>
      </c>
      <c r="B306" s="17" t="s">
        <v>14</v>
      </c>
      <c r="C306">
        <v>129</v>
      </c>
      <c r="D306">
        <v>16191</v>
      </c>
      <c r="E306">
        <v>15102</v>
      </c>
    </row>
    <row r="307" spans="1:5" x14ac:dyDescent="0.3">
      <c r="A307" s="16">
        <v>43970</v>
      </c>
      <c r="B307" s="17" t="s">
        <v>12</v>
      </c>
      <c r="C307">
        <v>10</v>
      </c>
      <c r="D307">
        <v>649</v>
      </c>
      <c r="E307">
        <v>568</v>
      </c>
    </row>
    <row r="308" spans="1:5" x14ac:dyDescent="0.3">
      <c r="A308" s="16">
        <v>43971</v>
      </c>
      <c r="B308" s="17" t="s">
        <v>16</v>
      </c>
      <c r="C308">
        <v>36</v>
      </c>
      <c r="D308">
        <v>5914</v>
      </c>
      <c r="E308">
        <v>5384</v>
      </c>
    </row>
    <row r="309" spans="1:5" x14ac:dyDescent="0.3">
      <c r="A309" s="16">
        <v>43971</v>
      </c>
      <c r="B309" s="17" t="s">
        <v>11</v>
      </c>
      <c r="C309">
        <v>31</v>
      </c>
      <c r="D309">
        <v>5698</v>
      </c>
      <c r="E309">
        <v>5258</v>
      </c>
    </row>
    <row r="310" spans="1:5" x14ac:dyDescent="0.3">
      <c r="A310" s="16">
        <v>43971</v>
      </c>
      <c r="B310" s="17" t="s">
        <v>17</v>
      </c>
      <c r="C310">
        <v>21</v>
      </c>
      <c r="D310">
        <v>2410</v>
      </c>
      <c r="E310">
        <v>2202</v>
      </c>
    </row>
    <row r="311" spans="1:5" x14ac:dyDescent="0.3">
      <c r="A311" s="16">
        <v>43971</v>
      </c>
      <c r="B311" s="17" t="s">
        <v>10</v>
      </c>
      <c r="C311">
        <v>21</v>
      </c>
      <c r="D311">
        <v>1921</v>
      </c>
      <c r="E311">
        <v>1767</v>
      </c>
    </row>
    <row r="312" spans="1:5" x14ac:dyDescent="0.3">
      <c r="A312" s="16">
        <v>43971</v>
      </c>
      <c r="B312" s="17" t="s">
        <v>20</v>
      </c>
      <c r="C312">
        <v>19</v>
      </c>
      <c r="D312">
        <v>1823</v>
      </c>
      <c r="E312">
        <v>1678</v>
      </c>
    </row>
    <row r="313" spans="1:5" x14ac:dyDescent="0.3">
      <c r="A313" s="16">
        <v>43971</v>
      </c>
      <c r="B313" s="17" t="s">
        <v>22</v>
      </c>
      <c r="C313">
        <v>54</v>
      </c>
      <c r="D313">
        <v>13298</v>
      </c>
      <c r="E313">
        <v>12428</v>
      </c>
    </row>
    <row r="314" spans="1:5" x14ac:dyDescent="0.3">
      <c r="A314" s="16">
        <v>43971</v>
      </c>
      <c r="B314" s="17" t="s">
        <v>21</v>
      </c>
      <c r="C314">
        <v>60</v>
      </c>
      <c r="D314">
        <v>13792</v>
      </c>
      <c r="E314">
        <v>12834</v>
      </c>
    </row>
    <row r="315" spans="1:5" x14ac:dyDescent="0.3">
      <c r="A315" s="16">
        <v>43971</v>
      </c>
      <c r="B315" s="17" t="s">
        <v>13</v>
      </c>
      <c r="C315">
        <v>19</v>
      </c>
      <c r="D315">
        <v>1889</v>
      </c>
      <c r="E315">
        <v>1690</v>
      </c>
    </row>
    <row r="316" spans="1:5" x14ac:dyDescent="0.3">
      <c r="A316" s="16">
        <v>43971</v>
      </c>
      <c r="B316" s="17" t="s">
        <v>23</v>
      </c>
      <c r="C316">
        <v>17</v>
      </c>
      <c r="D316">
        <v>890</v>
      </c>
      <c r="E316">
        <v>794</v>
      </c>
    </row>
    <row r="317" spans="1:5" x14ac:dyDescent="0.3">
      <c r="A317" s="16">
        <v>43971</v>
      </c>
      <c r="B317" s="17" t="s">
        <v>18</v>
      </c>
      <c r="C317">
        <v>16</v>
      </c>
      <c r="D317">
        <v>1050</v>
      </c>
      <c r="E317">
        <v>938</v>
      </c>
    </row>
    <row r="318" spans="1:5" x14ac:dyDescent="0.3">
      <c r="A318" s="16">
        <v>43971</v>
      </c>
      <c r="B318" s="17" t="s">
        <v>19</v>
      </c>
      <c r="C318">
        <v>15</v>
      </c>
      <c r="D318">
        <v>760</v>
      </c>
      <c r="E318">
        <v>664</v>
      </c>
    </row>
    <row r="319" spans="1:5" x14ac:dyDescent="0.3">
      <c r="A319" s="16">
        <v>43971</v>
      </c>
      <c r="B319" s="17" t="s">
        <v>15</v>
      </c>
      <c r="C319">
        <v>125</v>
      </c>
      <c r="D319">
        <v>21674</v>
      </c>
      <c r="E319">
        <v>20155</v>
      </c>
    </row>
    <row r="320" spans="1:5" x14ac:dyDescent="0.3">
      <c r="A320" s="16">
        <v>43971</v>
      </c>
      <c r="B320" s="17" t="s">
        <v>14</v>
      </c>
      <c r="C320">
        <v>129</v>
      </c>
      <c r="D320">
        <v>17095</v>
      </c>
      <c r="E320">
        <v>15919</v>
      </c>
    </row>
    <row r="321" spans="1:5" x14ac:dyDescent="0.3">
      <c r="A321" s="16">
        <v>43971</v>
      </c>
      <c r="B321" s="17" t="s">
        <v>12</v>
      </c>
      <c r="C321">
        <v>10</v>
      </c>
      <c r="D321">
        <v>745</v>
      </c>
      <c r="E321">
        <v>654</v>
      </c>
    </row>
    <row r="322" spans="1:5" x14ac:dyDescent="0.3">
      <c r="A322" s="16">
        <v>43972</v>
      </c>
      <c r="B322" s="17" t="s">
        <v>16</v>
      </c>
      <c r="C322">
        <v>36</v>
      </c>
      <c r="D322">
        <v>4816</v>
      </c>
      <c r="E322">
        <v>4452</v>
      </c>
    </row>
    <row r="323" spans="1:5" x14ac:dyDescent="0.3">
      <c r="A323" s="16">
        <v>43972</v>
      </c>
      <c r="B323" s="17" t="s">
        <v>11</v>
      </c>
      <c r="C323">
        <v>31</v>
      </c>
      <c r="D323">
        <v>5207</v>
      </c>
      <c r="E323">
        <v>4868</v>
      </c>
    </row>
    <row r="324" spans="1:5" x14ac:dyDescent="0.3">
      <c r="A324" s="16">
        <v>43972</v>
      </c>
      <c r="B324" s="17" t="s">
        <v>17</v>
      </c>
      <c r="C324">
        <v>21</v>
      </c>
      <c r="D324">
        <v>2335</v>
      </c>
      <c r="E324">
        <v>2126</v>
      </c>
    </row>
    <row r="325" spans="1:5" x14ac:dyDescent="0.3">
      <c r="A325" s="16">
        <v>43972</v>
      </c>
      <c r="B325" s="17" t="s">
        <v>10</v>
      </c>
      <c r="C325">
        <v>21</v>
      </c>
      <c r="D325">
        <v>1787</v>
      </c>
      <c r="E325">
        <v>1626</v>
      </c>
    </row>
    <row r="326" spans="1:5" x14ac:dyDescent="0.3">
      <c r="A326" s="16">
        <v>43972</v>
      </c>
      <c r="B326" s="17" t="s">
        <v>20</v>
      </c>
      <c r="C326">
        <v>19</v>
      </c>
      <c r="D326">
        <v>1650</v>
      </c>
      <c r="E326">
        <v>1505</v>
      </c>
    </row>
    <row r="327" spans="1:5" x14ac:dyDescent="0.3">
      <c r="A327" s="16">
        <v>43972</v>
      </c>
      <c r="B327" s="17" t="s">
        <v>22</v>
      </c>
      <c r="C327">
        <v>54</v>
      </c>
      <c r="D327">
        <v>13240</v>
      </c>
      <c r="E327">
        <v>12360</v>
      </c>
    </row>
    <row r="328" spans="1:5" x14ac:dyDescent="0.3">
      <c r="A328" s="16">
        <v>43972</v>
      </c>
      <c r="B328" s="17" t="s">
        <v>21</v>
      </c>
      <c r="C328">
        <v>60</v>
      </c>
      <c r="D328">
        <v>14005</v>
      </c>
      <c r="E328">
        <v>13002</v>
      </c>
    </row>
    <row r="329" spans="1:5" x14ac:dyDescent="0.3">
      <c r="A329" s="16">
        <v>43972</v>
      </c>
      <c r="B329" s="17" t="s">
        <v>13</v>
      </c>
      <c r="C329">
        <v>19</v>
      </c>
      <c r="D329">
        <v>1949</v>
      </c>
      <c r="E329">
        <v>1724</v>
      </c>
    </row>
    <row r="330" spans="1:5" x14ac:dyDescent="0.3">
      <c r="A330" s="16">
        <v>43972</v>
      </c>
      <c r="B330" s="17" t="s">
        <v>23</v>
      </c>
      <c r="C330">
        <v>18</v>
      </c>
      <c r="D330">
        <v>888</v>
      </c>
      <c r="E330">
        <v>786</v>
      </c>
    </row>
    <row r="331" spans="1:5" x14ac:dyDescent="0.3">
      <c r="A331" s="16">
        <v>43972</v>
      </c>
      <c r="B331" s="17" t="s">
        <v>18</v>
      </c>
      <c r="C331">
        <v>17</v>
      </c>
      <c r="D331">
        <v>1045</v>
      </c>
      <c r="E331">
        <v>930</v>
      </c>
    </row>
    <row r="332" spans="1:5" x14ac:dyDescent="0.3">
      <c r="A332" s="16">
        <v>43972</v>
      </c>
      <c r="B332" s="17" t="s">
        <v>19</v>
      </c>
      <c r="C332">
        <v>15</v>
      </c>
      <c r="D332">
        <v>749</v>
      </c>
      <c r="E332">
        <v>652</v>
      </c>
    </row>
    <row r="333" spans="1:5" x14ac:dyDescent="0.3">
      <c r="A333" s="16">
        <v>43972</v>
      </c>
      <c r="B333" s="17" t="s">
        <v>15</v>
      </c>
      <c r="C333">
        <v>125</v>
      </c>
      <c r="D333">
        <v>20911</v>
      </c>
      <c r="E333">
        <v>19358</v>
      </c>
    </row>
    <row r="334" spans="1:5" x14ac:dyDescent="0.3">
      <c r="A334" s="16">
        <v>43972</v>
      </c>
      <c r="B334" s="17" t="s">
        <v>14</v>
      </c>
      <c r="C334">
        <v>129</v>
      </c>
      <c r="D334">
        <v>16373</v>
      </c>
      <c r="E334">
        <v>15223</v>
      </c>
    </row>
    <row r="335" spans="1:5" x14ac:dyDescent="0.3">
      <c r="A335" s="16">
        <v>43972</v>
      </c>
      <c r="B335" s="17" t="s">
        <v>12</v>
      </c>
      <c r="C335">
        <v>10</v>
      </c>
      <c r="D335">
        <v>677</v>
      </c>
      <c r="E335">
        <v>591</v>
      </c>
    </row>
    <row r="336" spans="1:5" x14ac:dyDescent="0.3">
      <c r="A336" s="16">
        <v>43973</v>
      </c>
      <c r="B336" s="17" t="s">
        <v>16</v>
      </c>
      <c r="C336">
        <v>36</v>
      </c>
      <c r="D336">
        <v>4857</v>
      </c>
      <c r="E336">
        <v>4456</v>
      </c>
    </row>
    <row r="337" spans="1:5" x14ac:dyDescent="0.3">
      <c r="A337" s="16">
        <v>43973</v>
      </c>
      <c r="B337" s="17" t="s">
        <v>11</v>
      </c>
      <c r="C337">
        <v>31</v>
      </c>
      <c r="D337">
        <v>5965</v>
      </c>
      <c r="E337">
        <v>5533</v>
      </c>
    </row>
    <row r="338" spans="1:5" x14ac:dyDescent="0.3">
      <c r="A338" s="16">
        <v>43973</v>
      </c>
      <c r="B338" s="17" t="s">
        <v>17</v>
      </c>
      <c r="C338">
        <v>21</v>
      </c>
      <c r="D338">
        <v>2861</v>
      </c>
      <c r="E338">
        <v>2612</v>
      </c>
    </row>
    <row r="339" spans="1:5" x14ac:dyDescent="0.3">
      <c r="A339" s="16">
        <v>43973</v>
      </c>
      <c r="B339" s="17" t="s">
        <v>10</v>
      </c>
      <c r="C339">
        <v>21</v>
      </c>
      <c r="D339">
        <v>2046</v>
      </c>
      <c r="E339">
        <v>1853</v>
      </c>
    </row>
    <row r="340" spans="1:5" x14ac:dyDescent="0.3">
      <c r="A340" s="16">
        <v>43973</v>
      </c>
      <c r="B340" s="17" t="s">
        <v>20</v>
      </c>
      <c r="C340">
        <v>19</v>
      </c>
      <c r="D340">
        <v>1859</v>
      </c>
      <c r="E340">
        <v>1697</v>
      </c>
    </row>
    <row r="341" spans="1:5" x14ac:dyDescent="0.3">
      <c r="A341" s="16">
        <v>43973</v>
      </c>
      <c r="B341" s="17" t="s">
        <v>22</v>
      </c>
      <c r="C341">
        <v>54</v>
      </c>
      <c r="D341">
        <v>13014</v>
      </c>
      <c r="E341">
        <v>12095</v>
      </c>
    </row>
    <row r="342" spans="1:5" x14ac:dyDescent="0.3">
      <c r="A342" s="16">
        <v>43973</v>
      </c>
      <c r="B342" s="17" t="s">
        <v>21</v>
      </c>
      <c r="C342">
        <v>60</v>
      </c>
      <c r="D342">
        <v>14050</v>
      </c>
      <c r="E342">
        <v>13027</v>
      </c>
    </row>
    <row r="343" spans="1:5" x14ac:dyDescent="0.3">
      <c r="A343" s="16">
        <v>43973</v>
      </c>
      <c r="B343" s="17" t="s">
        <v>13</v>
      </c>
      <c r="C343">
        <v>20</v>
      </c>
      <c r="D343">
        <v>2306</v>
      </c>
      <c r="E343">
        <v>2054</v>
      </c>
    </row>
    <row r="344" spans="1:5" x14ac:dyDescent="0.3">
      <c r="A344" s="16">
        <v>43973</v>
      </c>
      <c r="B344" s="17" t="s">
        <v>23</v>
      </c>
      <c r="C344">
        <v>18</v>
      </c>
      <c r="D344">
        <v>985</v>
      </c>
      <c r="E344">
        <v>861</v>
      </c>
    </row>
    <row r="345" spans="1:5" x14ac:dyDescent="0.3">
      <c r="A345" s="16">
        <v>43973</v>
      </c>
      <c r="B345" s="17" t="s">
        <v>18</v>
      </c>
      <c r="C345">
        <v>17</v>
      </c>
      <c r="D345">
        <v>1268</v>
      </c>
      <c r="E345">
        <v>1129</v>
      </c>
    </row>
    <row r="346" spans="1:5" x14ac:dyDescent="0.3">
      <c r="A346" s="16">
        <v>43973</v>
      </c>
      <c r="B346" s="17" t="s">
        <v>19</v>
      </c>
      <c r="C346">
        <v>15</v>
      </c>
      <c r="D346">
        <v>903</v>
      </c>
      <c r="E346">
        <v>792</v>
      </c>
    </row>
    <row r="347" spans="1:5" x14ac:dyDescent="0.3">
      <c r="A347" s="16">
        <v>43973</v>
      </c>
      <c r="B347" s="17" t="s">
        <v>15</v>
      </c>
      <c r="C347">
        <v>125</v>
      </c>
      <c r="D347">
        <v>21427</v>
      </c>
      <c r="E347">
        <v>19799</v>
      </c>
    </row>
    <row r="348" spans="1:5" x14ac:dyDescent="0.3">
      <c r="A348" s="16">
        <v>43973</v>
      </c>
      <c r="B348" s="17" t="s">
        <v>14</v>
      </c>
      <c r="C348">
        <v>129</v>
      </c>
      <c r="D348">
        <v>17088</v>
      </c>
      <c r="E348">
        <v>15804</v>
      </c>
    </row>
    <row r="349" spans="1:5" x14ac:dyDescent="0.3">
      <c r="A349" s="16">
        <v>43973</v>
      </c>
      <c r="B349" s="17" t="s">
        <v>12</v>
      </c>
      <c r="C349">
        <v>10</v>
      </c>
      <c r="D349">
        <v>965</v>
      </c>
      <c r="E349">
        <v>861</v>
      </c>
    </row>
    <row r="350" spans="1:5" x14ac:dyDescent="0.3">
      <c r="A350" s="16">
        <v>43974</v>
      </c>
      <c r="B350" s="17" t="s">
        <v>16</v>
      </c>
      <c r="C350">
        <v>36</v>
      </c>
      <c r="D350">
        <v>5651</v>
      </c>
      <c r="E350">
        <v>5212</v>
      </c>
    </row>
    <row r="351" spans="1:5" x14ac:dyDescent="0.3">
      <c r="A351" s="16">
        <v>43974</v>
      </c>
      <c r="B351" s="17" t="s">
        <v>11</v>
      </c>
      <c r="C351">
        <v>31</v>
      </c>
      <c r="D351">
        <v>6276</v>
      </c>
      <c r="E351">
        <v>5801</v>
      </c>
    </row>
    <row r="352" spans="1:5" x14ac:dyDescent="0.3">
      <c r="A352" s="16">
        <v>43974</v>
      </c>
      <c r="B352" s="17" t="s">
        <v>17</v>
      </c>
      <c r="C352">
        <v>21</v>
      </c>
      <c r="D352">
        <v>2460</v>
      </c>
      <c r="E352">
        <v>2226</v>
      </c>
    </row>
    <row r="353" spans="1:5" x14ac:dyDescent="0.3">
      <c r="A353" s="16">
        <v>43974</v>
      </c>
      <c r="B353" s="17" t="s">
        <v>10</v>
      </c>
      <c r="C353">
        <v>21</v>
      </c>
      <c r="D353">
        <v>2340</v>
      </c>
      <c r="E353">
        <v>2146</v>
      </c>
    </row>
    <row r="354" spans="1:5" x14ac:dyDescent="0.3">
      <c r="A354" s="16">
        <v>43974</v>
      </c>
      <c r="B354" s="17" t="s">
        <v>20</v>
      </c>
      <c r="C354">
        <v>19</v>
      </c>
      <c r="D354">
        <v>2195</v>
      </c>
      <c r="E354">
        <v>1999</v>
      </c>
    </row>
    <row r="355" spans="1:5" x14ac:dyDescent="0.3">
      <c r="A355" s="16">
        <v>43974</v>
      </c>
      <c r="B355" s="17" t="s">
        <v>22</v>
      </c>
      <c r="C355">
        <v>54</v>
      </c>
      <c r="D355">
        <v>16221</v>
      </c>
      <c r="E355">
        <v>15065</v>
      </c>
    </row>
    <row r="356" spans="1:5" x14ac:dyDescent="0.3">
      <c r="A356" s="16">
        <v>43974</v>
      </c>
      <c r="B356" s="17" t="s">
        <v>21</v>
      </c>
      <c r="C356">
        <v>60</v>
      </c>
      <c r="D356">
        <v>17295</v>
      </c>
      <c r="E356">
        <v>16010</v>
      </c>
    </row>
    <row r="357" spans="1:5" x14ac:dyDescent="0.3">
      <c r="A357" s="16">
        <v>43974</v>
      </c>
      <c r="B357" s="17" t="s">
        <v>13</v>
      </c>
      <c r="C357">
        <v>20</v>
      </c>
      <c r="D357">
        <v>2266</v>
      </c>
      <c r="E357">
        <v>1993</v>
      </c>
    </row>
    <row r="358" spans="1:5" x14ac:dyDescent="0.3">
      <c r="A358" s="16">
        <v>43974</v>
      </c>
      <c r="B358" s="17" t="s">
        <v>23</v>
      </c>
      <c r="C358">
        <v>18</v>
      </c>
      <c r="D358">
        <v>1031</v>
      </c>
      <c r="E358">
        <v>918</v>
      </c>
    </row>
    <row r="359" spans="1:5" x14ac:dyDescent="0.3">
      <c r="A359" s="16">
        <v>43974</v>
      </c>
      <c r="B359" s="17" t="s">
        <v>18</v>
      </c>
      <c r="C359">
        <v>17</v>
      </c>
      <c r="D359">
        <v>1294</v>
      </c>
      <c r="E359">
        <v>1155</v>
      </c>
    </row>
    <row r="360" spans="1:5" x14ac:dyDescent="0.3">
      <c r="A360" s="16">
        <v>43974</v>
      </c>
      <c r="B360" s="17" t="s">
        <v>19</v>
      </c>
      <c r="C360">
        <v>15</v>
      </c>
      <c r="D360">
        <v>840</v>
      </c>
      <c r="E360">
        <v>725</v>
      </c>
    </row>
    <row r="361" spans="1:5" x14ac:dyDescent="0.3">
      <c r="A361" s="16">
        <v>43974</v>
      </c>
      <c r="B361" s="17" t="s">
        <v>15</v>
      </c>
      <c r="C361">
        <v>125</v>
      </c>
      <c r="D361">
        <v>24574</v>
      </c>
      <c r="E361">
        <v>22609</v>
      </c>
    </row>
    <row r="362" spans="1:5" x14ac:dyDescent="0.3">
      <c r="A362" s="16">
        <v>43974</v>
      </c>
      <c r="B362" s="17" t="s">
        <v>14</v>
      </c>
      <c r="C362">
        <v>129</v>
      </c>
      <c r="D362">
        <v>19856</v>
      </c>
      <c r="E362">
        <v>18325</v>
      </c>
    </row>
    <row r="363" spans="1:5" x14ac:dyDescent="0.3">
      <c r="A363" s="16">
        <v>43974</v>
      </c>
      <c r="B363" s="17" t="s">
        <v>12</v>
      </c>
      <c r="C363">
        <v>10</v>
      </c>
      <c r="D363">
        <v>828</v>
      </c>
      <c r="E363">
        <v>734</v>
      </c>
    </row>
    <row r="364" spans="1:5" x14ac:dyDescent="0.3">
      <c r="A364" s="16">
        <v>43975</v>
      </c>
      <c r="B364" s="17" t="s">
        <v>16</v>
      </c>
      <c r="C364">
        <v>36</v>
      </c>
      <c r="D364">
        <v>4915</v>
      </c>
      <c r="E364">
        <v>4562</v>
      </c>
    </row>
    <row r="365" spans="1:5" x14ac:dyDescent="0.3">
      <c r="A365" s="16">
        <v>43975</v>
      </c>
      <c r="B365" s="17" t="s">
        <v>11</v>
      </c>
      <c r="C365">
        <v>31</v>
      </c>
      <c r="D365">
        <v>5035</v>
      </c>
      <c r="E365">
        <v>4683</v>
      </c>
    </row>
    <row r="366" spans="1:5" x14ac:dyDescent="0.3">
      <c r="A366" s="16">
        <v>43975</v>
      </c>
      <c r="B366" s="17" t="s">
        <v>17</v>
      </c>
      <c r="C366">
        <v>21</v>
      </c>
      <c r="D366">
        <v>2254</v>
      </c>
      <c r="E366">
        <v>2061</v>
      </c>
    </row>
    <row r="367" spans="1:5" x14ac:dyDescent="0.3">
      <c r="A367" s="16">
        <v>43975</v>
      </c>
      <c r="B367" s="17" t="s">
        <v>10</v>
      </c>
      <c r="C367">
        <v>20</v>
      </c>
      <c r="D367">
        <v>1999</v>
      </c>
      <c r="E367">
        <v>1829</v>
      </c>
    </row>
    <row r="368" spans="1:5" x14ac:dyDescent="0.3">
      <c r="A368" s="16">
        <v>43975</v>
      </c>
      <c r="B368" s="17" t="s">
        <v>20</v>
      </c>
      <c r="C368">
        <v>19</v>
      </c>
      <c r="D368">
        <v>1868</v>
      </c>
      <c r="E368">
        <v>1706</v>
      </c>
    </row>
    <row r="369" spans="1:5" x14ac:dyDescent="0.3">
      <c r="A369" s="16">
        <v>43975</v>
      </c>
      <c r="B369" s="17" t="s">
        <v>22</v>
      </c>
      <c r="C369">
        <v>54</v>
      </c>
      <c r="D369">
        <v>12211</v>
      </c>
      <c r="E369">
        <v>11427</v>
      </c>
    </row>
    <row r="370" spans="1:5" x14ac:dyDescent="0.3">
      <c r="A370" s="16">
        <v>43975</v>
      </c>
      <c r="B370" s="17" t="s">
        <v>21</v>
      </c>
      <c r="C370">
        <v>60</v>
      </c>
      <c r="D370">
        <v>12822</v>
      </c>
      <c r="E370">
        <v>11916</v>
      </c>
    </row>
    <row r="371" spans="1:5" x14ac:dyDescent="0.3">
      <c r="A371" s="16">
        <v>43975</v>
      </c>
      <c r="B371" s="17" t="s">
        <v>13</v>
      </c>
      <c r="C371">
        <v>20</v>
      </c>
      <c r="D371">
        <v>2015</v>
      </c>
      <c r="E371">
        <v>1803</v>
      </c>
    </row>
    <row r="372" spans="1:5" x14ac:dyDescent="0.3">
      <c r="A372" s="16">
        <v>43975</v>
      </c>
      <c r="B372" s="17" t="s">
        <v>23</v>
      </c>
      <c r="C372">
        <v>18</v>
      </c>
      <c r="D372">
        <v>1006</v>
      </c>
      <c r="E372">
        <v>904</v>
      </c>
    </row>
    <row r="373" spans="1:5" x14ac:dyDescent="0.3">
      <c r="A373" s="16">
        <v>43975</v>
      </c>
      <c r="B373" s="17" t="s">
        <v>18</v>
      </c>
      <c r="C373">
        <v>17</v>
      </c>
      <c r="D373">
        <v>1128</v>
      </c>
      <c r="E373">
        <v>1001</v>
      </c>
    </row>
    <row r="374" spans="1:5" x14ac:dyDescent="0.3">
      <c r="A374" s="16">
        <v>43975</v>
      </c>
      <c r="B374" s="17" t="s">
        <v>19</v>
      </c>
      <c r="C374">
        <v>15</v>
      </c>
      <c r="D374">
        <v>779</v>
      </c>
      <c r="E374">
        <v>673</v>
      </c>
    </row>
    <row r="375" spans="1:5" x14ac:dyDescent="0.3">
      <c r="A375" s="16">
        <v>43975</v>
      </c>
      <c r="B375" s="17" t="s">
        <v>15</v>
      </c>
      <c r="C375">
        <v>125</v>
      </c>
      <c r="D375">
        <v>21004</v>
      </c>
      <c r="E375">
        <v>19556</v>
      </c>
    </row>
    <row r="376" spans="1:5" x14ac:dyDescent="0.3">
      <c r="A376" s="16">
        <v>43975</v>
      </c>
      <c r="B376" s="17" t="s">
        <v>14</v>
      </c>
      <c r="C376">
        <v>129</v>
      </c>
      <c r="D376">
        <v>16432</v>
      </c>
      <c r="E376">
        <v>15345</v>
      </c>
    </row>
    <row r="377" spans="1:5" x14ac:dyDescent="0.3">
      <c r="A377" s="16">
        <v>43975</v>
      </c>
      <c r="B377" s="17" t="s">
        <v>12</v>
      </c>
      <c r="C377">
        <v>10</v>
      </c>
      <c r="D377">
        <v>639</v>
      </c>
      <c r="E377">
        <v>557</v>
      </c>
    </row>
    <row r="378" spans="1:5" x14ac:dyDescent="0.3">
      <c r="A378" s="16">
        <v>43976</v>
      </c>
      <c r="B378" s="17" t="s">
        <v>16</v>
      </c>
      <c r="C378">
        <v>36</v>
      </c>
      <c r="D378">
        <v>4641</v>
      </c>
      <c r="E378">
        <v>4274</v>
      </c>
    </row>
    <row r="379" spans="1:5" x14ac:dyDescent="0.3">
      <c r="A379" s="16">
        <v>43976</v>
      </c>
      <c r="B379" s="17" t="s">
        <v>11</v>
      </c>
      <c r="C379">
        <v>31</v>
      </c>
      <c r="D379">
        <v>5210</v>
      </c>
      <c r="E379">
        <v>4841</v>
      </c>
    </row>
    <row r="380" spans="1:5" x14ac:dyDescent="0.3">
      <c r="A380" s="16">
        <v>43976</v>
      </c>
      <c r="B380" s="17" t="s">
        <v>17</v>
      </c>
      <c r="C380">
        <v>21</v>
      </c>
      <c r="D380">
        <v>2330</v>
      </c>
      <c r="E380">
        <v>2142</v>
      </c>
    </row>
    <row r="381" spans="1:5" x14ac:dyDescent="0.3">
      <c r="A381" s="16">
        <v>43976</v>
      </c>
      <c r="B381" s="17" t="s">
        <v>10</v>
      </c>
      <c r="C381">
        <v>20</v>
      </c>
      <c r="D381">
        <v>2087</v>
      </c>
      <c r="E381">
        <v>1914</v>
      </c>
    </row>
    <row r="382" spans="1:5" x14ac:dyDescent="0.3">
      <c r="A382" s="16">
        <v>43976</v>
      </c>
      <c r="B382" s="17" t="s">
        <v>20</v>
      </c>
      <c r="C382">
        <v>20</v>
      </c>
      <c r="D382">
        <v>1899</v>
      </c>
      <c r="E382">
        <v>1738</v>
      </c>
    </row>
    <row r="383" spans="1:5" x14ac:dyDescent="0.3">
      <c r="A383" s="16">
        <v>43976</v>
      </c>
      <c r="B383" s="17" t="s">
        <v>22</v>
      </c>
      <c r="C383">
        <v>54</v>
      </c>
      <c r="D383">
        <v>12336</v>
      </c>
      <c r="E383">
        <v>11519</v>
      </c>
    </row>
    <row r="384" spans="1:5" x14ac:dyDescent="0.3">
      <c r="A384" s="16">
        <v>43976</v>
      </c>
      <c r="B384" s="17" t="s">
        <v>21</v>
      </c>
      <c r="C384">
        <v>59</v>
      </c>
      <c r="D384">
        <v>12983</v>
      </c>
      <c r="E384">
        <v>12056</v>
      </c>
    </row>
    <row r="385" spans="1:5" x14ac:dyDescent="0.3">
      <c r="A385" s="16">
        <v>43976</v>
      </c>
      <c r="B385" s="17" t="s">
        <v>13</v>
      </c>
      <c r="C385">
        <v>20</v>
      </c>
      <c r="D385">
        <v>2011</v>
      </c>
      <c r="E385">
        <v>1791</v>
      </c>
    </row>
    <row r="386" spans="1:5" x14ac:dyDescent="0.3">
      <c r="A386" s="16">
        <v>43976</v>
      </c>
      <c r="B386" s="17" t="s">
        <v>23</v>
      </c>
      <c r="C386">
        <v>18</v>
      </c>
      <c r="D386">
        <v>989</v>
      </c>
      <c r="E386">
        <v>887</v>
      </c>
    </row>
    <row r="387" spans="1:5" x14ac:dyDescent="0.3">
      <c r="A387" s="16">
        <v>43976</v>
      </c>
      <c r="B387" s="17" t="s">
        <v>18</v>
      </c>
      <c r="C387">
        <v>17</v>
      </c>
      <c r="D387">
        <v>1142</v>
      </c>
      <c r="E387">
        <v>1020</v>
      </c>
    </row>
    <row r="388" spans="1:5" x14ac:dyDescent="0.3">
      <c r="A388" s="16">
        <v>43976</v>
      </c>
      <c r="B388" s="17" t="s">
        <v>19</v>
      </c>
      <c r="C388">
        <v>15</v>
      </c>
      <c r="D388">
        <v>835</v>
      </c>
      <c r="E388">
        <v>736</v>
      </c>
    </row>
    <row r="389" spans="1:5" x14ac:dyDescent="0.3">
      <c r="A389" s="16">
        <v>43976</v>
      </c>
      <c r="B389" s="17" t="s">
        <v>15</v>
      </c>
      <c r="C389">
        <v>124</v>
      </c>
      <c r="D389">
        <v>20358</v>
      </c>
      <c r="E389">
        <v>18890</v>
      </c>
    </row>
    <row r="390" spans="1:5" x14ac:dyDescent="0.3">
      <c r="A390" s="16">
        <v>43976</v>
      </c>
      <c r="B390" s="17" t="s">
        <v>14</v>
      </c>
      <c r="C390">
        <v>129</v>
      </c>
      <c r="D390">
        <v>15822</v>
      </c>
      <c r="E390">
        <v>14753</v>
      </c>
    </row>
    <row r="391" spans="1:5" x14ac:dyDescent="0.3">
      <c r="A391" s="16">
        <v>43976</v>
      </c>
      <c r="B391" s="17" t="s">
        <v>12</v>
      </c>
      <c r="C391">
        <v>10</v>
      </c>
      <c r="D391">
        <v>739</v>
      </c>
      <c r="E391">
        <v>642</v>
      </c>
    </row>
    <row r="392" spans="1:5" x14ac:dyDescent="0.3">
      <c r="A392" s="16">
        <v>43977</v>
      </c>
      <c r="B392" s="17" t="s">
        <v>16</v>
      </c>
      <c r="C392">
        <v>36</v>
      </c>
      <c r="D392">
        <v>4770</v>
      </c>
      <c r="E392">
        <v>4424</v>
      </c>
    </row>
    <row r="393" spans="1:5" x14ac:dyDescent="0.3">
      <c r="A393" s="16">
        <v>43977</v>
      </c>
      <c r="B393" s="17" t="s">
        <v>11</v>
      </c>
      <c r="C393">
        <v>31</v>
      </c>
      <c r="D393">
        <v>5493</v>
      </c>
      <c r="E393">
        <v>5119</v>
      </c>
    </row>
    <row r="394" spans="1:5" x14ac:dyDescent="0.3">
      <c r="A394" s="16">
        <v>43977</v>
      </c>
      <c r="B394" s="17" t="s">
        <v>17</v>
      </c>
      <c r="C394">
        <v>21</v>
      </c>
      <c r="D394">
        <v>2418</v>
      </c>
      <c r="E394">
        <v>2215</v>
      </c>
    </row>
    <row r="395" spans="1:5" x14ac:dyDescent="0.3">
      <c r="A395" s="16">
        <v>43977</v>
      </c>
      <c r="B395" s="17" t="s">
        <v>10</v>
      </c>
      <c r="C395">
        <v>20</v>
      </c>
      <c r="D395">
        <v>2044</v>
      </c>
      <c r="E395">
        <v>1863</v>
      </c>
    </row>
    <row r="396" spans="1:5" x14ac:dyDescent="0.3">
      <c r="A396" s="16">
        <v>43977</v>
      </c>
      <c r="B396" s="17" t="s">
        <v>20</v>
      </c>
      <c r="C396">
        <v>20</v>
      </c>
      <c r="D396">
        <v>1814</v>
      </c>
      <c r="E396">
        <v>1655</v>
      </c>
    </row>
    <row r="397" spans="1:5" x14ac:dyDescent="0.3">
      <c r="A397" s="16">
        <v>43977</v>
      </c>
      <c r="B397" s="17" t="s">
        <v>22</v>
      </c>
      <c r="C397">
        <v>54</v>
      </c>
      <c r="D397">
        <v>14482</v>
      </c>
      <c r="E397">
        <v>13510</v>
      </c>
    </row>
    <row r="398" spans="1:5" x14ac:dyDescent="0.3">
      <c r="A398" s="16">
        <v>43977</v>
      </c>
      <c r="B398" s="17" t="s">
        <v>21</v>
      </c>
      <c r="C398">
        <v>59</v>
      </c>
      <c r="D398">
        <v>15369</v>
      </c>
      <c r="E398">
        <v>14299</v>
      </c>
    </row>
    <row r="399" spans="1:5" x14ac:dyDescent="0.3">
      <c r="A399" s="16">
        <v>43977</v>
      </c>
      <c r="B399" s="17" t="s">
        <v>13</v>
      </c>
      <c r="C399">
        <v>20</v>
      </c>
      <c r="D399">
        <v>2036</v>
      </c>
      <c r="E399">
        <v>1790</v>
      </c>
    </row>
    <row r="400" spans="1:5" x14ac:dyDescent="0.3">
      <c r="A400" s="16">
        <v>43977</v>
      </c>
      <c r="B400" s="17" t="s">
        <v>23</v>
      </c>
      <c r="C400">
        <v>18</v>
      </c>
      <c r="D400">
        <v>914</v>
      </c>
      <c r="E400">
        <v>804</v>
      </c>
    </row>
    <row r="401" spans="1:5" x14ac:dyDescent="0.3">
      <c r="A401" s="16">
        <v>43977</v>
      </c>
      <c r="B401" s="17" t="s">
        <v>18</v>
      </c>
      <c r="C401">
        <v>17</v>
      </c>
      <c r="D401">
        <v>1140</v>
      </c>
      <c r="E401">
        <v>1016</v>
      </c>
    </row>
    <row r="402" spans="1:5" x14ac:dyDescent="0.3">
      <c r="A402" s="16">
        <v>43977</v>
      </c>
      <c r="B402" s="17" t="s">
        <v>19</v>
      </c>
      <c r="C402">
        <v>15</v>
      </c>
      <c r="D402">
        <v>812</v>
      </c>
      <c r="E402">
        <v>711</v>
      </c>
    </row>
    <row r="403" spans="1:5" x14ac:dyDescent="0.3">
      <c r="A403" s="16">
        <v>43977</v>
      </c>
      <c r="B403" s="17" t="s">
        <v>15</v>
      </c>
      <c r="C403">
        <v>124</v>
      </c>
      <c r="D403">
        <v>21153</v>
      </c>
      <c r="E403">
        <v>19673</v>
      </c>
    </row>
    <row r="404" spans="1:5" x14ac:dyDescent="0.3">
      <c r="A404" s="16">
        <v>43977</v>
      </c>
      <c r="B404" s="17" t="s">
        <v>14</v>
      </c>
      <c r="C404">
        <v>129</v>
      </c>
      <c r="D404">
        <v>16459</v>
      </c>
      <c r="E404">
        <v>15355</v>
      </c>
    </row>
    <row r="405" spans="1:5" x14ac:dyDescent="0.3">
      <c r="A405" s="16">
        <v>43977</v>
      </c>
      <c r="B405" s="17" t="s">
        <v>12</v>
      </c>
      <c r="C405">
        <v>10</v>
      </c>
      <c r="D405">
        <v>692</v>
      </c>
      <c r="E405">
        <v>601</v>
      </c>
    </row>
    <row r="406" spans="1:5" x14ac:dyDescent="0.3">
      <c r="A406" s="16">
        <v>43977</v>
      </c>
      <c r="B406" s="17" t="s">
        <v>24</v>
      </c>
      <c r="C406">
        <v>7</v>
      </c>
      <c r="D406">
        <v>577</v>
      </c>
      <c r="E406">
        <v>389</v>
      </c>
    </row>
    <row r="407" spans="1:5" x14ac:dyDescent="0.3">
      <c r="A407" s="16">
        <v>43978</v>
      </c>
      <c r="B407" s="17" t="s">
        <v>16</v>
      </c>
      <c r="C407">
        <v>36</v>
      </c>
      <c r="D407">
        <v>4951</v>
      </c>
      <c r="E407">
        <v>4584</v>
      </c>
    </row>
    <row r="408" spans="1:5" x14ac:dyDescent="0.3">
      <c r="A408" s="16">
        <v>43978</v>
      </c>
      <c r="B408" s="17" t="s">
        <v>11</v>
      </c>
      <c r="C408">
        <v>31</v>
      </c>
      <c r="D408">
        <v>5330</v>
      </c>
      <c r="E408">
        <v>4977</v>
      </c>
    </row>
    <row r="409" spans="1:5" x14ac:dyDescent="0.3">
      <c r="A409" s="16">
        <v>43978</v>
      </c>
      <c r="B409" s="17" t="s">
        <v>17</v>
      </c>
      <c r="C409">
        <v>21</v>
      </c>
      <c r="D409">
        <v>2430</v>
      </c>
      <c r="E409">
        <v>2216</v>
      </c>
    </row>
    <row r="410" spans="1:5" x14ac:dyDescent="0.3">
      <c r="A410" s="16">
        <v>43978</v>
      </c>
      <c r="B410" s="17" t="s">
        <v>10</v>
      </c>
      <c r="C410">
        <v>20</v>
      </c>
      <c r="D410">
        <v>2079</v>
      </c>
      <c r="E410">
        <v>1893</v>
      </c>
    </row>
    <row r="411" spans="1:5" x14ac:dyDescent="0.3">
      <c r="A411" s="16">
        <v>43978</v>
      </c>
      <c r="B411" s="17" t="s">
        <v>20</v>
      </c>
      <c r="C411">
        <v>20</v>
      </c>
      <c r="D411">
        <v>1873</v>
      </c>
      <c r="E411">
        <v>1715</v>
      </c>
    </row>
    <row r="412" spans="1:5" x14ac:dyDescent="0.3">
      <c r="A412" s="16">
        <v>43978</v>
      </c>
      <c r="B412" s="17" t="s">
        <v>22</v>
      </c>
      <c r="C412">
        <v>54</v>
      </c>
      <c r="D412">
        <v>13091</v>
      </c>
      <c r="E412">
        <v>12216</v>
      </c>
    </row>
    <row r="413" spans="1:5" x14ac:dyDescent="0.3">
      <c r="A413" s="16">
        <v>43978</v>
      </c>
      <c r="B413" s="17" t="s">
        <v>21</v>
      </c>
      <c r="C413">
        <v>59</v>
      </c>
      <c r="D413">
        <v>13942</v>
      </c>
      <c r="E413">
        <v>12986</v>
      </c>
    </row>
    <row r="414" spans="1:5" x14ac:dyDescent="0.3">
      <c r="A414" s="16">
        <v>43978</v>
      </c>
      <c r="B414" s="17" t="s">
        <v>13</v>
      </c>
      <c r="C414">
        <v>20</v>
      </c>
      <c r="D414">
        <v>2079</v>
      </c>
      <c r="E414">
        <v>1856</v>
      </c>
    </row>
    <row r="415" spans="1:5" x14ac:dyDescent="0.3">
      <c r="A415" s="16">
        <v>43978</v>
      </c>
      <c r="B415" s="17" t="s">
        <v>23</v>
      </c>
      <c r="C415">
        <v>18</v>
      </c>
      <c r="D415">
        <v>962</v>
      </c>
      <c r="E415">
        <v>859</v>
      </c>
    </row>
    <row r="416" spans="1:5" x14ac:dyDescent="0.3">
      <c r="A416" s="16">
        <v>43978</v>
      </c>
      <c r="B416" s="17" t="s">
        <v>18</v>
      </c>
      <c r="C416">
        <v>17</v>
      </c>
      <c r="D416">
        <v>1203</v>
      </c>
      <c r="E416">
        <v>1077</v>
      </c>
    </row>
    <row r="417" spans="1:5" x14ac:dyDescent="0.3">
      <c r="A417" s="16">
        <v>43978</v>
      </c>
      <c r="B417" s="17" t="s">
        <v>19</v>
      </c>
      <c r="C417">
        <v>15</v>
      </c>
      <c r="D417">
        <v>809</v>
      </c>
      <c r="E417">
        <v>702</v>
      </c>
    </row>
    <row r="418" spans="1:5" x14ac:dyDescent="0.3">
      <c r="A418" s="16">
        <v>43978</v>
      </c>
      <c r="B418" s="17" t="s">
        <v>15</v>
      </c>
      <c r="C418">
        <v>124</v>
      </c>
      <c r="D418">
        <v>21384</v>
      </c>
      <c r="E418">
        <v>19897</v>
      </c>
    </row>
    <row r="419" spans="1:5" x14ac:dyDescent="0.3">
      <c r="A419" s="16">
        <v>43978</v>
      </c>
      <c r="B419" s="17" t="s">
        <v>14</v>
      </c>
      <c r="C419">
        <v>129</v>
      </c>
      <c r="D419">
        <v>17115</v>
      </c>
      <c r="E419">
        <v>15962</v>
      </c>
    </row>
    <row r="420" spans="1:5" x14ac:dyDescent="0.3">
      <c r="A420" s="16">
        <v>43978</v>
      </c>
      <c r="B420" s="17" t="s">
        <v>12</v>
      </c>
      <c r="C420">
        <v>10</v>
      </c>
      <c r="D420">
        <v>757</v>
      </c>
      <c r="E420">
        <v>660</v>
      </c>
    </row>
    <row r="421" spans="1:5" x14ac:dyDescent="0.3">
      <c r="A421" s="16">
        <v>43978</v>
      </c>
      <c r="B421" s="17" t="s">
        <v>24</v>
      </c>
      <c r="C421">
        <v>7</v>
      </c>
      <c r="D421">
        <v>409</v>
      </c>
      <c r="E421">
        <v>329</v>
      </c>
    </row>
    <row r="422" spans="1:5" x14ac:dyDescent="0.3">
      <c r="A422" s="16">
        <v>43979</v>
      </c>
      <c r="B422" s="17" t="s">
        <v>16</v>
      </c>
      <c r="C422">
        <v>37</v>
      </c>
      <c r="D422">
        <v>4840</v>
      </c>
      <c r="E422">
        <v>4475</v>
      </c>
    </row>
    <row r="423" spans="1:5" x14ac:dyDescent="0.3">
      <c r="A423" s="16">
        <v>43979</v>
      </c>
      <c r="B423" s="17" t="s">
        <v>11</v>
      </c>
      <c r="C423">
        <v>31</v>
      </c>
      <c r="D423">
        <v>5355</v>
      </c>
      <c r="E423">
        <v>4969</v>
      </c>
    </row>
    <row r="424" spans="1:5" x14ac:dyDescent="0.3">
      <c r="A424" s="16">
        <v>43979</v>
      </c>
      <c r="B424" s="17" t="s">
        <v>17</v>
      </c>
      <c r="C424">
        <v>22</v>
      </c>
      <c r="D424">
        <v>2454</v>
      </c>
      <c r="E424">
        <v>2239</v>
      </c>
    </row>
    <row r="425" spans="1:5" x14ac:dyDescent="0.3">
      <c r="A425" s="16">
        <v>43979</v>
      </c>
      <c r="B425" s="17" t="s">
        <v>10</v>
      </c>
      <c r="C425">
        <v>20</v>
      </c>
      <c r="D425">
        <v>1886</v>
      </c>
      <c r="E425">
        <v>1736</v>
      </c>
    </row>
    <row r="426" spans="1:5" x14ac:dyDescent="0.3">
      <c r="A426" s="16">
        <v>43979</v>
      </c>
      <c r="B426" s="17" t="s">
        <v>20</v>
      </c>
      <c r="C426">
        <v>20</v>
      </c>
      <c r="D426">
        <v>1875</v>
      </c>
      <c r="E426">
        <v>1701</v>
      </c>
    </row>
    <row r="427" spans="1:5" x14ac:dyDescent="0.3">
      <c r="A427" s="16">
        <v>43979</v>
      </c>
      <c r="B427" s="17" t="s">
        <v>22</v>
      </c>
      <c r="C427">
        <v>54</v>
      </c>
      <c r="D427">
        <v>12409</v>
      </c>
      <c r="E427">
        <v>11582</v>
      </c>
    </row>
    <row r="428" spans="1:5" x14ac:dyDescent="0.3">
      <c r="A428" s="16">
        <v>43979</v>
      </c>
      <c r="B428" s="17" t="s">
        <v>21</v>
      </c>
      <c r="C428">
        <v>60</v>
      </c>
      <c r="D428">
        <v>12854</v>
      </c>
      <c r="E428">
        <v>11954</v>
      </c>
    </row>
    <row r="429" spans="1:5" x14ac:dyDescent="0.3">
      <c r="A429" s="16">
        <v>43979</v>
      </c>
      <c r="B429" s="17" t="s">
        <v>13</v>
      </c>
      <c r="C429">
        <v>20</v>
      </c>
      <c r="D429">
        <v>2088</v>
      </c>
      <c r="E429">
        <v>1848</v>
      </c>
    </row>
    <row r="430" spans="1:5" x14ac:dyDescent="0.3">
      <c r="A430" s="16">
        <v>43979</v>
      </c>
      <c r="B430" s="17" t="s">
        <v>23</v>
      </c>
      <c r="C430">
        <v>18</v>
      </c>
      <c r="D430">
        <v>1020</v>
      </c>
      <c r="E430">
        <v>911</v>
      </c>
    </row>
    <row r="431" spans="1:5" x14ac:dyDescent="0.3">
      <c r="A431" s="16">
        <v>43979</v>
      </c>
      <c r="B431" s="17" t="s">
        <v>18</v>
      </c>
      <c r="C431">
        <v>17</v>
      </c>
      <c r="D431">
        <v>1097</v>
      </c>
      <c r="E431">
        <v>968</v>
      </c>
    </row>
    <row r="432" spans="1:5" x14ac:dyDescent="0.3">
      <c r="A432" s="16">
        <v>43979</v>
      </c>
      <c r="B432" s="17" t="s">
        <v>19</v>
      </c>
      <c r="C432">
        <v>16</v>
      </c>
      <c r="D432">
        <v>876</v>
      </c>
      <c r="E432">
        <v>762</v>
      </c>
    </row>
    <row r="433" spans="1:5" x14ac:dyDescent="0.3">
      <c r="A433" s="16">
        <v>43979</v>
      </c>
      <c r="B433" s="17" t="s">
        <v>9</v>
      </c>
      <c r="C433">
        <v>15</v>
      </c>
      <c r="D433">
        <v>464</v>
      </c>
      <c r="E433">
        <v>390</v>
      </c>
    </row>
    <row r="434" spans="1:5" x14ac:dyDescent="0.3">
      <c r="A434" s="16">
        <v>43979</v>
      </c>
      <c r="B434" s="17" t="s">
        <v>15</v>
      </c>
      <c r="C434">
        <v>124</v>
      </c>
      <c r="D434">
        <v>20868</v>
      </c>
      <c r="E434">
        <v>19342</v>
      </c>
    </row>
    <row r="435" spans="1:5" x14ac:dyDescent="0.3">
      <c r="A435" s="16">
        <v>43979</v>
      </c>
      <c r="B435" s="17" t="s">
        <v>14</v>
      </c>
      <c r="C435">
        <v>129</v>
      </c>
      <c r="D435">
        <v>16453</v>
      </c>
      <c r="E435">
        <v>15289</v>
      </c>
    </row>
    <row r="436" spans="1:5" x14ac:dyDescent="0.3">
      <c r="A436" s="16">
        <v>43979</v>
      </c>
      <c r="B436" s="17" t="s">
        <v>12</v>
      </c>
      <c r="C436">
        <v>10</v>
      </c>
      <c r="D436">
        <v>791</v>
      </c>
      <c r="E436">
        <v>697</v>
      </c>
    </row>
    <row r="437" spans="1:5" x14ac:dyDescent="0.3">
      <c r="A437" s="16">
        <v>43979</v>
      </c>
      <c r="B437" s="17" t="s">
        <v>24</v>
      </c>
      <c r="C437">
        <v>7</v>
      </c>
      <c r="D437">
        <v>420</v>
      </c>
      <c r="E437">
        <v>347</v>
      </c>
    </row>
    <row r="438" spans="1:5" x14ac:dyDescent="0.3">
      <c r="A438" s="16">
        <v>43980</v>
      </c>
      <c r="B438" s="17" t="s">
        <v>16</v>
      </c>
      <c r="C438">
        <v>37</v>
      </c>
      <c r="D438">
        <v>5672</v>
      </c>
      <c r="E438">
        <v>5198</v>
      </c>
    </row>
    <row r="439" spans="1:5" x14ac:dyDescent="0.3">
      <c r="A439" s="16">
        <v>43980</v>
      </c>
      <c r="B439" s="17" t="s">
        <v>11</v>
      </c>
      <c r="C439">
        <v>31</v>
      </c>
      <c r="D439">
        <v>5751</v>
      </c>
      <c r="E439">
        <v>5319</v>
      </c>
    </row>
    <row r="440" spans="1:5" x14ac:dyDescent="0.3">
      <c r="A440" s="16">
        <v>43980</v>
      </c>
      <c r="B440" s="17" t="s">
        <v>17</v>
      </c>
      <c r="C440">
        <v>22</v>
      </c>
      <c r="D440">
        <v>2597</v>
      </c>
      <c r="E440">
        <v>2379</v>
      </c>
    </row>
    <row r="441" spans="1:5" x14ac:dyDescent="0.3">
      <c r="A441" s="16">
        <v>43980</v>
      </c>
      <c r="B441" s="17" t="s">
        <v>10</v>
      </c>
      <c r="C441">
        <v>20</v>
      </c>
      <c r="D441">
        <v>2111</v>
      </c>
      <c r="E441">
        <v>1917</v>
      </c>
    </row>
    <row r="442" spans="1:5" x14ac:dyDescent="0.3">
      <c r="A442" s="16">
        <v>43980</v>
      </c>
      <c r="B442" s="17" t="s">
        <v>20</v>
      </c>
      <c r="C442">
        <v>20</v>
      </c>
      <c r="D442">
        <v>2064</v>
      </c>
      <c r="E442">
        <v>1896</v>
      </c>
    </row>
    <row r="443" spans="1:5" x14ac:dyDescent="0.3">
      <c r="A443" s="16">
        <v>43980</v>
      </c>
      <c r="B443" s="17" t="s">
        <v>22</v>
      </c>
      <c r="C443">
        <v>54</v>
      </c>
      <c r="D443">
        <v>14031</v>
      </c>
      <c r="E443">
        <v>12943</v>
      </c>
    </row>
    <row r="444" spans="1:5" x14ac:dyDescent="0.3">
      <c r="A444" s="16">
        <v>43980</v>
      </c>
      <c r="B444" s="17" t="s">
        <v>21</v>
      </c>
      <c r="C444">
        <v>59</v>
      </c>
      <c r="D444">
        <v>14507</v>
      </c>
      <c r="E444">
        <v>13386</v>
      </c>
    </row>
    <row r="445" spans="1:5" x14ac:dyDescent="0.3">
      <c r="A445" s="16">
        <v>43980</v>
      </c>
      <c r="B445" s="17" t="s">
        <v>13</v>
      </c>
      <c r="C445">
        <v>20</v>
      </c>
      <c r="D445">
        <v>2249</v>
      </c>
      <c r="E445">
        <v>2000</v>
      </c>
    </row>
    <row r="446" spans="1:5" x14ac:dyDescent="0.3">
      <c r="A446" s="16">
        <v>43980</v>
      </c>
      <c r="B446" s="17" t="s">
        <v>23</v>
      </c>
      <c r="C446">
        <v>18</v>
      </c>
      <c r="D446">
        <v>1014</v>
      </c>
      <c r="E446">
        <v>893</v>
      </c>
    </row>
    <row r="447" spans="1:5" x14ac:dyDescent="0.3">
      <c r="A447" s="16">
        <v>43980</v>
      </c>
      <c r="B447" s="17" t="s">
        <v>18</v>
      </c>
      <c r="C447">
        <v>17</v>
      </c>
      <c r="D447">
        <v>1296</v>
      </c>
      <c r="E447">
        <v>1153</v>
      </c>
    </row>
    <row r="448" spans="1:5" x14ac:dyDescent="0.3">
      <c r="A448" s="16">
        <v>43980</v>
      </c>
      <c r="B448" s="17" t="s">
        <v>19</v>
      </c>
      <c r="C448">
        <v>16</v>
      </c>
      <c r="D448">
        <v>981</v>
      </c>
      <c r="E448">
        <v>859</v>
      </c>
    </row>
    <row r="449" spans="1:5" x14ac:dyDescent="0.3">
      <c r="A449" s="16">
        <v>43980</v>
      </c>
      <c r="B449" s="17" t="s">
        <v>9</v>
      </c>
      <c r="C449">
        <v>15</v>
      </c>
      <c r="D449">
        <v>400</v>
      </c>
      <c r="E449">
        <v>329</v>
      </c>
    </row>
    <row r="450" spans="1:5" x14ac:dyDescent="0.3">
      <c r="A450" s="16">
        <v>43980</v>
      </c>
      <c r="B450" s="17" t="s">
        <v>15</v>
      </c>
      <c r="C450">
        <v>124</v>
      </c>
      <c r="D450">
        <v>25828</v>
      </c>
      <c r="E450">
        <v>23974</v>
      </c>
    </row>
    <row r="451" spans="1:5" x14ac:dyDescent="0.3">
      <c r="A451" s="16">
        <v>43980</v>
      </c>
      <c r="B451" s="17" t="s">
        <v>14</v>
      </c>
      <c r="C451">
        <v>129</v>
      </c>
      <c r="D451">
        <v>22403</v>
      </c>
      <c r="E451">
        <v>20676</v>
      </c>
    </row>
    <row r="452" spans="1:5" x14ac:dyDescent="0.3">
      <c r="A452" s="16">
        <v>43980</v>
      </c>
      <c r="B452" s="17" t="s">
        <v>12</v>
      </c>
      <c r="C452">
        <v>10</v>
      </c>
      <c r="D452">
        <v>873</v>
      </c>
      <c r="E452">
        <v>770</v>
      </c>
    </row>
    <row r="453" spans="1:5" x14ac:dyDescent="0.3">
      <c r="A453" s="16">
        <v>43980</v>
      </c>
      <c r="B453" s="17" t="s">
        <v>24</v>
      </c>
      <c r="C453">
        <v>7</v>
      </c>
      <c r="D453">
        <v>491</v>
      </c>
      <c r="E453">
        <v>411</v>
      </c>
    </row>
    <row r="454" spans="1:5" x14ac:dyDescent="0.3">
      <c r="A454" s="16">
        <v>43981</v>
      </c>
      <c r="B454" s="17" t="s">
        <v>16</v>
      </c>
      <c r="C454">
        <v>37</v>
      </c>
      <c r="D454">
        <v>6645</v>
      </c>
      <c r="E454">
        <v>6122</v>
      </c>
    </row>
    <row r="455" spans="1:5" x14ac:dyDescent="0.3">
      <c r="A455" s="16">
        <v>43981</v>
      </c>
      <c r="B455" s="17" t="s">
        <v>11</v>
      </c>
      <c r="C455">
        <v>31</v>
      </c>
      <c r="D455">
        <v>6735</v>
      </c>
      <c r="E455">
        <v>6264</v>
      </c>
    </row>
    <row r="456" spans="1:5" x14ac:dyDescent="0.3">
      <c r="A456" s="16">
        <v>43981</v>
      </c>
      <c r="B456" s="17" t="s">
        <v>17</v>
      </c>
      <c r="C456">
        <v>22</v>
      </c>
      <c r="D456">
        <v>2793</v>
      </c>
      <c r="E456">
        <v>2539</v>
      </c>
    </row>
    <row r="457" spans="1:5" x14ac:dyDescent="0.3">
      <c r="A457" s="16">
        <v>43981</v>
      </c>
      <c r="B457" s="17" t="s">
        <v>10</v>
      </c>
      <c r="C457">
        <v>20</v>
      </c>
      <c r="D457">
        <v>2597</v>
      </c>
      <c r="E457">
        <v>2376</v>
      </c>
    </row>
    <row r="458" spans="1:5" x14ac:dyDescent="0.3">
      <c r="A458" s="16">
        <v>43981</v>
      </c>
      <c r="B458" s="17" t="s">
        <v>20</v>
      </c>
      <c r="C458">
        <v>20</v>
      </c>
      <c r="D458">
        <v>2174</v>
      </c>
      <c r="E458">
        <v>1957</v>
      </c>
    </row>
    <row r="459" spans="1:5" x14ac:dyDescent="0.3">
      <c r="A459" s="16">
        <v>43981</v>
      </c>
      <c r="B459" s="17" t="s">
        <v>22</v>
      </c>
      <c r="C459">
        <v>54</v>
      </c>
      <c r="D459">
        <v>14590</v>
      </c>
      <c r="E459">
        <v>13551</v>
      </c>
    </row>
    <row r="460" spans="1:5" x14ac:dyDescent="0.3">
      <c r="A460" s="16">
        <v>43981</v>
      </c>
      <c r="B460" s="17" t="s">
        <v>21</v>
      </c>
      <c r="C460">
        <v>59</v>
      </c>
      <c r="D460">
        <v>15030</v>
      </c>
      <c r="E460">
        <v>13956</v>
      </c>
    </row>
    <row r="461" spans="1:5" x14ac:dyDescent="0.3">
      <c r="A461" s="16">
        <v>43981</v>
      </c>
      <c r="B461" s="17" t="s">
        <v>13</v>
      </c>
      <c r="C461">
        <v>20</v>
      </c>
      <c r="D461">
        <v>2451</v>
      </c>
      <c r="E461">
        <v>2178</v>
      </c>
    </row>
    <row r="462" spans="1:5" x14ac:dyDescent="0.3">
      <c r="A462" s="16">
        <v>43981</v>
      </c>
      <c r="B462" s="17" t="s">
        <v>23</v>
      </c>
      <c r="C462">
        <v>18</v>
      </c>
      <c r="D462">
        <v>1216</v>
      </c>
      <c r="E462">
        <v>1101</v>
      </c>
    </row>
    <row r="463" spans="1:5" x14ac:dyDescent="0.3">
      <c r="A463" s="16">
        <v>43981</v>
      </c>
      <c r="B463" s="17" t="s">
        <v>18</v>
      </c>
      <c r="C463">
        <v>17</v>
      </c>
      <c r="D463">
        <v>1697</v>
      </c>
      <c r="E463">
        <v>1499</v>
      </c>
    </row>
    <row r="464" spans="1:5" x14ac:dyDescent="0.3">
      <c r="A464" s="16">
        <v>43981</v>
      </c>
      <c r="B464" s="17" t="s">
        <v>19</v>
      </c>
      <c r="C464">
        <v>16</v>
      </c>
      <c r="D464">
        <v>1048</v>
      </c>
      <c r="E464">
        <v>918</v>
      </c>
    </row>
    <row r="465" spans="1:5" x14ac:dyDescent="0.3">
      <c r="A465" s="16">
        <v>43981</v>
      </c>
      <c r="B465" s="17" t="s">
        <v>9</v>
      </c>
      <c r="C465">
        <v>15</v>
      </c>
      <c r="D465">
        <v>490</v>
      </c>
      <c r="E465">
        <v>409</v>
      </c>
    </row>
    <row r="466" spans="1:5" x14ac:dyDescent="0.3">
      <c r="A466" s="16">
        <v>43981</v>
      </c>
      <c r="B466" s="17" t="s">
        <v>15</v>
      </c>
      <c r="C466">
        <v>124</v>
      </c>
      <c r="D466">
        <v>24325</v>
      </c>
      <c r="E466">
        <v>22469</v>
      </c>
    </row>
    <row r="467" spans="1:5" x14ac:dyDescent="0.3">
      <c r="A467" s="16">
        <v>43981</v>
      </c>
      <c r="B467" s="17" t="s">
        <v>14</v>
      </c>
      <c r="C467">
        <v>129</v>
      </c>
      <c r="D467">
        <v>20243</v>
      </c>
      <c r="E467">
        <v>18711</v>
      </c>
    </row>
    <row r="468" spans="1:5" x14ac:dyDescent="0.3">
      <c r="A468" s="16">
        <v>43981</v>
      </c>
      <c r="B468" s="17" t="s">
        <v>12</v>
      </c>
      <c r="C468">
        <v>10</v>
      </c>
      <c r="D468">
        <v>865</v>
      </c>
      <c r="E468">
        <v>763</v>
      </c>
    </row>
    <row r="469" spans="1:5" x14ac:dyDescent="0.3">
      <c r="A469" s="16">
        <v>43981</v>
      </c>
      <c r="B469" s="17" t="s">
        <v>24</v>
      </c>
      <c r="C469">
        <v>7</v>
      </c>
      <c r="D469">
        <v>532</v>
      </c>
      <c r="E469">
        <v>449</v>
      </c>
    </row>
    <row r="470" spans="1:5" x14ac:dyDescent="0.3">
      <c r="A470" s="16">
        <v>43982</v>
      </c>
      <c r="B470" s="17" t="s">
        <v>16</v>
      </c>
      <c r="C470">
        <v>37</v>
      </c>
      <c r="D470">
        <v>5215</v>
      </c>
      <c r="E470">
        <v>4848</v>
      </c>
    </row>
    <row r="471" spans="1:5" x14ac:dyDescent="0.3">
      <c r="A471" s="16">
        <v>43982</v>
      </c>
      <c r="B471" s="17" t="s">
        <v>11</v>
      </c>
      <c r="C471">
        <v>31</v>
      </c>
      <c r="D471">
        <v>5760</v>
      </c>
      <c r="E471">
        <v>5367</v>
      </c>
    </row>
    <row r="472" spans="1:5" x14ac:dyDescent="0.3">
      <c r="A472" s="16">
        <v>43982</v>
      </c>
      <c r="B472" s="17" t="s">
        <v>17</v>
      </c>
      <c r="C472">
        <v>23</v>
      </c>
      <c r="D472">
        <v>2522</v>
      </c>
      <c r="E472">
        <v>2295</v>
      </c>
    </row>
    <row r="473" spans="1:5" x14ac:dyDescent="0.3">
      <c r="A473" s="16">
        <v>43982</v>
      </c>
      <c r="B473" s="17" t="s">
        <v>10</v>
      </c>
      <c r="C473">
        <v>21</v>
      </c>
      <c r="D473">
        <v>2271</v>
      </c>
      <c r="E473">
        <v>2085</v>
      </c>
    </row>
    <row r="474" spans="1:5" x14ac:dyDescent="0.3">
      <c r="A474" s="16">
        <v>43982</v>
      </c>
      <c r="B474" s="17" t="s">
        <v>20</v>
      </c>
      <c r="C474">
        <v>21</v>
      </c>
      <c r="D474">
        <v>2056</v>
      </c>
      <c r="E474">
        <v>1879</v>
      </c>
    </row>
    <row r="475" spans="1:5" x14ac:dyDescent="0.3">
      <c r="A475" s="16">
        <v>43982</v>
      </c>
      <c r="B475" s="17" t="s">
        <v>22</v>
      </c>
      <c r="C475">
        <v>54</v>
      </c>
      <c r="D475">
        <v>13106</v>
      </c>
      <c r="E475">
        <v>12164</v>
      </c>
    </row>
    <row r="476" spans="1:5" x14ac:dyDescent="0.3">
      <c r="A476" s="16">
        <v>43982</v>
      </c>
      <c r="B476" s="17" t="s">
        <v>21</v>
      </c>
      <c r="C476">
        <v>59</v>
      </c>
      <c r="D476">
        <v>13684</v>
      </c>
      <c r="E476">
        <v>12690</v>
      </c>
    </row>
    <row r="477" spans="1:5" x14ac:dyDescent="0.3">
      <c r="A477" s="16">
        <v>43982</v>
      </c>
      <c r="B477" s="17" t="s">
        <v>13</v>
      </c>
      <c r="C477">
        <v>20</v>
      </c>
      <c r="D477">
        <v>2060</v>
      </c>
      <c r="E477">
        <v>1826</v>
      </c>
    </row>
    <row r="478" spans="1:5" x14ac:dyDescent="0.3">
      <c r="A478" s="16">
        <v>43982</v>
      </c>
      <c r="B478" s="17" t="s">
        <v>23</v>
      </c>
      <c r="C478">
        <v>18</v>
      </c>
      <c r="D478">
        <v>1029</v>
      </c>
      <c r="E478">
        <v>925</v>
      </c>
    </row>
    <row r="479" spans="1:5" x14ac:dyDescent="0.3">
      <c r="A479" s="16">
        <v>43982</v>
      </c>
      <c r="B479" s="17" t="s">
        <v>18</v>
      </c>
      <c r="C479">
        <v>17</v>
      </c>
      <c r="D479">
        <v>1186</v>
      </c>
      <c r="E479">
        <v>1054</v>
      </c>
    </row>
    <row r="480" spans="1:5" x14ac:dyDescent="0.3">
      <c r="A480" s="16">
        <v>43982</v>
      </c>
      <c r="B480" s="17" t="s">
        <v>19</v>
      </c>
      <c r="C480">
        <v>16</v>
      </c>
      <c r="D480">
        <v>917</v>
      </c>
      <c r="E480">
        <v>802</v>
      </c>
    </row>
    <row r="481" spans="1:5" x14ac:dyDescent="0.3">
      <c r="A481" s="16">
        <v>43982</v>
      </c>
      <c r="B481" s="17" t="s">
        <v>9</v>
      </c>
      <c r="C481">
        <v>15</v>
      </c>
      <c r="D481">
        <v>441</v>
      </c>
      <c r="E481">
        <v>368</v>
      </c>
    </row>
    <row r="482" spans="1:5" x14ac:dyDescent="0.3">
      <c r="A482" s="16">
        <v>43982</v>
      </c>
      <c r="B482" s="17" t="s">
        <v>15</v>
      </c>
      <c r="C482">
        <v>124</v>
      </c>
      <c r="D482">
        <v>21392</v>
      </c>
      <c r="E482">
        <v>19869</v>
      </c>
    </row>
    <row r="483" spans="1:5" x14ac:dyDescent="0.3">
      <c r="A483" s="16">
        <v>43982</v>
      </c>
      <c r="B483" s="17" t="s">
        <v>14</v>
      </c>
      <c r="C483">
        <v>129</v>
      </c>
      <c r="D483">
        <v>17235</v>
      </c>
      <c r="E483">
        <v>16052</v>
      </c>
    </row>
    <row r="484" spans="1:5" x14ac:dyDescent="0.3">
      <c r="A484" s="16">
        <v>43982</v>
      </c>
      <c r="B484" s="17" t="s">
        <v>12</v>
      </c>
      <c r="C484">
        <v>10</v>
      </c>
      <c r="D484">
        <v>749</v>
      </c>
      <c r="E484">
        <v>655</v>
      </c>
    </row>
    <row r="485" spans="1:5" x14ac:dyDescent="0.3">
      <c r="A485" s="16">
        <v>43982</v>
      </c>
      <c r="B485" s="17" t="s">
        <v>25</v>
      </c>
      <c r="C485">
        <v>9</v>
      </c>
      <c r="D485">
        <v>345</v>
      </c>
      <c r="E485">
        <v>255</v>
      </c>
    </row>
    <row r="486" spans="1:5" x14ac:dyDescent="0.3">
      <c r="A486" s="16">
        <v>43982</v>
      </c>
      <c r="B486" s="17" t="s">
        <v>24</v>
      </c>
      <c r="C486">
        <v>7</v>
      </c>
      <c r="D486">
        <v>530</v>
      </c>
      <c r="E486">
        <v>447</v>
      </c>
    </row>
    <row r="487" spans="1:5" x14ac:dyDescent="0.3">
      <c r="A487" s="16">
        <v>43982</v>
      </c>
      <c r="B487" s="17" t="s">
        <v>26</v>
      </c>
      <c r="C487">
        <v>6</v>
      </c>
      <c r="D487">
        <v>261</v>
      </c>
      <c r="E487">
        <v>188</v>
      </c>
    </row>
    <row r="488" spans="1:5" x14ac:dyDescent="0.3">
      <c r="A488" s="16">
        <v>43983</v>
      </c>
      <c r="B488" s="17" t="s">
        <v>16</v>
      </c>
      <c r="C488">
        <v>37</v>
      </c>
      <c r="D488">
        <v>4722</v>
      </c>
      <c r="E488">
        <v>4352</v>
      </c>
    </row>
    <row r="489" spans="1:5" x14ac:dyDescent="0.3">
      <c r="A489" s="16">
        <v>43983</v>
      </c>
      <c r="B489" s="17" t="s">
        <v>11</v>
      </c>
      <c r="C489">
        <v>31</v>
      </c>
      <c r="D489">
        <v>5468</v>
      </c>
      <c r="E489">
        <v>5081</v>
      </c>
    </row>
    <row r="490" spans="1:5" x14ac:dyDescent="0.3">
      <c r="A490" s="16">
        <v>43983</v>
      </c>
      <c r="B490" s="17" t="s">
        <v>17</v>
      </c>
      <c r="C490">
        <v>23</v>
      </c>
      <c r="D490">
        <v>2531</v>
      </c>
      <c r="E490">
        <v>2296</v>
      </c>
    </row>
    <row r="491" spans="1:5" x14ac:dyDescent="0.3">
      <c r="A491" s="16">
        <v>43983</v>
      </c>
      <c r="B491" s="17" t="s">
        <v>10</v>
      </c>
      <c r="C491">
        <v>21</v>
      </c>
      <c r="D491">
        <v>2025</v>
      </c>
      <c r="E491">
        <v>1849</v>
      </c>
    </row>
    <row r="492" spans="1:5" x14ac:dyDescent="0.3">
      <c r="A492" s="16">
        <v>43983</v>
      </c>
      <c r="B492" s="17" t="s">
        <v>20</v>
      </c>
      <c r="C492">
        <v>21</v>
      </c>
      <c r="D492">
        <v>1879</v>
      </c>
      <c r="E492">
        <v>1720</v>
      </c>
    </row>
    <row r="493" spans="1:5" x14ac:dyDescent="0.3">
      <c r="A493" s="16">
        <v>43983</v>
      </c>
      <c r="B493" s="17" t="s">
        <v>22</v>
      </c>
      <c r="C493">
        <v>54</v>
      </c>
      <c r="D493">
        <v>11864</v>
      </c>
      <c r="E493">
        <v>11071</v>
      </c>
    </row>
    <row r="494" spans="1:5" x14ac:dyDescent="0.3">
      <c r="A494" s="16">
        <v>43983</v>
      </c>
      <c r="B494" s="17" t="s">
        <v>21</v>
      </c>
      <c r="C494">
        <v>59</v>
      </c>
      <c r="D494">
        <v>12299</v>
      </c>
      <c r="E494">
        <v>11448</v>
      </c>
    </row>
    <row r="495" spans="1:5" x14ac:dyDescent="0.3">
      <c r="A495" s="16">
        <v>43983</v>
      </c>
      <c r="B495" s="17" t="s">
        <v>13</v>
      </c>
      <c r="C495">
        <v>20</v>
      </c>
      <c r="D495">
        <v>2136</v>
      </c>
      <c r="E495">
        <v>1899</v>
      </c>
    </row>
    <row r="496" spans="1:5" x14ac:dyDescent="0.3">
      <c r="A496" s="16">
        <v>43983</v>
      </c>
      <c r="B496" s="17" t="s">
        <v>23</v>
      </c>
      <c r="C496">
        <v>18</v>
      </c>
      <c r="D496">
        <v>923</v>
      </c>
      <c r="E496">
        <v>824</v>
      </c>
    </row>
    <row r="497" spans="1:5" x14ac:dyDescent="0.3">
      <c r="A497" s="16">
        <v>43983</v>
      </c>
      <c r="B497" s="17" t="s">
        <v>18</v>
      </c>
      <c r="C497">
        <v>17</v>
      </c>
      <c r="D497">
        <v>1185</v>
      </c>
      <c r="E497">
        <v>1042</v>
      </c>
    </row>
    <row r="498" spans="1:5" x14ac:dyDescent="0.3">
      <c r="A498" s="16">
        <v>43983</v>
      </c>
      <c r="B498" s="17" t="s">
        <v>19</v>
      </c>
      <c r="C498">
        <v>16</v>
      </c>
      <c r="D498">
        <v>1019</v>
      </c>
      <c r="E498">
        <v>895</v>
      </c>
    </row>
    <row r="499" spans="1:5" x14ac:dyDescent="0.3">
      <c r="A499" s="16">
        <v>43983</v>
      </c>
      <c r="B499" s="17" t="s">
        <v>9</v>
      </c>
      <c r="C499">
        <v>15</v>
      </c>
      <c r="D499">
        <v>453</v>
      </c>
      <c r="E499">
        <v>370</v>
      </c>
    </row>
    <row r="500" spans="1:5" x14ac:dyDescent="0.3">
      <c r="A500" s="16">
        <v>43983</v>
      </c>
      <c r="B500" s="17" t="s">
        <v>15</v>
      </c>
      <c r="C500">
        <v>123</v>
      </c>
      <c r="D500">
        <v>20325</v>
      </c>
      <c r="E500">
        <v>18935</v>
      </c>
    </row>
    <row r="501" spans="1:5" x14ac:dyDescent="0.3">
      <c r="A501" s="16">
        <v>43983</v>
      </c>
      <c r="B501" s="17" t="s">
        <v>14</v>
      </c>
      <c r="C501">
        <v>128</v>
      </c>
      <c r="D501">
        <v>16285</v>
      </c>
      <c r="E501">
        <v>15130</v>
      </c>
    </row>
    <row r="502" spans="1:5" x14ac:dyDescent="0.3">
      <c r="A502" s="16">
        <v>43983</v>
      </c>
      <c r="B502" s="17" t="s">
        <v>12</v>
      </c>
      <c r="C502">
        <v>10</v>
      </c>
      <c r="D502">
        <v>719</v>
      </c>
      <c r="E502">
        <v>627</v>
      </c>
    </row>
    <row r="503" spans="1:5" x14ac:dyDescent="0.3">
      <c r="A503" s="16">
        <v>43983</v>
      </c>
      <c r="B503" s="17" t="s">
        <v>25</v>
      </c>
      <c r="C503">
        <v>9</v>
      </c>
      <c r="D503">
        <v>294</v>
      </c>
      <c r="E503">
        <v>224</v>
      </c>
    </row>
    <row r="504" spans="1:5" x14ac:dyDescent="0.3">
      <c r="A504" s="16">
        <v>43983</v>
      </c>
      <c r="B504" s="17" t="s">
        <v>24</v>
      </c>
      <c r="C504">
        <v>7</v>
      </c>
      <c r="D504">
        <v>500</v>
      </c>
      <c r="E504">
        <v>418</v>
      </c>
    </row>
    <row r="505" spans="1:5" x14ac:dyDescent="0.3">
      <c r="A505" s="16">
        <v>43983</v>
      </c>
      <c r="B505" s="17" t="s">
        <v>26</v>
      </c>
      <c r="C505">
        <v>6</v>
      </c>
      <c r="D505">
        <v>237</v>
      </c>
      <c r="E505">
        <v>175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9 7 2 b 1 9 b 7 - 4 c 2 b - 4 7 7 f - b 0 c 2 - 9 2 4 2 4 d 4 3 3 b f 8 "   x m l n s = " h t t p : / / s c h e m a s . m i c r o s o f t . c o m / D a t a M a s h u p " > A A A A A H A G A A B Q S w M E F A A C A A g A p b F J W Z P G n 5 K k A A A A 9 Q A A A B I A H A B D b 2 5 m a W c v U G F j a 2 F n Z S 5 4 b W w g o h g A K K A U A A A A A A A A A A A A A A A A A A A A A A A A A A A A h Y 8 x D o I w G I W v Q r r T F o j R k J 8 y u E p i N B r X p l R o h G J K a 7 m b g 0 f y C m I U d X N 8 3 / u G 9 + 7 X G + R D 2 w Q X a X r V 6 Q x F m K J A a t G V S l c Z c v Y Y L l D O Y M 3 F i V c y G G X d p 0 N f Z q i 2 9 p w S 4 r 3 H P s G d q U h M a U Q O x W o r a t l y 9 J H V f z l U u r d c C 4 k Y 7 F 9 j W I y j J M G z O a Z A J g a F 0 t 8 + H u c + 2 x 8 I S 9 d Y Z y Q z L t z s g E w R y P s C e w B Q S w M E F A A C A A g A p b F J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W x S V l 2 s 7 7 R a g M A A K I S A A A T A B w A R m 9 y b X V s Y X M v U 2 V j d G l v b j E u b S C i G A A o o B Q A A A A A A A A A A A A A A A A A A A A A A A A A A A D d W F 9 r 2 l A U f x f 8 D p e U g S m p N d H 2 p f R h 2 D 3 s Z Y N N 1 g f x I e o t l c a k x L h V R L A d a 8 d a 6 E t h Z T A G 2 x d I S 2 V Z W + 1 X u P c b 7 d x E 1 9 R q c m N a 2 C Z I 9 H r + / M 7 v / O 7 N M Q 1 c s W q G j l 5 7 V 3 k l m U g m G p u q i a u I f C c 2 O S N X x K H 7 x J b R K t K w l U w g e J F T u k v 3 y I A e k D 5 x y C X 8 9 m y n g r V 0 v m m a W L f W D X O r b B h b K b F d f K H W 8 a o w F k w o d Y p 5 Q 7 f A t i R 5 M e c E c k p + k m v S g 5 j s 3 a e H 5 B e C N A 6 5 E S B D Q S 1 r O F 0 w V b 2 x Y Z j 1 v K E 1 6 3 q h t Y 0 b q X E 8 U r s t k B N i w 5 o t S M g C I 1 R V L W z V 6 r g j o T a D 0 6 N d 2 g U 4 z I 1 d j 0 e G F t 6 x R k Y D c g 5 R u n A d A H p m O K B 7 E q I f 6 d 7 I X G / W y 9 g M c + j S 9 + Q s g g s i 5 4 j u A g 9 n A N S t D e q 6 h l / Y Z 2 d S o G / M j V V F n K B 8 X y A S 6 8 L B M O 4 5 G b B E l 7 B o k w s G Z u S l 6 q 3 p L t A p G 5 x s u H K 7 s B w O a 6 1 b z h 2 n j n i r g h O X B x t 8 r n w 6 c B P e u O T s 3 q o h b 9 T L N R 2 n 2 s H q k c b E r A T k Q + S G g a d H X m m u i H r s u 8 u S w 6 C A P f 0 E i 5 e g g j 9 Q n l a r n i R T f D V I i J k x N o 6 Q i / m C p X F 7 i 9 X K J l o D v a b X 1 N b L j X W M t 1 L F k Z 5 L E p J F k W f T y C G 7 J n b t 0 7 Z Z U D u j p Z C n 8 B t U N C P 2 q 6 t M i O 6 e B z 0 E 5 P b p 8 U S e H 7 F 7 B a M A Z 8 m d 1 g l V e A m i v 4 E / w N f 2 Z e q h 4 Y a / A h 7 2 6 e E t B a 9 w 3 X i L P Z z x 2 w d M t f m Y 6 n D J T Q m X W 2 i p Q 0 V N 5 P W 5 b i 3 n 0 i x W h J O M x + n e W c b l d P 8 0 8 7 n 5 G f s M k X 2 M g X G P p e x D e w 7 c J Y j i 7 / G 2 p l b w G 1 V r 4 m C l K 4 K k N z V N y k h D H / O O s 8 R H U V S k 8 n S o X I X O h H m s Q 1 E x K / E w y z O C H l c I 3 z b K h m 8 j v p r d v f Q / b Z L s L L s k G 9 6 8 4 D E v K s p c P L H F w u t N f V E R L 8 V D n J s Z c c i Q G 7 W O 5 X h 1 L I X X M W n G f r B Z R 5 k y 6 / C V P p x 6 Y L p l S 7 B R G b l P R u N I q j g X r p v S Q n G 2 T p X E x V k 9 5 + V M 5 q E I z P I N 4 1 G 7 4 o 1 6 A / o B l i 8 Y / w w 6 G 0 9 8 / F p m i 5 N j t I C Y 3 S Q l l U S 0 i P i C z C P g D R n W J j b f 1 R o Y Z b h u L b l H / k O Q 9 e 4 5 E 2 V 4 7 4 9 o A K V + 2 4 6 Y T N R 0 r u K m P 7 x Q H v L h h f J v P L z 4 u + / 8 n E 0 V V n 4 D U E s B A i 0 A F A A C A A g A p b F J W Z P G n 5 K k A A A A 9 Q A A A B I A A A A A A A A A A A A A A A A A A A A A A E N v b m Z p Z y 9 Q Y W N r Y W d l L n h t b F B L A Q I t A B Q A A g A I A K W x S V k P y u m r p A A A A O k A A A A T A A A A A A A A A A A A A A A A A P A A A A B b Q 2 9 u d G V u d F 9 U e X B l c 1 0 u e G 1 s U E s B A i 0 A F A A C A A g A p b F J W X a z v t F q A w A A o h I A A B M A A A A A A A A A A A A A A A A A 4 Q E A A E Z v c m 1 1 b G F z L 1 N l Y 3 R p b 2 4 x L m 1 Q S w U G A A A A A A M A A w D C A A A A m A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e T E A A A A A A A B X M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U E y J U Q w J U I w J U Q w J U I x J U Q w J U J C J U Q w J U I 4 J U Q x J T g 2 J U Q w J U I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V h M D E y Y j M 4 L T B l O G Q t N G M 1 M S 1 i M j A 1 L T Z m M G V k N z h i Y W Q y O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9 C d 0 L D Q s t C 4 0 L P Q s N G G 0 L j R j y I g L z 4 8 R W 5 0 c n k g V H l w Z T 0 i R m l s b F R h c m d l d C I g V m F s d W U 9 I n P Q o t C w 0 L H Q u 9 C 4 0 Y b Q s D F f M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0 K L Q s N C x 0 L v Q u N G G 0 L A x L 0 F 1 d G 9 S Z W 1 v d m V k Q 2 9 s d W 1 u c z E u e 9 C U 0 L D R g t C w L D B 9 J n F 1 b 3 Q 7 L C Z x d W 9 0 O 1 N l Y 3 R p b 2 4 x L 9 C i 0 L D Q s d C 7 0 L j R h t C w M S 9 B d X R v U m V t b 3 Z l Z E N v b H V t b n M x L n v Q o t C 1 0 Y D R g N C 4 0 Y L Q v t G A 0 L j R j y w x f S Z x d W 9 0 O y w m c X V v d D t T Z W N 0 a W 9 u M S / Q o t C w 0 L H Q u 9 C 4 0 Y b Q s D E v Q X V 0 b 1 J l b W 9 2 Z W R D b 2 x 1 b W 5 z M S 5 7 0 K L Q v t C y 0 L D R g N C + 0 L 7 Q s d C + 0 Y D Q v t G C L C D R i N G C L D J 9 J n F 1 b 3 Q 7 L C Z x d W 9 0 O 1 N l Y 3 R p b 2 4 x L 9 C i 0 L D Q s d C 7 0 L j R h t C w M S 9 B d X R v U m V t b 3 Z l Z E N v b H V t b n M x L n v Q o t C + 0 L L Q s N G A 0 L 7 Q v t C x 0 L 7 R g N C + 0 Y I s I N G A 0 Y P Q s S w z f S Z x d W 9 0 O y w m c X V v d D t T Z W N 0 a W 9 u M S / Q o t C w 0 L H Q u 9 C 4 0 Y b Q s D E v Q X V 0 b 1 J l b W 9 2 Z W R D b 2 x 1 b W 5 z M S 5 7 0 K L Q v t C y 0 L D R g N C + 0 L 7 Q s d C + 0 Y D Q v t G C I N C y I N G B 0 L X Q s d C 1 0 Y H R g t C + 0 L j Q v N C + 0 Y H R g t C 4 L D R 9 J n F 1 b 3 Q 7 L C Z x d W 9 0 O 1 N l Y 3 R p b 2 4 x L 9 C i 0 L D Q s d C 7 0 L j R h t C w M S 9 B d X R v U m V t b 3 Z l Z E N v b H V t b n M x L n v Q n 9 C + 0 Y L Q t d G A 0 L g s I N G A 0 Y P Q s S w 1 f S Z x d W 9 0 O y w m c X V v d D t T Z W N 0 a W 9 u M S / Q o t C w 0 L H Q u 9 C 4 0 Y b Q s D E v Q X V 0 b 1 J l b W 9 2 Z W R D b 2 x 1 b W 5 z M S 5 7 0 J r Q v t C 7 0 L j R h 9 C 1 0 Y H R g t C y 0 L 4 g 0 Y H Q u t C 7 0 L D Q t N C + 0 L I s N n 0 m c X V v d D s s J n F 1 b 3 Q 7 U 2 V j d G l v b j E v 0 K L Q s N C x 0 L v Q u N G G 0 L A x L 0 F 1 d G 9 S Z W 1 v d m V k Q 2 9 s d W 1 u c z E u e 9 C a 0 L 7 Q u 9 C 4 0 Y f Q t d G B 0 Y L Q s t C + I N C 3 0 L D Q u t C w 0 L f Q v t C y L D d 9 J n F 1 b 3 Q 7 L C Z x d W 9 0 O 1 N l Y 3 R p b 2 4 x L 9 C i 0 L D Q s d C 7 0 L j R h t C w M S 9 B d X R v U m V t b 3 Z l Z E N v b H V t b n M x L n v Q m t C + 0 L v Q u N G H 0 L X R g d G C 0 L L Q v i D Q u t C 7 0 L j Q t d C 9 0 Y L Q v t C y L D h 9 J n F 1 b 3 Q 7 L C Z x d W 9 0 O 1 N l Y 3 R p b 2 4 x L 9 C i 0 L D Q s d C 7 0 L j R h t C w M S 9 B d X R v U m V t b 3 Z l Z E N v b H V t b n M x L n v Q l N C 1 0 L 3 R j C D Q v d C 1 0 L T Q t d C 7 0 L g s O X 0 m c X V v d D s s J n F 1 b 3 Q 7 U 2 V j d G l v b j E v 0 K L Q s N C x 0 L v Q u N G G 0 L A x L 0 F 1 d G 9 S Z W 1 v d m V k Q 2 9 s d W 1 u c z E u e 9 C d 0 L D R h t C 1 0 L 3 Q u t C w I N C y I C U s M T B 9 J n F 1 b 3 Q 7 L C Z x d W 9 0 O 1 N l Y 3 R p b 2 4 x L 9 C i 0 L D Q s d C 7 0 L j R h t C w M S 9 B d X R v U m V t b 3 Z l Z E N v b H V t b n M x L n v Q l N C + 0 Y X Q v t C 0 0 L 3 Q v t G B 0 Y L R j C D Q s i A l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0 K L Q s N C x 0 L v Q u N G G 0 L A x L 0 F 1 d G 9 S Z W 1 v d m V k Q 2 9 s d W 1 u c z E u e 9 C U 0 L D R g t C w L D B 9 J n F 1 b 3 Q 7 L C Z x d W 9 0 O 1 N l Y 3 R p b 2 4 x L 9 C i 0 L D Q s d C 7 0 L j R h t C w M S 9 B d X R v U m V t b 3 Z l Z E N v b H V t b n M x L n v Q o t C 1 0 Y D R g N C 4 0 Y L Q v t G A 0 L j R j y w x f S Z x d W 9 0 O y w m c X V v d D t T Z W N 0 a W 9 u M S / Q o t C w 0 L H Q u 9 C 4 0 Y b Q s D E v Q X V 0 b 1 J l b W 9 2 Z W R D b 2 x 1 b W 5 z M S 5 7 0 K L Q v t C y 0 L D R g N C + 0 L 7 Q s d C + 0 Y D Q v t G C L C D R i N G C L D J 9 J n F 1 b 3 Q 7 L C Z x d W 9 0 O 1 N l Y 3 R p b 2 4 x L 9 C i 0 L D Q s d C 7 0 L j R h t C w M S 9 B d X R v U m V t b 3 Z l Z E N v b H V t b n M x L n v Q o t C + 0 L L Q s N G A 0 L 7 Q v t C x 0 L 7 R g N C + 0 Y I s I N G A 0 Y P Q s S w z f S Z x d W 9 0 O y w m c X V v d D t T Z W N 0 a W 9 u M S / Q o t C w 0 L H Q u 9 C 4 0 Y b Q s D E v Q X V 0 b 1 J l b W 9 2 Z W R D b 2 x 1 b W 5 z M S 5 7 0 K L Q v t C y 0 L D R g N C + 0 L 7 Q s d C + 0 Y D Q v t G C I N C y I N G B 0 L X Q s d C 1 0 Y H R g t C + 0 L j Q v N C + 0 Y H R g t C 4 L D R 9 J n F 1 b 3 Q 7 L C Z x d W 9 0 O 1 N l Y 3 R p b 2 4 x L 9 C i 0 L D Q s d C 7 0 L j R h t C w M S 9 B d X R v U m V t b 3 Z l Z E N v b H V t b n M x L n v Q n 9 C + 0 Y L Q t d G A 0 L g s I N G A 0 Y P Q s S w 1 f S Z x d W 9 0 O y w m c X V v d D t T Z W N 0 a W 9 u M S / Q o t C w 0 L H Q u 9 C 4 0 Y b Q s D E v Q X V 0 b 1 J l b W 9 2 Z W R D b 2 x 1 b W 5 z M S 5 7 0 J r Q v t C 7 0 L j R h 9 C 1 0 Y H R g t C y 0 L 4 g 0 Y H Q u t C 7 0 L D Q t N C + 0 L I s N n 0 m c X V v d D s s J n F 1 b 3 Q 7 U 2 V j d G l v b j E v 0 K L Q s N C x 0 L v Q u N G G 0 L A x L 0 F 1 d G 9 S Z W 1 v d m V k Q 2 9 s d W 1 u c z E u e 9 C a 0 L 7 Q u 9 C 4 0 Y f Q t d G B 0 Y L Q s t C + I N C 3 0 L D Q u t C w 0 L f Q v t C y L D d 9 J n F 1 b 3 Q 7 L C Z x d W 9 0 O 1 N l Y 3 R p b 2 4 x L 9 C i 0 L D Q s d C 7 0 L j R h t C w M S 9 B d X R v U m V t b 3 Z l Z E N v b H V t b n M x L n v Q m t C + 0 L v Q u N G H 0 L X R g d G C 0 L L Q v i D Q u t C 7 0 L j Q t d C 9 0 Y L Q v t C y L D h 9 J n F 1 b 3 Q 7 L C Z x d W 9 0 O 1 N l Y 3 R p b 2 4 x L 9 C i 0 L D Q s d C 7 0 L j R h t C w M S 9 B d X R v U m V t b 3 Z l Z E N v b H V t b n M x L n v Q l N C 1 0 L 3 R j C D Q v d C 1 0 L T Q t d C 7 0 L g s O X 0 m c X V v d D s s J n F 1 b 3 Q 7 U 2 V j d G l v b j E v 0 K L Q s N C x 0 L v Q u N G G 0 L A x L 0 F 1 d G 9 S Z W 1 v d m V k Q 2 9 s d W 1 u c z E u e 9 C d 0 L D R h t C 1 0 L 3 Q u t C w I N C y I C U s M T B 9 J n F 1 b 3 Q 7 L C Z x d W 9 0 O 1 N l Y 3 R p b 2 4 x L 9 C i 0 L D Q s d C 7 0 L j R h t C w M S 9 B d X R v U m V t b 3 Z l Z E N v b H V t b n M x L n v Q l N C + 0 Y X Q v t C 0 0 L 3 Q v t G B 0 Y L R j C D Q s i A l L D E x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0 J T Q s N G C 0 L A m c X V v d D s s J n F 1 b 3 Q 7 0 K L Q t d G A 0 Y D Q u N G C 0 L 7 R g N C 4 0 Y 8 m c X V v d D s s J n F 1 b 3 Q 7 0 K L Q v t C y 0 L D R g N C + 0 L 7 Q s d C + 0 Y D Q v t G C L C D R i N G C J n F 1 b 3 Q 7 L C Z x d W 9 0 O 9 C i 0 L 7 Q s t C w 0 Y D Q v t C + 0 L H Q v t G A 0 L 7 R g i w g 0 Y D R g 9 C x J n F 1 b 3 Q 7 L C Z x d W 9 0 O 9 C i 0 L 7 Q s t C w 0 Y D Q v t C + 0 L H Q v t G A 0 L 7 R g i D Q s i D R g d C 1 0 L H Q t d G B 0 Y L Q v t C 4 0 L z Q v t G B 0 Y L Q u C Z x d W 9 0 O y w m c X V v d D v Q n 9 C + 0 Y L Q t d G A 0 L g s I N G A 0 Y P Q s S Z x d W 9 0 O y w m c X V v d D v Q m t C + 0 L v Q u N G H 0 L X R g d G C 0 L L Q v i D R g d C 6 0 L v Q s N C 0 0 L 7 Q s i Z x d W 9 0 O y w m c X V v d D v Q m t C + 0 L v Q u N G H 0 L X R g d G C 0 L L Q v i D Q t 9 C w 0 L r Q s N C 3 0 L 7 Q s i Z x d W 9 0 O y w m c X V v d D v Q m t C + 0 L v Q u N G H 0 L X R g d G C 0 L L Q v i D Q u t C 7 0 L j Q t d C 9 0 Y L Q v t C y J n F 1 b 3 Q 7 L C Z x d W 9 0 O 9 C U 0 L X Q v d G M I N C 9 0 L X Q t N C 1 0 L v Q u C Z x d W 9 0 O y w m c X V v d D v Q n d C w 0 Y b Q t d C 9 0 L r Q s C D Q s i A l J n F 1 b 3 Q 7 L C Z x d W 9 0 O 9 C U 0 L 7 R h d C + 0 L T Q v d C + 0 Y H R g t G M I N C y I C U m c X V v d D t d I i A v P j x F b n R y e S B U e X B l P S J G a W x s Q 2 9 s d W 1 u V H l w Z X M i I F Z h b H V l P S J z Q 1 F Z R k J R V U Z B d 0 1 E Q X d V R i I g L z 4 8 R W 5 0 c n k g V H l w Z T 0 i R m l s b E x h c 3 R V c G R h d G V k I i B W Y W x 1 Z T 0 i Z D I w M j Q t M T A t M D l U M T Y 6 M z k 6 N D k u M D M 2 M D k 0 N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w M D g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8 l R D A l Q T I l R D A l Q j A l R D A l Q j E l R D A l Q k I l R D A l Q j g l R D E l O D Y l R D A l Q j A x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i V E M C V C M C V E M C V C M S V E M C V C Q i V E M C V C O C V E M S U 4 N i V E M C V C M D E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y J U Q w J U I w J U Q w J U I x J U Q w J U J C J U Q w J U I 4 J U Q x J T g 2 J U Q w J U I w M j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Y 3 Y m N m Z j A 1 L T Y 4 O T U t N G M 4 Y S 1 i M j V k L W M 4 Y W Y z N z N k Z j d m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9 C d 0 L D Q s t C 4 0 L P Q s N G G 0 L j R j y I g L z 4 8 R W 5 0 c n k g V H l w Z T 0 i R m l s b F R h c m d l d C I g V m F s d W U 9 I n P Q o t C w 0 L H Q u 9 C 4 0 Y b Q s D J f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A t M D l U M T Q 6 M z Q 6 M T A u O T E 5 M z g 0 M F o i I C 8 + P E V u d H J 5 I F R 5 c G U 9 I k Z p b G x D b 2 x 1 b W 5 U e X B l c y I g V m F s d W U 9 I n N C d 1 l E Q X d N P S I g L z 4 8 R W 5 0 c n k g V H l w Z T 0 i R m l s b E N v b H V t b k 5 h b W V z I i B W Y W x 1 Z T 0 i c 1 s m c X V v d D v Q l N C w 0 Y L Q s C Z x d W 9 0 O y w m c X V v d D v Q o t C 1 0 Y D R g N C 4 0 Y L Q v t G A 0 L j R j y Z x d W 9 0 O y w m c X V v d D v Q m t C + 0 L v Q u N G H 0 L X R g d G C 0 L L Q v i D R g d C 6 0 L v Q s N C 0 0 L 7 Q s i Z x d W 9 0 O y w m c X V v d D v Q m t C + 0 L v Q u N G H 0 L X R g d G C 0 L L Q v i D Q t 9 C w 0 L r Q s N C 3 0 L 7 Q s i Z x d W 9 0 O y w m c X V v d D v Q m t C + 0 L v Q u N G H 0 L X R g d G C 0 L L Q v i D Q u t C 7 0 L j Q t d C 9 0 Y L Q v t C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0 K L Q s N C x 0 L v Q u N G G 0 L A y L 0 F 1 d G 9 S Z W 1 v d m V k Q 2 9 s d W 1 u c z E u e 9 C U 0 L D R g t C w L D B 9 J n F 1 b 3 Q 7 L C Z x d W 9 0 O 1 N l Y 3 R p b 2 4 x L 9 C i 0 L D Q s d C 7 0 L j R h t C w M i 9 B d X R v U m V t b 3 Z l Z E N v b H V t b n M x L n v Q o t C 1 0 Y D R g N C 4 0 Y L Q v t G A 0 L j R j y w x f S Z x d W 9 0 O y w m c X V v d D t T Z W N 0 a W 9 u M S / Q o t C w 0 L H Q u 9 C 4 0 Y b Q s D I v Q X V 0 b 1 J l b W 9 2 Z W R D b 2 x 1 b W 5 z M S 5 7 0 J r Q v t C 7 0 L j R h 9 C 1 0 Y H R g t C y 0 L 4 g 0 Y H Q u t C 7 0 L D Q t N C + 0 L I s M n 0 m c X V v d D s s J n F 1 b 3 Q 7 U 2 V j d G l v b j E v 0 K L Q s N C x 0 L v Q u N G G 0 L A y L 0 F 1 d G 9 S Z W 1 v d m V k Q 2 9 s d W 1 u c z E u e 9 C a 0 L 7 Q u 9 C 4 0 Y f Q t d G B 0 Y L Q s t C + I N C 3 0 L D Q u t C w 0 L f Q v t C y L D N 9 J n F 1 b 3 Q 7 L C Z x d W 9 0 O 1 N l Y 3 R p b 2 4 x L 9 C i 0 L D Q s d C 7 0 L j R h t C w M i 9 B d X R v U m V t b 3 Z l Z E N v b H V t b n M x L n v Q m t C + 0 L v Q u N G H 0 L X R g d G C 0 L L Q v i D Q u t C 7 0 L j Q t d C 9 0 Y L Q v t C y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9 C i 0 L D Q s d C 7 0 L j R h t C w M i 9 B d X R v U m V t b 3 Z l Z E N v b H V t b n M x L n v Q l N C w 0 Y L Q s C w w f S Z x d W 9 0 O y w m c X V v d D t T Z W N 0 a W 9 u M S / Q o t C w 0 L H Q u 9 C 4 0 Y b Q s D I v Q X V 0 b 1 J l b W 9 2 Z W R D b 2 x 1 b W 5 z M S 5 7 0 K L Q t d G A 0 Y D Q u N G C 0 L 7 R g N C 4 0 Y 8 s M X 0 m c X V v d D s s J n F 1 b 3 Q 7 U 2 V j d G l v b j E v 0 K L Q s N C x 0 L v Q u N G G 0 L A y L 0 F 1 d G 9 S Z W 1 v d m V k Q 2 9 s d W 1 u c z E u e 9 C a 0 L 7 Q u 9 C 4 0 Y f Q t d G B 0 Y L Q s t C + I N G B 0 L r Q u 9 C w 0 L T Q v t C y L D J 9 J n F 1 b 3 Q 7 L C Z x d W 9 0 O 1 N l Y 3 R p b 2 4 x L 9 C i 0 L D Q s d C 7 0 L j R h t C w M i 9 B d X R v U m V t b 3 Z l Z E N v b H V t b n M x L n v Q m t C + 0 L v Q u N G H 0 L X R g d G C 0 L L Q v i D Q t 9 C w 0 L r Q s N C 3 0 L 7 Q s i w z f S Z x d W 9 0 O y w m c X V v d D t T Z W N 0 a W 9 u M S / Q o t C w 0 L H Q u 9 C 4 0 Y b Q s D I v Q X V 0 b 1 J l b W 9 2 Z W R D b 2 x 1 b W 5 z M S 5 7 0 J r Q v t C 7 0 L j R h 9 C 1 0 Y H R g t C y 0 L 4 g 0 L r Q u 9 C 4 0 L X Q v d G C 0 L 7 Q s i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U E y J U Q w J U I w J U Q w J U I x J U Q w J U J C J U Q w J U I 4 J U Q x J T g 2 J U Q w J U I w M i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I l R D A l Q j A l R D A l Q j E l R D A l Q k I l R D A l Q j g l R D E l O D Y l R D A l Q j A y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i V E M C V C M C V E M C V C M S V E M C V C Q i V E M C V C O C V E M S U 4 N i V E M C V C M D E v J U Q w J T k 0 J U Q w J U J F J U Q w J U I x J U Q w J U I w J U Q w J U I y J U Q w J U J C J U Q w J U I 1 J U Q w J U J E J U Q w J U J E J U Q x J T h C J U Q w J U I 5 J T I w J U Q w J U I 3 J U Q w J U I w J U Q w J U J G J U Q x J T g w J U Q w J U J F J U Q x J T g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y J U Q w J U I w J U Q w J U I x J U Q w J U J C J U Q w J U I 4 J U Q x J T g 2 J U Q w J U I w M S 8 l R D A l O T Q l R D A l Q k U l R D A l Q j E l R D A l Q j A l R D A l Q j I l R D A l Q k I l R D A l Q j U l R D A l Q k Q l M j A l R D A l Q k Y l R D A l Q k U l R D A l Q k I l R D E l O E M l R D A l Q j c l R D A l Q k U l R D A l Q j I l R D A l Q j A l R D E l O D I l R D A l Q j U l R D A l Q k I l R D E l O E M l R D E l O D E l R D A l Q k E l R D A l Q j g l R D A l Q j k l M j A l R D A l Q k U l R D A l Q j E l R D E l O E E l R D A l Q j U l R D A l Q k E l R D E l O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I l R D A l Q j A l R D A l Q j E l R D A l Q k I l R D A l Q j g l R D E l O D Y l R D A l Q j A x L y V E M C U 5 O C V E M C V C N y V E M C V C Q y V E M C V C N S V E M C V C R C V E M C V C N S V E M C V C R C V E M C V C R C V E M S U 4 Q i V E M C V C O S U y M C V E M S U 4 M i V E M C V C O C V E M C V C R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I l R D A l Q j A l R D A l Q j E l R D A l Q k I l R D A l Q j g l R D E l O D Y l R D A l Q j A x L y V E M C U 5 N C V E M C V C R S V E M C V C M S V E M C V C M C V E M C V C M i V E M C V C Q i V E M C V C N S V E M C V C R C U y M C V E M C V C R i V E M C V C R S V E M C V C Q i V E M S U 4 Q y V E M C V C N y V E M C V C R S V E M C V C M i V E M C V C M C V E M S U 4 M i V E M C V C N S V E M C V C Q i V E M S U 4 Q y V E M S U 4 M S V E M C V C Q S V E M C V C O C V E M C V C O S U y M C V E M C V C R S V E M C V C M S V E M S U 4 Q S V E M C V C N S V E M C V C Q S V E M S U 4 M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I l R D A l Q j A l R D A l Q j E l R D A l Q k I l R D A l Q j g l R D E l O D Y l R D A l Q j A x L y V E M C V B M y V E M C V C N C V E M C V C M C V E M C V C Q i V E M C V C N S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i V E M C V C M C V E M C V C M S V E M C V C Q i V E M C V C O C V E M S U 4 N i V E M C V C M D E v J U Q w J T k 4 J U Q w J U I 3 J U Q w J U J D J U Q w J U I 1 J U Q w J U J E J U Q w J U I 1 J U Q w J U J E J U Q w J U J E J U Q x J T h C J U Q w J U I 5 J T I w J U Q x J T g y J U Q w J U I 4 J U Q w J U J G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i V E M C V C M C V E M C V C M S V E M C V C Q i V E M C V C O C V E M S U 4 N i V E M C V C M D E v J U Q w J T k 3 J U Q w J U I w J U Q w J U J D J U Q w J U I 1 J U Q w J U J E J U Q w J U I 1 J U Q w J U J E J U Q w J U J E J U Q w J U J F J U Q w J U I 1 J T I w J U Q w J U I 3 J U Q w J U J E J U Q w J U I w J U Q x J T g 3 J U Q w J U I 1 J U Q w J U J E J U Q w J U I 4 J U Q w J U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y J U Q w J U I w J U Q w J U I x J U Q w J U J C J U Q w J U I 4 J U Q x J T g 2 J U Q w J U I w M S 8 l R D A l O T c l R D A l Q j A l R D A l Q k M l R D A l Q j U l R D A l Q k Q l R D A l Q j U l R D A l Q k Q l R D A l Q k Q l R D A l Q k U l R D A l Q j U l M j A l R D A l Q j c l R D A l Q k Q l R D A l Q j A l R D E l O D c l R D A l Q j U l R D A l Q k Q l R D A l Q j g l R D A l Q j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y J U Q w J U I w J U Q w J U I x J U Q w J U J C J U Q w J U I 4 J U Q x J T g 2 J U Q w J U I w M S 8 l R D A l O T c l R D A l Q j A l R D A l Q k M l R D A l Q j U l R D A l Q k Q l R D A l Q j U l R D A l Q k Q l R D A l Q k Q l R D A l Q k U l R D A l Q j U l M j A l R D A l Q j c l R D A l Q k Q l R D A l Q j A l R D E l O D c l R D A l Q j U l R D A l Q k Q l R D A l Q j g l R D A l Q j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y J U Q w J U I w J U Q w J U I x J U Q w J U J C J U Q w J U I 4 J U Q x J T g 2 J U Q w J U I w M S 8 l R D A l O T g l R D A l Q j c l R D A l Q k M l R D A l Q j U l R D A l Q k Q l R D A l Q j U l R D A l Q k Q l R D A l Q k Q l R D E l O E I l R D A l Q j k l M j A l R D E l O D I l R D A l Q j g l R D A l Q k Y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y J U Q w J U I w J U Q w J U I x J U Q w J U J C J U Q w J U I 4 J U Q x J T g 2 J U Q w J U I w M S 8 l R D A l O T c l R D A l Q j A l R D A l Q k M l R D A l Q j U l R D A l Q k Q l R D A l Q j U l R D A l Q k Q l R D A l Q k Q l R D A l Q k U l R D A l Q j U l M j A l R D A l Q j c l R D A l Q k Q l R D A l Q j A l R D E l O D c l R D A l Q j U l R D A l Q k Q l R D A l Q j g l R D A l Q j U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y J U Q w J U I w J U Q w J U I x J U Q w J U J C J U Q w J U I 4 J U Q x J T g 2 J U Q w J U I w M S 8 l R D A l O T c l R D A l Q j A l R D A l Q k M l R D A l Q j U l R D A l Q k Q l R D A l Q j U l R D A l Q k Q l R D A l Q k Q l R D A l Q k U l R D A l Q j U l M j A l R D A l Q j c l R D A l Q k Q l R D A l Q j A l R D E l O D c l R D A l Q j U l R D A l Q k Q l R D A l Q j g l R D A l Q j U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y J U Q w J U I w J U Q w J U I x J U Q w J U J C J U Q w J U I 4 J U Q x J T g 2 J U Q w J U I w M S 8 l R D A l O T c l R D A l Q j A l R D A l Q k M l R D A l Q j U l R D A l Q k Q l R D A l Q j U l R D A l Q k Q l R D A l Q k Q l R D A l Q k U l R D A l Q j U l M j A l R D A l Q j c l R D A l Q k Q l R D A l Q j A l R D E l O D c l R D A l Q j U l R D A l Q k Q l R D A l Q j g l R D A l Q j U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y J U Q w J U I w J U Q w J U I x J U Q w J U J C J U Q w J U I 4 J U Q x J T g 2 J U Q w J U I w M S 8 l R D A l O T c l R D A l Q j A l R D A l Q k M l R D A l Q j U l R D A l Q k Q l R D A l Q j U l R D A l Q k Q l R D A l Q k Q l R D A l Q k U l R D A l Q j U l M j A l R D A l Q j c l R D A l Q k Q l R D A l Q j A l R D E l O D c l R D A l Q j U l R D A l Q k Q l R D A l Q j g l R D A l Q j U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y J U Q w J U I w J U Q w J U I x J U Q w J U J C J U Q w J U I 4 J U Q x J T g 2 J U Q w J U I w M S 8 l R D A l O T Q l R D A l Q k U l R D A l Q j E l R D A l Q j A l R D A l Q j I l R D A l Q k I l R D A l Q j U l R D A l Q k Q l M j A l R D A l Q k Y l R D A l Q k U l R D A l Q k I l R D E l O E M l R D A l Q j c l R D A l Q k U l R D A l Q j I l R D A l Q j A l R D E l O D I l R D A l Q j U l R D A l Q k I l R D E l O E M l R D E l O D E l R D A l Q k E l R D A l Q j g l R D A l Q j k l M j A l R D A l Q k U l R D A l Q j E l R D E l O E E l R D A l Q j U l R D A l Q k E l R D E l O D I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y J U Q w J U I w J U Q w J U I x J U Q w J U J C J U Q w J U I 4 J U Q x J T g 2 J U Q w J U I w M S 8 l R D A l O T Q l R D A l Q k U l R D A l Q j E l R D A l Q j A l R D A l Q j I l R D A l Q k I l R D A l Q j U l R D A l Q k Q l M j A l R D A l Q k Y l R D A l Q k U l R D A l Q k I l R D E l O E M l R D A l Q j c l R D A l Q k U l R D A l Q j I l R D A l Q j A l R D E l O D I l R D A l Q j U l R D A l Q k I l R D E l O E M l R D E l O D E l R D A l Q k E l R D A l Q j g l R D A l Q j k l M j A l R D A l Q k U l R D A l Q j E l R D E l O E E l R D A l Q j U l R D A l Q k E l R D E l O D I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y J U Q w J U I w J U Q w J U I x J U Q w J U J C J U Q w J U I 4 J U Q x J T g 2 J U Q w J U I w M S 8 l R D A l O T g l R D A l Q j c l R D A l Q k M l R D A l Q j U l R D A l Q k Q l R D A l Q j U l R D A l Q k Q l R D A l Q k Q l R D E l O E I l R D A l Q j k l M j A l R D E l O D I l R D A l Q j g l R D A l Q k Y 0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2 7 p B 5 7 F I l N l P R n p R M Y y 7 s A A A A A A g A A A A A A E G Y A A A A B A A A g A A A A + F f e n 4 c j c G a 3 W 6 1 Y s C n c U P 8 v n V O C S m y / d 3 4 9 V Y Q 9 t B c A A A A A D o A A A A A C A A A g A A A A m s h O G h 9 s F R Y r C a M S V 3 y 6 s 3 V o g B r 7 x W g P 0 o j o q t h f y x F Q A A A A Z y y I E U 5 N 5 k p d X C P 0 K U M P M 9 p v 2 k 5 S N 7 I K K Z E C C i 1 7 D p V 0 K h 7 9 y 6 / b 7 e T o 8 L D L A Y 1 P z i V I 5 v 7 w M Y r w a S Q O y J f F w N 9 I b 7 O N h y i T T u + k j F s 2 q 4 V A A A A A K w z A + j d j N i D i 9 R u X t p M Q q G S 8 I e P l C Q K B J 5 D + V T 9 U q x C k n W V q x f 5 h m K G B d l y I a f M S 8 K o Q G q y x M Q W q j R W p N 2 G 7 G A = = < / D a t a M a s h u p > 
</file>

<file path=customXml/itemProps1.xml><?xml version="1.0" encoding="utf-8"?>
<ds:datastoreItem xmlns:ds="http://schemas.openxmlformats.org/officeDocument/2006/customXml" ds:itemID="{94F4B721-9755-41FD-B514-65569B9FC10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Соединенная таблица</vt:lpstr>
      <vt:lpstr>Сводная таблица_1</vt:lpstr>
      <vt:lpstr>Сводная таблица_2</vt:lpstr>
      <vt:lpstr>Сводная таблица_3</vt:lpstr>
      <vt:lpstr>Лист1</vt:lpstr>
      <vt:lpstr>Лист2</vt:lpstr>
      <vt:lpstr>Таблица2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Фариза Арипкул</cp:lastModifiedBy>
  <dcterms:created xsi:type="dcterms:W3CDTF">2021-09-13T10:17:58Z</dcterms:created>
  <dcterms:modified xsi:type="dcterms:W3CDTF">2024-10-09T17:20:17Z</dcterms:modified>
</cp:coreProperties>
</file>