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LI-PC\project\INKALI_QC_DX\"/>
    </mc:Choice>
  </mc:AlternateContent>
  <xr:revisionPtr revIDLastSave="0" documentId="13_ncr:1_{4C6DCB9E-ED56-499E-B311-ECC8B2D907C0}" xr6:coauthVersionLast="47" xr6:coauthVersionMax="47" xr10:uidLastSave="{00000000-0000-0000-0000-000000000000}"/>
  <bookViews>
    <workbookView xWindow="-110" yWindow="-110" windowWidth="19420" windowHeight="11020" activeTab="1" xr2:uid="{AF3DB4E7-CB92-45F5-80E7-460D1B758F36}"/>
  </bookViews>
  <sheets>
    <sheet name="ACID VALUE" sheetId="1" r:id="rId1"/>
    <sheet name="s1200" sheetId="3" r:id="rId2"/>
    <sheet name="HF SER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</calcChain>
</file>

<file path=xl/sharedStrings.xml><?xml version="1.0" encoding="utf-8"?>
<sst xmlns="http://schemas.openxmlformats.org/spreadsheetml/2006/main" count="48" uniqueCount="28">
  <si>
    <t>lot</t>
  </si>
  <si>
    <t>jumlah titran (mL)</t>
  </si>
  <si>
    <t>acid value</t>
  </si>
  <si>
    <t>waktu</t>
  </si>
  <si>
    <t>temperatur</t>
  </si>
  <si>
    <t>berat sampel (gr)</t>
  </si>
  <si>
    <t>faktor buret</t>
  </si>
  <si>
    <t>faktor NaOH</t>
  </si>
  <si>
    <t>keputusan</t>
  </si>
  <si>
    <t>operator QA</t>
  </si>
  <si>
    <t>operator produksi</t>
  </si>
  <si>
    <t>percobaan ke-</t>
  </si>
  <si>
    <t>A130302P</t>
  </si>
  <si>
    <t>PACKING</t>
  </si>
  <si>
    <t>-</t>
  </si>
  <si>
    <t>OK</t>
  </si>
  <si>
    <t>AZHAR</t>
  </si>
  <si>
    <t>DAFIQ</t>
  </si>
  <si>
    <t>LOT</t>
  </si>
  <si>
    <t>Berat Sample (gr)</t>
  </si>
  <si>
    <t>Jumlah Titran (mL)</t>
  </si>
  <si>
    <t>Faktor Buret</t>
  </si>
  <si>
    <t>Faktor NaOH</t>
  </si>
  <si>
    <t>AV</t>
  </si>
  <si>
    <t>Instruksi</t>
  </si>
  <si>
    <t>Step</t>
  </si>
  <si>
    <t>Operator QC</t>
  </si>
  <si>
    <r>
      <t>Reaksi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</si>
</sst>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6AF66-380D-4F44-9216-1FCFB25D2EC5}" name="Table1" displayName="Table1" ref="A1:L7" totalsRowShown="0">
  <autoFilter ref="A1:L7" xr:uid="{0B56AF66-380D-4F44-9216-1FCFB25D2EC5}"/>
  <tableColumns count="12">
    <tableColumn id="1" xr3:uid="{0E05E104-5D7C-48A0-AB42-83A8F7640FC0}" name="lot"/>
    <tableColumn id="2" xr3:uid="{7AB95A7A-9ED0-4A3B-A6AD-88A75F380A84}" name="percobaan ke-"/>
    <tableColumn id="3" xr3:uid="{E95F329E-9D57-46B8-90C8-2F8079880DB1}" name="waktu"/>
    <tableColumn id="4" xr3:uid="{1EABB9DA-A669-48F7-A0BC-8056817C0283}" name="temperatur"/>
    <tableColumn id="5" xr3:uid="{700246D3-E204-4727-A0BD-C61AE1A02C2A}" name="berat sampel (gr)"/>
    <tableColumn id="6" xr3:uid="{C0D53F63-3F55-4AB6-815B-7BCD12EA2F66}" name="jumlah titran (mL)"/>
    <tableColumn id="7" xr3:uid="{6DD57BB5-6560-41D8-88F3-DBC89BA73D51}" name="faktor buret"/>
    <tableColumn id="8" xr3:uid="{A7BB2AB5-6A9B-445C-8292-B9AEAD388D0B}" name="faktor NaOH"/>
    <tableColumn id="9" xr3:uid="{BA92A53D-9895-404E-9034-3DDE49D4E948}" name="acid value" dataDxfId="0">
      <calculatedColumnFormula>(Table1[[#This Row],[jumlah titran (mL)]]*Table1[[#This Row],[faktor buret]]*Table1[[#This Row],[faktor NaOH]]*5.61)/Table1[[#This Row],[berat sampel (gr)]]</calculatedColumnFormula>
    </tableColumn>
    <tableColumn id="10" xr3:uid="{49929249-B88F-443F-B28D-011432691767}" name="keputusan"/>
    <tableColumn id="11" xr3:uid="{231F0FE0-F528-4B2B-AC31-160D2617BFAA}" name="operator QA"/>
    <tableColumn id="12" xr3:uid="{481393E5-2AD6-4768-A8C5-BCEF7C8F7728}" name="operator produks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7DE-B1D3-42C1-AF55-F93FF216D822}">
  <dimension ref="A1:L7"/>
  <sheetViews>
    <sheetView workbookViewId="0">
      <selection activeCell="K16" sqref="K16"/>
    </sheetView>
  </sheetViews>
  <sheetFormatPr defaultRowHeight="14.5" x14ac:dyDescent="0.35"/>
  <cols>
    <col min="2" max="2" width="14.7265625" customWidth="1"/>
    <col min="3" max="3" width="7.90625" customWidth="1"/>
    <col min="4" max="4" width="12.36328125" customWidth="1"/>
    <col min="5" max="5" width="17.08984375" customWidth="1"/>
    <col min="6" max="6" width="17.7265625" customWidth="1"/>
    <col min="7" max="7" width="12.81640625" customWidth="1"/>
    <col min="8" max="8" width="13.1796875" customWidth="1"/>
    <col min="9" max="9" width="11.08984375" customWidth="1"/>
    <col min="10" max="10" width="11.54296875" customWidth="1"/>
    <col min="11" max="11" width="13.1796875" customWidth="1"/>
    <col min="12" max="12" width="17.90625" customWidth="1"/>
  </cols>
  <sheetData>
    <row r="1" spans="1:12" x14ac:dyDescent="0.35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2</v>
      </c>
      <c r="J1" t="s">
        <v>8</v>
      </c>
      <c r="K1" t="s">
        <v>9</v>
      </c>
      <c r="L1" t="s">
        <v>10</v>
      </c>
    </row>
    <row r="2" spans="1:12" x14ac:dyDescent="0.35">
      <c r="A2" t="s">
        <v>12</v>
      </c>
      <c r="B2">
        <v>1</v>
      </c>
      <c r="C2" s="1">
        <v>0.39583333333333331</v>
      </c>
      <c r="D2">
        <v>70</v>
      </c>
      <c r="E2">
        <v>0.40279999999999999</v>
      </c>
      <c r="F2">
        <v>6.984</v>
      </c>
      <c r="G2">
        <v>1.0044999999999999</v>
      </c>
      <c r="H2">
        <v>1.0025999999999999</v>
      </c>
      <c r="I2">
        <f>(Table1[[#This Row],[jumlah titran (mL)]]*Table1[[#This Row],[faktor buret]]*Table1[[#This Row],[faktor NaOH]]*5.61)/Table1[[#This Row],[berat sampel (gr)]]</f>
        <v>97.961465026832158</v>
      </c>
      <c r="J2" t="s">
        <v>15</v>
      </c>
      <c r="K2" t="s">
        <v>16</v>
      </c>
      <c r="L2" t="s">
        <v>17</v>
      </c>
    </row>
    <row r="3" spans="1:12" x14ac:dyDescent="0.35">
      <c r="A3" t="s">
        <v>12</v>
      </c>
      <c r="B3">
        <v>2</v>
      </c>
      <c r="C3" s="1">
        <v>0.45833333333333331</v>
      </c>
      <c r="D3">
        <v>180</v>
      </c>
      <c r="E3">
        <v>1.0765</v>
      </c>
      <c r="F3">
        <v>4.7300000000000004</v>
      </c>
      <c r="G3">
        <v>1.0044999999999999</v>
      </c>
      <c r="H3">
        <v>1.0025999999999999</v>
      </c>
      <c r="I3">
        <f>(Table1[[#This Row],[jumlah titran (mL)]]*Table1[[#This Row],[faktor buret]]*Table1[[#This Row],[faktor NaOH]]*5.61)/Table1[[#This Row],[berat sampel (gr)]]</f>
        <v>24.824905799359037</v>
      </c>
      <c r="J3" t="s">
        <v>15</v>
      </c>
      <c r="K3" t="s">
        <v>16</v>
      </c>
      <c r="L3" t="s">
        <v>17</v>
      </c>
    </row>
    <row r="4" spans="1:12" x14ac:dyDescent="0.35">
      <c r="A4" t="s">
        <v>12</v>
      </c>
      <c r="B4">
        <v>3</v>
      </c>
      <c r="C4" s="1">
        <v>0.5</v>
      </c>
      <c r="D4">
        <v>225</v>
      </c>
      <c r="E4">
        <v>1.2110000000000001</v>
      </c>
      <c r="F4">
        <v>3.2789999999999999</v>
      </c>
      <c r="G4">
        <v>1.0044999999999999</v>
      </c>
      <c r="H4">
        <v>1.0025999999999999</v>
      </c>
      <c r="I4">
        <f>(Table1[[#This Row],[jumlah titran (mL)]]*Table1[[#This Row],[faktor buret]]*Table1[[#This Row],[faktor NaOH]]*5.61)/Table1[[#This Row],[berat sampel (gr)]]</f>
        <v>15.298109886641615</v>
      </c>
      <c r="J4" t="s">
        <v>15</v>
      </c>
      <c r="K4" t="s">
        <v>16</v>
      </c>
      <c r="L4" t="s">
        <v>17</v>
      </c>
    </row>
    <row r="5" spans="1:12" x14ac:dyDescent="0.35">
      <c r="A5" t="s">
        <v>12</v>
      </c>
      <c r="B5">
        <v>4</v>
      </c>
      <c r="C5" s="1">
        <v>0.58333333333333337</v>
      </c>
      <c r="D5">
        <v>225</v>
      </c>
      <c r="E5">
        <v>2.0735999999999999</v>
      </c>
      <c r="F5">
        <v>2.927</v>
      </c>
      <c r="G5">
        <v>1.0044999999999999</v>
      </c>
      <c r="H5">
        <v>1.0025999999999999</v>
      </c>
      <c r="I5">
        <f>(Table1[[#This Row],[jumlah titran (mL)]]*Table1[[#This Row],[faktor buret]]*Table1[[#This Row],[faktor NaOH]]*5.61)/Table1[[#This Row],[berat sampel (gr)]]</f>
        <v>7.9751386267838544</v>
      </c>
      <c r="J5" t="s">
        <v>15</v>
      </c>
      <c r="K5" t="s">
        <v>16</v>
      </c>
      <c r="L5" t="s">
        <v>17</v>
      </c>
    </row>
    <row r="6" spans="1:12" x14ac:dyDescent="0.35">
      <c r="A6" t="s">
        <v>12</v>
      </c>
      <c r="B6">
        <v>5</v>
      </c>
      <c r="C6" s="1">
        <v>0.59375</v>
      </c>
      <c r="D6">
        <v>225</v>
      </c>
      <c r="E6">
        <v>3.0247999999999999</v>
      </c>
      <c r="F6">
        <v>3.7290000000000001</v>
      </c>
      <c r="G6">
        <v>1.0044999999999999</v>
      </c>
      <c r="H6">
        <v>1.0025999999999999</v>
      </c>
      <c r="I6">
        <f>(Table1[[#This Row],[jumlah titran (mL)]]*Table1[[#This Row],[faktor buret]]*Table1[[#This Row],[faktor NaOH]]*5.61)/Table1[[#This Row],[berat sampel (gr)]]</f>
        <v>6.965242184399961</v>
      </c>
      <c r="J6" t="s">
        <v>15</v>
      </c>
      <c r="K6" t="s">
        <v>16</v>
      </c>
      <c r="L6" t="s">
        <v>17</v>
      </c>
    </row>
    <row r="7" spans="1:12" x14ac:dyDescent="0.35">
      <c r="A7" t="s">
        <v>12</v>
      </c>
      <c r="B7" t="s">
        <v>13</v>
      </c>
      <c r="C7" s="1">
        <v>0.625</v>
      </c>
      <c r="D7" t="s">
        <v>14</v>
      </c>
      <c r="E7">
        <v>3.3450000000000002</v>
      </c>
      <c r="F7">
        <v>3.569</v>
      </c>
      <c r="G7">
        <v>1.0044999999999999</v>
      </c>
      <c r="H7">
        <v>1.0025999999999999</v>
      </c>
      <c r="I7">
        <f>(Table1[[#This Row],[jumlah titran (mL)]]*Table1[[#This Row],[faktor buret]]*Table1[[#This Row],[faktor NaOH]]*5.61)/Table1[[#This Row],[berat sampel (gr)]]</f>
        <v>6.0282454700905825</v>
      </c>
      <c r="J7" t="s">
        <v>15</v>
      </c>
      <c r="K7" t="s">
        <v>16</v>
      </c>
      <c r="L7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FF9F-43E0-49A3-9A8C-74DBE47261BD}">
  <dimension ref="A1:J1"/>
  <sheetViews>
    <sheetView tabSelected="1" workbookViewId="0">
      <selection activeCell="K4" sqref="K4"/>
    </sheetView>
  </sheetViews>
  <sheetFormatPr defaultRowHeight="14.5" x14ac:dyDescent="0.35"/>
  <cols>
    <col min="1" max="1" width="5.453125" customWidth="1"/>
    <col min="2" max="2" width="5" customWidth="1"/>
    <col min="3" max="3" width="11.36328125" bestFit="1" customWidth="1"/>
    <col min="4" max="4" width="9.54296875" bestFit="1" customWidth="1"/>
    <col min="5" max="5" width="15.26953125" bestFit="1" customWidth="1"/>
    <col min="6" max="6" width="16.36328125" bestFit="1" customWidth="1"/>
    <col min="7" max="7" width="11.08984375" bestFit="1" customWidth="1"/>
    <col min="8" max="8" width="11.453125" bestFit="1" customWidth="1"/>
    <col min="9" max="9" width="5.08984375" customWidth="1"/>
    <col min="10" max="10" width="7.90625" bestFit="1" customWidth="1"/>
  </cols>
  <sheetData>
    <row r="1" spans="1:10" x14ac:dyDescent="0.35">
      <c r="A1" s="2" t="s">
        <v>18</v>
      </c>
      <c r="B1" s="2" t="s">
        <v>25</v>
      </c>
      <c r="C1" s="2" t="s">
        <v>26</v>
      </c>
      <c r="D1" s="2" t="s">
        <v>27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A4F-DF17-4B85-B827-66EDC4724F5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999A988820A941B81692230FA37518" ma:contentTypeVersion="8" ma:contentTypeDescription="新しいドキュメントを作成します。" ma:contentTypeScope="" ma:versionID="82af067276d17f8da8878e59c9fc26dd">
  <xsd:schema xmlns:xsd="http://www.w3.org/2001/XMLSchema" xmlns:xs="http://www.w3.org/2001/XMLSchema" xmlns:p="http://schemas.microsoft.com/office/2006/metadata/properties" xmlns:ns3="fa79aa9a-415f-460d-87f7-8f1f5ec238dc" xmlns:ns4="df19daa0-827c-44d1-82f8-b684d8942059" targetNamespace="http://schemas.microsoft.com/office/2006/metadata/properties" ma:root="true" ma:fieldsID="d9231dfc705bd5ed2140636435699610" ns3:_="" ns4:_="">
    <xsd:import namespace="fa79aa9a-415f-460d-87f7-8f1f5ec238dc"/>
    <xsd:import namespace="df19daa0-827c-44d1-82f8-b684d89420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9aa9a-415f-460d-87f7-8f1f5ec23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9daa0-827c-44d1-82f8-b684d894205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79aa9a-415f-460d-87f7-8f1f5ec238dc" xsi:nil="true"/>
  </documentManagement>
</p:properties>
</file>

<file path=customXml/itemProps1.xml><?xml version="1.0" encoding="utf-8"?>
<ds:datastoreItem xmlns:ds="http://schemas.openxmlformats.org/officeDocument/2006/customXml" ds:itemID="{032A24FC-289D-47E3-BC57-7F457615F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9aa9a-415f-460d-87f7-8f1f5ec238dc"/>
    <ds:schemaRef ds:uri="df19daa0-827c-44d1-82f8-b684d8942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B7F3D9-9ACE-4A5A-A88D-437E59AB8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E4DEE-966C-4FE9-917D-8A5BFAD0D03E}">
  <ds:schemaRefs>
    <ds:schemaRef ds:uri="df19daa0-827c-44d1-82f8-b684d8942059"/>
    <ds:schemaRef ds:uri="http://purl.org/dc/elements/1.1/"/>
    <ds:schemaRef ds:uri="http://schemas.microsoft.com/office/2006/metadata/properties"/>
    <ds:schemaRef ds:uri="fa79aa9a-415f-460d-87f7-8f1f5ec238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ACID VALUE</vt:lpstr>
      <vt:lpstr>s1200</vt:lpstr>
      <vt:lpstr>HF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</dc:creator>
  <cp:lastModifiedBy>Faris</cp:lastModifiedBy>
  <dcterms:created xsi:type="dcterms:W3CDTF">2023-03-13T04:02:50Z</dcterms:created>
  <dcterms:modified xsi:type="dcterms:W3CDTF">2023-03-21T07:08:03Z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0x01010090999A988820A941B81692230FA37518</vt:lpwstr>
  </property>
</Properties>
</file>