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olina\BMS\"/>
    </mc:Choice>
  </mc:AlternateContent>
  <xr:revisionPtr revIDLastSave="0" documentId="8_{D3281118-C37F-4970-A1DA-DA6F9B87AB48}" xr6:coauthVersionLast="43" xr6:coauthVersionMax="43" xr10:uidLastSave="{00000000-0000-0000-0000-000000000000}"/>
  <bookViews>
    <workbookView xWindow="-108" yWindow="-108" windowWidth="23256" windowHeight="12576" xr2:uid="{83CEB283-56F2-4230-94AF-5B4E86153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24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<sst xmlns="http://schemas.openxmlformats.org/spreadsheetml/2006/main" count="38" uniqueCount="38">
  <si>
    <t>No.</t>
  </si>
  <si>
    <t>Bagian</t>
  </si>
  <si>
    <t>Komponen</t>
  </si>
  <si>
    <t>Unit</t>
  </si>
  <si>
    <t>Harga per-unit</t>
  </si>
  <si>
    <t>Harga total</t>
  </si>
  <si>
    <t>PCB</t>
  </si>
  <si>
    <t>Microcontroller</t>
  </si>
  <si>
    <t>Voltage Regulator</t>
  </si>
  <si>
    <t>Balancing</t>
  </si>
  <si>
    <t>Pengukur Tegangan per Cell</t>
  </si>
  <si>
    <t>Opti Isolator</t>
  </si>
  <si>
    <t>Temperature Sensor</t>
  </si>
  <si>
    <t>MRAM</t>
  </si>
  <si>
    <t>CAN</t>
  </si>
  <si>
    <t>STM32F405RGT6</t>
  </si>
  <si>
    <t>LD1117DT33CTR</t>
  </si>
  <si>
    <t>Mosfet P Si2351DS</t>
  </si>
  <si>
    <t>IC LTC6803-4</t>
  </si>
  <si>
    <t>Thermistor NTC 100 K</t>
  </si>
  <si>
    <t>MR25H256CDC</t>
  </si>
  <si>
    <t>Digital Isolator Si8441BB-D-IS1</t>
  </si>
  <si>
    <t>Lain-Lain</t>
  </si>
  <si>
    <t>Resistor 220</t>
  </si>
  <si>
    <t>Resistor 2K2</t>
  </si>
  <si>
    <t>Resistor 103</t>
  </si>
  <si>
    <t>Resistor 101</t>
  </si>
  <si>
    <t>Fuse</t>
  </si>
  <si>
    <t>Resistor 470</t>
  </si>
  <si>
    <t>LED</t>
  </si>
  <si>
    <t>Diode Zener 7,5v</t>
  </si>
  <si>
    <t>Modul OKI-78SR</t>
  </si>
  <si>
    <t>White House pos 4</t>
  </si>
  <si>
    <t>White House pos 3</t>
  </si>
  <si>
    <t>White House pos 15</t>
  </si>
  <si>
    <r>
      <t xml:space="preserve">IC </t>
    </r>
    <r>
      <rPr>
        <sz val="12"/>
        <color rgb="FF000000"/>
        <rFont val="Times New Roman"/>
        <family val="1"/>
      </rPr>
      <t>SN65HVD230DR</t>
    </r>
  </si>
  <si>
    <t>Kapasitor 100µF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</si>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</sst>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left" vertical="center"/>
    </xf>
    <xf numFmtId="8" fontId="6" fillId="2" borderId="1" xfId="0" applyNumberFormat="1" applyFont="1" applyFill="1" applyBorder="1" applyAlignment="1">
      <alignment horizontal="left" vertical="center" wrapText="1"/>
    </xf>
    <xf numFmtId="8" fontId="6" fillId="0" borderId="1" xfId="0" applyNumberFormat="1" applyFont="1" applyBorder="1" applyAlignment="1">
      <alignment horizontal="left" vertical="center"/>
    </xf>
    <xf numFmtId="8" fontId="6" fillId="2" borderId="0" xfId="0" applyNumberFormat="1" applyFont="1" applyFill="1" applyAlignment="1">
      <alignment horizontal="left" vertical="center" wrapText="1"/>
    </xf>
    <xf numFmtId="8" fontId="5" fillId="0" borderId="0" xfId="0" applyNumberFormat="1" applyFont="1" applyAlignment="1">
      <alignment horizontal="left" vertical="center"/>
    </xf>
    <xf numFmtId="8" fontId="6" fillId="0" borderId="0" xfId="0" applyNumberFormat="1" applyFont="1" applyAlignment="1">
      <alignment horizontal="left" vertical="center"/>
    </xf>
    <xf numFmtId="8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8" fontId="6" fillId="3" borderId="0" xfId="0" applyNumberFormat="1" applyFont="1" applyFill="1" applyAlignment="1">
      <alignment horizontal="left" vertical="center" wrapText="1"/>
    </xf>
    <xf numFmtId="168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8" fontId="0" fillId="0" borderId="1" xfId="0" applyNumberFormat="1" applyBorder="1"/>
    <xf numFmtId="0" fontId="7" fillId="0" borderId="1" xfId="0" applyFont="1" applyBorder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6914-6D51-48C8-A5D4-FC826037D4C2}">
  <dimension ref="A1:F24"/>
  <sheetViews>
    <sheetView tabSelected="1" workbookViewId="0">
      <selection activeCell="H12" sqref="H12"/>
    </sheetView>
  </sheetViews>
  <sheetFormatPr defaultRowHeight="14.4" x14ac:dyDescent="0.3"/>
  <cols>
    <col min="1" max="1" width="3.88671875" customWidth="1"/>
    <col min="2" max="2" width="26.44140625" customWidth="1"/>
    <col min="3" max="3" width="41.109375" customWidth="1"/>
    <col min="4" max="4" width="5.77734375" customWidth="1"/>
    <col min="5" max="5" width="14.88671875" customWidth="1"/>
    <col min="6" max="6" width="12.77734375" customWidth="1"/>
  </cols>
  <sheetData>
    <row r="1" spans="1:6" ht="15.6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ht="15.6" x14ac:dyDescent="0.3">
      <c r="A2" s="1">
        <v>1</v>
      </c>
      <c r="B2" s="2" t="s">
        <v>6</v>
      </c>
      <c r="C2" s="2"/>
      <c r="D2" s="2">
        <v>1</v>
      </c>
      <c r="E2" s="3">
        <v>70</v>
      </c>
      <c r="F2" s="12">
        <f>D2*E2</f>
        <v>70</v>
      </c>
    </row>
    <row r="3" spans="1:6" ht="15.6" x14ac:dyDescent="0.3">
      <c r="A3" s="1">
        <v>2</v>
      </c>
      <c r="B3" s="2" t="s">
        <v>7</v>
      </c>
      <c r="C3" s="2" t="s">
        <v>15</v>
      </c>
      <c r="D3" s="2">
        <v>1</v>
      </c>
      <c r="E3" s="4">
        <v>10.58</v>
      </c>
      <c r="F3" s="12">
        <f t="shared" ref="F3:F23" si="0">D3*E3</f>
        <v>10.58</v>
      </c>
    </row>
    <row r="4" spans="1:6" ht="15.6" x14ac:dyDescent="0.3">
      <c r="A4" s="1">
        <v>3</v>
      </c>
      <c r="B4" s="2" t="s">
        <v>8</v>
      </c>
      <c r="C4" s="2" t="s">
        <v>16</v>
      </c>
      <c r="D4" s="2">
        <v>1</v>
      </c>
      <c r="E4" s="5">
        <v>0.45</v>
      </c>
      <c r="F4" s="12">
        <f t="shared" si="0"/>
        <v>0.45</v>
      </c>
    </row>
    <row r="5" spans="1:6" ht="15.6" x14ac:dyDescent="0.3">
      <c r="A5" s="1">
        <v>4</v>
      </c>
      <c r="B5" s="2"/>
      <c r="C5" s="2" t="s">
        <v>31</v>
      </c>
      <c r="D5" s="2">
        <v>1</v>
      </c>
      <c r="E5" s="5">
        <v>5.9</v>
      </c>
      <c r="F5" s="12">
        <f t="shared" si="0"/>
        <v>5.9</v>
      </c>
    </row>
    <row r="6" spans="1:6" ht="15.6" x14ac:dyDescent="0.3">
      <c r="A6" s="1">
        <v>5</v>
      </c>
      <c r="B6" s="2" t="s">
        <v>9</v>
      </c>
      <c r="C6" s="2" t="s">
        <v>17</v>
      </c>
      <c r="D6" s="2">
        <v>24</v>
      </c>
      <c r="E6" s="6">
        <v>0.45</v>
      </c>
      <c r="F6" s="12">
        <f t="shared" si="0"/>
        <v>10.8</v>
      </c>
    </row>
    <row r="7" spans="1:6" ht="15.6" x14ac:dyDescent="0.3">
      <c r="A7" s="1">
        <v>6</v>
      </c>
      <c r="B7" s="2"/>
      <c r="C7" s="2" t="s">
        <v>30</v>
      </c>
      <c r="D7" s="2">
        <v>24</v>
      </c>
      <c r="E7" s="5">
        <v>0.39</v>
      </c>
      <c r="F7" s="12">
        <f t="shared" si="0"/>
        <v>9.36</v>
      </c>
    </row>
    <row r="8" spans="1:6" ht="15.6" x14ac:dyDescent="0.3">
      <c r="A8" s="1">
        <v>7</v>
      </c>
      <c r="B8" s="2" t="s">
        <v>10</v>
      </c>
      <c r="C8" s="2" t="s">
        <v>18</v>
      </c>
      <c r="D8" s="2">
        <v>2</v>
      </c>
      <c r="E8" s="7">
        <v>19.28</v>
      </c>
      <c r="F8" s="12">
        <f t="shared" si="0"/>
        <v>38.56</v>
      </c>
    </row>
    <row r="9" spans="1:6" ht="15.6" x14ac:dyDescent="0.3">
      <c r="A9" s="1">
        <v>8</v>
      </c>
      <c r="B9" s="2" t="s">
        <v>11</v>
      </c>
      <c r="C9" s="2" t="s">
        <v>21</v>
      </c>
      <c r="D9" s="2">
        <v>2</v>
      </c>
      <c r="E9" s="5">
        <v>2.48</v>
      </c>
      <c r="F9" s="12">
        <f t="shared" si="0"/>
        <v>4.96</v>
      </c>
    </row>
    <row r="10" spans="1:6" ht="15.6" x14ac:dyDescent="0.3">
      <c r="A10" s="1">
        <v>9</v>
      </c>
      <c r="B10" s="2" t="s">
        <v>12</v>
      </c>
      <c r="C10" s="2" t="s">
        <v>19</v>
      </c>
      <c r="D10" s="2">
        <v>1</v>
      </c>
      <c r="E10" s="8">
        <v>12</v>
      </c>
      <c r="F10" s="12">
        <f t="shared" si="0"/>
        <v>12</v>
      </c>
    </row>
    <row r="11" spans="1:6" ht="15.6" x14ac:dyDescent="0.3">
      <c r="A11" s="1">
        <v>10</v>
      </c>
      <c r="B11" s="2" t="s">
        <v>13</v>
      </c>
      <c r="C11" s="2" t="s">
        <v>20</v>
      </c>
      <c r="D11" s="2">
        <v>1</v>
      </c>
      <c r="E11" s="5">
        <v>6.5</v>
      </c>
      <c r="F11" s="12">
        <f t="shared" si="0"/>
        <v>6.5</v>
      </c>
    </row>
    <row r="12" spans="1:6" ht="15.6" x14ac:dyDescent="0.3">
      <c r="A12" s="1">
        <v>11</v>
      </c>
      <c r="B12" s="2" t="s">
        <v>14</v>
      </c>
      <c r="C12" s="2" t="s">
        <v>35</v>
      </c>
      <c r="D12" s="2">
        <v>1</v>
      </c>
      <c r="E12" s="4">
        <v>2.31</v>
      </c>
      <c r="F12" s="12">
        <f t="shared" si="0"/>
        <v>2.31</v>
      </c>
    </row>
    <row r="13" spans="1:6" ht="15.6" x14ac:dyDescent="0.3">
      <c r="A13" s="1">
        <v>12</v>
      </c>
      <c r="B13" s="2" t="s">
        <v>22</v>
      </c>
      <c r="C13" s="2" t="s">
        <v>36</v>
      </c>
      <c r="D13" s="2">
        <v>59</v>
      </c>
      <c r="E13" s="9">
        <v>0.23</v>
      </c>
      <c r="F13" s="12">
        <f>D13*E13</f>
        <v>13.57</v>
      </c>
    </row>
    <row r="14" spans="1:6" ht="15.6" x14ac:dyDescent="0.3">
      <c r="A14" s="1">
        <v>13</v>
      </c>
      <c r="B14" s="2"/>
      <c r="C14" s="10" t="s">
        <v>23</v>
      </c>
      <c r="D14" s="2">
        <v>37</v>
      </c>
      <c r="E14" s="5">
        <v>0.26</v>
      </c>
      <c r="F14" s="12">
        <f t="shared" si="0"/>
        <v>9.620000000000001</v>
      </c>
    </row>
    <row r="15" spans="1:6" ht="15.6" x14ac:dyDescent="0.3">
      <c r="A15" s="1">
        <v>14</v>
      </c>
      <c r="B15" s="2"/>
      <c r="C15" s="10" t="s">
        <v>24</v>
      </c>
      <c r="D15" s="2">
        <v>26</v>
      </c>
      <c r="E15" s="5">
        <v>0.14000000000000001</v>
      </c>
      <c r="F15" s="12">
        <f t="shared" si="0"/>
        <v>3.6400000000000006</v>
      </c>
    </row>
    <row r="16" spans="1:6" ht="15.6" x14ac:dyDescent="0.3">
      <c r="A16" s="1">
        <v>15</v>
      </c>
      <c r="B16" s="2"/>
      <c r="C16" s="10" t="s">
        <v>25</v>
      </c>
      <c r="D16" s="2">
        <v>7</v>
      </c>
      <c r="E16" s="8">
        <v>0.88</v>
      </c>
      <c r="F16" s="12">
        <f t="shared" si="0"/>
        <v>6.16</v>
      </c>
    </row>
    <row r="17" spans="1:6" ht="15.6" x14ac:dyDescent="0.3">
      <c r="A17" s="1">
        <v>16</v>
      </c>
      <c r="B17" s="2"/>
      <c r="C17" s="10" t="s">
        <v>26</v>
      </c>
      <c r="D17" s="2">
        <v>1</v>
      </c>
      <c r="E17" s="11">
        <v>0.26</v>
      </c>
      <c r="F17" s="12">
        <f t="shared" si="0"/>
        <v>0.26</v>
      </c>
    </row>
    <row r="18" spans="1:6" ht="15.6" x14ac:dyDescent="0.3">
      <c r="A18" s="1">
        <v>17</v>
      </c>
      <c r="B18" s="2"/>
      <c r="C18" s="10" t="s">
        <v>28</v>
      </c>
      <c r="D18" s="2">
        <v>48</v>
      </c>
      <c r="E18" s="4">
        <v>0.14000000000000001</v>
      </c>
      <c r="F18" s="12">
        <f t="shared" si="0"/>
        <v>6.7200000000000006</v>
      </c>
    </row>
    <row r="19" spans="1:6" ht="15.6" x14ac:dyDescent="0.3">
      <c r="A19" s="1">
        <v>18</v>
      </c>
      <c r="B19" s="2"/>
      <c r="C19" s="10" t="s">
        <v>27</v>
      </c>
      <c r="D19" s="2">
        <v>30</v>
      </c>
      <c r="E19" s="5">
        <v>0.8</v>
      </c>
      <c r="F19" s="12">
        <f t="shared" si="0"/>
        <v>24</v>
      </c>
    </row>
    <row r="20" spans="1:6" ht="15.6" x14ac:dyDescent="0.3">
      <c r="A20" s="1">
        <v>19</v>
      </c>
      <c r="B20" s="2"/>
      <c r="C20" s="10" t="s">
        <v>29</v>
      </c>
      <c r="D20" s="2">
        <v>1</v>
      </c>
      <c r="E20" s="9">
        <v>3.5000000000000003E-2</v>
      </c>
      <c r="F20" s="12">
        <f t="shared" si="0"/>
        <v>3.5000000000000003E-2</v>
      </c>
    </row>
    <row r="21" spans="1:6" ht="15.6" x14ac:dyDescent="0.3">
      <c r="A21" s="1">
        <v>20</v>
      </c>
      <c r="B21" s="2"/>
      <c r="C21" s="10" t="s">
        <v>32</v>
      </c>
      <c r="D21" s="2">
        <v>2</v>
      </c>
      <c r="E21" s="4">
        <v>0.56999999999999995</v>
      </c>
      <c r="F21" s="12">
        <f t="shared" si="0"/>
        <v>1.1399999999999999</v>
      </c>
    </row>
    <row r="22" spans="1:6" ht="15.6" x14ac:dyDescent="0.3">
      <c r="A22" s="1">
        <v>21</v>
      </c>
      <c r="B22" s="2"/>
      <c r="C22" s="10" t="s">
        <v>33</v>
      </c>
      <c r="D22" s="10">
        <v>1</v>
      </c>
      <c r="E22" s="5">
        <v>0.44</v>
      </c>
      <c r="F22" s="12">
        <f t="shared" si="0"/>
        <v>0.44</v>
      </c>
    </row>
    <row r="23" spans="1:6" ht="15.6" x14ac:dyDescent="0.3">
      <c r="A23" s="1">
        <v>22</v>
      </c>
      <c r="B23" s="2"/>
      <c r="C23" s="10" t="s">
        <v>34</v>
      </c>
      <c r="D23" s="10">
        <v>2</v>
      </c>
      <c r="E23" s="4">
        <v>0.88</v>
      </c>
      <c r="F23" s="12">
        <f t="shared" si="0"/>
        <v>1.76</v>
      </c>
    </row>
    <row r="24" spans="1:6" x14ac:dyDescent="0.3">
      <c r="A24" s="13" t="s">
        <v>37</v>
      </c>
      <c r="B24" s="13"/>
      <c r="C24" s="13"/>
      <c r="D24" s="13"/>
      <c r="E24" s="13"/>
      <c r="F24" s="14">
        <f>SUM(F2:F23)</f>
        <v>238.76499999999996</v>
      </c>
    </row>
  </sheetData>
  <mergeCells count="1">
    <mergeCell ref="A24:E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2019-08-13T03:36:24Z</dcterms:created>
  <dcterms:modified xsi:type="dcterms:W3CDTF">2019-08-13T05:48:25Z</dcterms:modified>
</cp:coreProperties>
</file>