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https://itsacid-my.sharepoint.com/personal/rafy_205022_mhs_its_ac_id/Documents/Pelaksanaan PKM KC Ter-KECE/Belanja/Alat Akuisisi Data/"/>
    </mc:Choice>
  </mc:AlternateContent>
  <xr:revisionPtr revIDLastSave="387" documentId="11_AD4D066CA252ABDACC10481129DC76585BDEDCBA" xr6:coauthVersionLast="47" xr6:coauthVersionMax="47" xr10:uidLastSave="{3B3645DE-DAD8-4648-ADCB-DB00A68F789C}"/>
  <bookViews>
    <workbookView xWindow="-108" yWindow="-108" windowWidth="23256" windowHeight="12456" xr2:uid="{00000000-000D-0000-FFFF-FFFF00000000}"/>
  </bookViews>
  <sheets>
    <sheet name="Opsi 1" sheetId="1" r:id="rId1"/>
    <sheet name="yg murah" sheetId="2" r:id="rId2"/>
    <sheet name="Lembar1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2" i="1" l="1"/>
  <c r="E9" i="3"/>
  <c r="E8" i="3"/>
  <c r="E6" i="3"/>
  <c r="E7" i="3"/>
  <c r="E5" i="3"/>
  <c r="F21" i="1"/>
  <c r="F19" i="1"/>
  <c r="F8" i="1"/>
  <c r="F7" i="1"/>
  <c r="F5" i="1"/>
  <c r="F2" i="1"/>
  <c r="F22" i="1" l="1"/>
</calcChain>
</file>

<file path=xl/sharedStrings.xml><?xml version="1.0" encoding="utf-8"?>
<sst xmlns="http://schemas.openxmlformats.org/spreadsheetml/2006/main" count="110" uniqueCount="78">
  <si>
    <t>Nama Part</t>
  </si>
  <si>
    <t>Harga Satuan</t>
  </si>
  <si>
    <t>Jumlah</t>
  </si>
  <si>
    <t>Ongkir</t>
  </si>
  <si>
    <t>Total</t>
  </si>
  <si>
    <t>Link Pembelian</t>
  </si>
  <si>
    <t>Datasheet</t>
  </si>
  <si>
    <t>Notes</t>
  </si>
  <si>
    <t>Controller</t>
  </si>
  <si>
    <t>ESP32</t>
  </si>
  <si>
    <t>https://docs.espressif.com/projects/esp-idf/en/latest/esp32/hw-reference/esp32/get-started-devkitc.html</t>
  </si>
  <si>
    <t>Analog Pin 0-3.3V, 18 Analog Pins, 2 SPI, 1 I2C</t>
  </si>
  <si>
    <t xml:space="preserve">
https://microdigisoft.com/esp32-interfacing-multiple-device-using-i2c-bus/</t>
  </si>
  <si>
    <t>akses ke wifinya, fleksibilitas komunikasi, operating voltage, harga</t>
  </si>
  <si>
    <t>12V Adapter Supply</t>
  </si>
  <si>
    <t>https://www.tokopedia.com/jaya-eletrik/adaptor-12-v-2a-dengan-lampu-indikator-tanpa-dus</t>
  </si>
  <si>
    <t>Sensor</t>
  </si>
  <si>
    <t xml:space="preserve">IR Temp Sensor </t>
  </si>
  <si>
    <t>https://www.tokopedia.com/jojoshop35/gy-906-infrared-temperature-sensor-mlx90614-esf-ir-thermometer-gy-906b?utm_source=salinlink&amp;utm_medium=share&amp;utm_campaign=PDP-30642959-1066271382-050622&amp;_branch_match_id=1061196555809307328&amp;_branch_referrer=H4sIAAAAAAAAA8soKSkottLXL8nPzi9ITclM1MvJzMvWD3IPy4jKSglyKkwCANKTJTkiAAAA</t>
  </si>
  <si>
    <t>https://www.melexis.com/en/documents/documentation/datasheets/datasheet-mlx90614</t>
  </si>
  <si>
    <t>Pin I2C, Max 350 degCel</t>
  </si>
  <si>
    <t>operating voltage, gimana dia komunikasi dengan controller, operating temperature, harga</t>
  </si>
  <si>
    <t>ACS712 Current Sensor</t>
  </si>
  <si>
    <t>https://www.tokopedia.com/aisyahsa/30a-range-acs712-module-current-sensor-module?extParam=ivf%3Dfalse%26src%3Dsearch</t>
  </si>
  <si>
    <t>http://www.energiazero.org/arduino_sensori/acs712%2030a%20range%20current%20sensor.pdf</t>
  </si>
  <si>
    <t>Pin Analog, Max 30 A, Ada versi max 5A dan 20A jg</t>
  </si>
  <si>
    <t>operating voltage, gimana dia komunikasi dengan controller, operating temperature, harga, max arus</t>
  </si>
  <si>
    <t>Voltage Sensor</t>
  </si>
  <si>
    <t>Pin Analog, Max 25V (Kalau mau kompress budget, aku bisa rangkai sendiri pakai resistor)</t>
  </si>
  <si>
    <t>Objek</t>
  </si>
  <si>
    <t>LiFePO4</t>
  </si>
  <si>
    <t>https://www.tokopedia.com/setjay/battery-lifepo4-3-2v-10ah?extParam=ivf%3Dfalse%26src%3Dsearch&amp;refined=true</t>
  </si>
  <si>
    <t>10 Ah</t>
  </si>
  <si>
    <t>Wiring</t>
  </si>
  <si>
    <t>AWG22</t>
  </si>
  <si>
    <t>https://www.tokopedia.com/pitoserba/kabel-eceran-awg22-x-2-awg-22-x-2-serabut-merah-hitam-per-1-meter?src=topads</t>
  </si>
  <si>
    <t>Kabel Biasa</t>
  </si>
  <si>
    <t>tambahin setelah beli aj</t>
  </si>
  <si>
    <t>Enclosure?</t>
  </si>
  <si>
    <t>Acrylic</t>
  </si>
  <si>
    <t>antar ke kos mas rafly</t>
  </si>
  <si>
    <t>Komentar</t>
  </si>
  <si>
    <t>Format: (Nama; Nama Komponen; Komentar)</t>
  </si>
  <si>
    <t>Rafy; ESP32; Untuk nyambungin banyak temp sensor ke satu esp32 caranya gini, tapi akuisisi datanya seperti multiplexer: https://microdigisoft.com/esp32-interfacing-multiple-device-using-i2c-bus/
https://www.electrorules.com/esp32-i2c-communication-set-pinsmultiple-bus-interfaces-and-peripherals-arduino-ide/</t>
  </si>
  <si>
    <t>Rafy; ESP32; Di Datasheet ESP32 dia cuman support analog di range 0-3.3V, cuman ada tutorial yang nunjukin kalau esp32 ini masih bisa dipakai dengan sensor kita: https://www.circuitschools.com/measure-ac-current-by-interfacing-acs712-sensor-with-esp32/
amannya dikasih voltage divider lg kek gini: https://esp32.com/viewtopic.php?t=1576
https://www.circuito.io/app?components=9442,360217,564923</t>
  </si>
  <si>
    <t>masalah temp sensor, masalah koneksi sensor</t>
  </si>
  <si>
    <t>Komponen</t>
  </si>
  <si>
    <t>Harga</t>
  </si>
  <si>
    <t>Link Beli Semuanya di Sby, ongkir paling 9k</t>
  </si>
  <si>
    <t>8k</t>
  </si>
  <si>
    <t>https://www.tokopedia.com/sentrafiber/promo-adaptor-trafo-12-volt-300-ma?extParam=ivf%3Dfalse%26src%3Dsearch</t>
  </si>
  <si>
    <t>235k</t>
  </si>
  <si>
    <t>https://www.tokopedia.com/terango/smart-sensor-32380-12-1-portable-handheld-dital-non-ir-infrared-temp?extParam=ivf%3Dfalse%26src%3Dsearch</t>
  </si>
  <si>
    <t>18k</t>
  </si>
  <si>
    <t>4.5k</t>
  </si>
  <si>
    <t>https://www.tokopedia.com/isee/dc-voltage-sensor-test-tegangan-0v-to-25v-detection-module-for-arduino?extParam=ivf%3Dfalse%26src%3Dsearch</t>
  </si>
  <si>
    <t>1.6k / 10cm</t>
  </si>
  <si>
    <t>https://www.tokopedia.com/andrecorner/kabel-silikon-awg22-silicone-wire-22-awg-red-merah-black-hitam-10cm-merah?extParam=ivf%3Dfalse%26src%3Dsearch&amp;refined=true</t>
  </si>
  <si>
    <t>Enclosure</t>
  </si>
  <si>
    <t>https://www.tokopedia.com/baterailab/lifepo4-3-2v-12-5ah-type-32140-max-discharge-3c-continues-discharge-1c-12ah-12-4ah?src=topads</t>
  </si>
  <si>
    <t>https://www.tokopedia.com/baterailab/baterai-pju-lifepo4-3-2v-type-32650-32700-6ah-flat-top</t>
  </si>
  <si>
    <t>Baterai</t>
  </si>
  <si>
    <t>-</t>
  </si>
  <si>
    <t>Holder</t>
  </si>
  <si>
    <t>Nickel strip</t>
  </si>
  <si>
    <t>Insulation paper</t>
  </si>
  <si>
    <t xml:space="preserve">https://www.tokopedia.com/baterailab/baterai-holder-nickel-strip-insulation-paper-lifepo4-32700-32650-holder-2-lubang </t>
  </si>
  <si>
    <t xml:space="preserve">https://www.tokopedia.com/baterailab/baterai-holder-nickel-strip-insulation-paper-lifepo4-32700-32650-nickplate-0-25 </t>
  </si>
  <si>
    <t xml:space="preserve">https://www.tokopedia.com/baterailab/baterai-holder-nickel-strip-insulation-paper-lifepo4-32700-32650-isolation-paper </t>
  </si>
  <si>
    <t>https://www.tokopedia.com/majusuksesbrsama/gy-906-gy-906-baa-infrared-temperature-sensor-mlx90614-mlx90614esf-esf?extParam=ivf%3Dfalse%26src%3Dsearch</t>
  </si>
  <si>
    <t>Penggerak</t>
  </si>
  <si>
    <t>Motor Controller</t>
  </si>
  <si>
    <t>https://www.tokopedia.com/wiselysimple/rc-bec-30a-brushless-esc-motor-speed-controller-nomor-2?extParam=ivf%3Dfalse%26src%3Dsearch</t>
  </si>
  <si>
    <t>ESC 30A</t>
  </si>
  <si>
    <t>Raspi</t>
  </si>
  <si>
    <t>Thermistor</t>
  </si>
  <si>
    <t>Resistor watt tinggi</t>
  </si>
  <si>
    <t>Kontaktor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</si>
</sst>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p&quot;* #,##0.00_-;\-&quot;Rp&quot;* #,##0.00_-;_-&quot;Rp&quot;* &quot;-&quot;??_-;_-@_-"/>
  </numFmts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0" fontId="2" fillId="0" borderId="0" xfId="1" applyAlignment="1">
      <alignment horizontal="left" vertical="top" indent="1"/>
    </xf>
    <xf numFmtId="0" fontId="2" fillId="0" borderId="0" xfId="1"/>
    <xf numFmtId="0" fontId="1" fillId="0" borderId="0" xfId="0" applyFont="1"/>
    <xf numFmtId="0" fontId="2" fillId="0" borderId="0" xfId="1" applyAlignment="1">
      <alignment wrapText="1"/>
    </xf>
    <xf numFmtId="0" fontId="0" fillId="0" borderId="1" xfId="0" applyBorder="1"/>
    <xf numFmtId="0" fontId="2" fillId="0" borderId="1" xfId="1" applyBorder="1"/>
    <xf numFmtId="0" fontId="2" fillId="0" borderId="1" xfId="1" applyBorder="1" applyAlignment="1">
      <alignment horizontal="left" vertical="top" indent="1"/>
    </xf>
    <xf numFmtId="0" fontId="0" fillId="0" borderId="1" xfId="0" applyBorder="1" applyAlignment="1">
      <alignment horizontal="left" vertical="center"/>
    </xf>
    <xf numFmtId="0" fontId="3" fillId="0" borderId="1" xfId="0" applyFont="1" applyBorder="1" applyAlignment="1">
      <alignment horizontal="center"/>
    </xf>
    <xf numFmtId="44" fontId="0" fillId="0" borderId="1" xfId="0" applyNumberFormat="1" applyBorder="1"/>
    <xf numFmtId="0" fontId="2" fillId="0" borderId="1" xfId="1" applyBorder="1" applyAlignment="1"/>
    <xf numFmtId="44" fontId="0" fillId="0" borderId="0" xfId="0" applyNumberFormat="1"/>
    <xf numFmtId="3" fontId="0" fillId="0" borderId="0" xfId="0" applyNumberFormat="1"/>
    <xf numFmtId="0" fontId="0" fillId="0" borderId="0" xfId="0" applyBorder="1"/>
    <xf numFmtId="0" fontId="0" fillId="0" borderId="0" xfId="0" applyAlignment="1">
      <alignment horizontal="center"/>
    </xf>
    <xf numFmtId="0" fontId="0" fillId="0" borderId="0" xfId="0" applyAlignment="1">
      <alignment horizontal="left" wrapText="1"/>
    </xf>
    <xf numFmtId="0" fontId="0" fillId="0" borderId="0" xfId="0" applyAlignment="1">
      <alignment vertical="top" wrapText="1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44" fontId="0" fillId="0" borderId="0" xfId="0" applyNumberFormat="1" applyBorder="1"/>
    <xf numFmtId="0" fontId="0" fillId="0" borderId="0" xfId="0" applyFill="1" applyBorder="1"/>
  </cellXfs>
  <cellStyles count="2">
    <cellStyle name="Hipertaut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</xdr:colOff>
      <xdr:row>25</xdr:row>
      <xdr:rowOff>0</xdr:rowOff>
    </xdr:from>
    <xdr:to>
      <xdr:col>8</xdr:col>
      <xdr:colOff>419100</xdr:colOff>
      <xdr:row>26</xdr:row>
      <xdr:rowOff>1361025</xdr:rowOff>
    </xdr:to>
    <xdr:pic>
      <xdr:nvPicPr>
        <xdr:cNvPr id="2" name="Gambar 1">
          <a:extLst>
            <a:ext uri="{FF2B5EF4-FFF2-40B4-BE49-F238E27FC236}">
              <a16:creationId xmlns:a16="http://schemas.microsoft.com/office/drawing/2014/main" id="{7A671482-C4CB-8F70-1E1A-F3EBBF1D48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76901" y="2583180"/>
          <a:ext cx="3131819" cy="226345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energiazero.org/arduino_sensori/acs712%2030a%20range%20current%20sensor.pdf" TargetMode="External"/><Relationship Id="rId3" Type="http://schemas.openxmlformats.org/officeDocument/2006/relationships/hyperlink" Target="https://www.tokopedia.com/jojoshop35/gy-906-infrared-temperature-sensor-mlx90614-esf-ir-thermometer-gy-906b?utm_source=salinlink&amp;utm_medium=share&amp;utm_campaign=PDP-30642959-1066271382-050622&amp;_branch_match_id=1061196555809307328&amp;_branch_referrer=H4sIAAAAAAAAA8soKSkottLXL8nPzi9ITclM1MvJzMvWD3IPy4jKSglyKkwCANKTJTkiAAAA" TargetMode="External"/><Relationship Id="rId7" Type="http://schemas.openxmlformats.org/officeDocument/2006/relationships/hyperlink" Target="https://www.tokopedia.com/jaya-eletrik/adaptor-12-v-2a-dengan-lampu-indikator-tanpa-dus" TargetMode="External"/><Relationship Id="rId12" Type="http://schemas.openxmlformats.org/officeDocument/2006/relationships/drawing" Target="../drawings/drawing1.xml"/><Relationship Id="rId2" Type="http://schemas.openxmlformats.org/officeDocument/2006/relationships/hyperlink" Target="https://www.tokopedia.com/setjay/battery-lifepo4-3-2v-10ah?extParam=ivf%3Dfalse%26src%3Dsearch&amp;refined=true" TargetMode="External"/><Relationship Id="rId1" Type="http://schemas.openxmlformats.org/officeDocument/2006/relationships/hyperlink" Target="https://www.tokopedia.com/aisyahsa/30a-range-acs712-module-current-sensor-module?extParam=ivf%3Dfalse%26src%3Dsearch" TargetMode="External"/><Relationship Id="rId6" Type="http://schemas.openxmlformats.org/officeDocument/2006/relationships/hyperlink" Target="https://www.electrorules.com/esp32-i2c-communication-set-pinsmultiple-bus-interfaces-and-peripherals-arduino-ide/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s://docs.espressif.com/projects/esp-idf/en/latest/esp32/hw-reference/esp32/get-started-devkitc.html" TargetMode="External"/><Relationship Id="rId10" Type="http://schemas.openxmlformats.org/officeDocument/2006/relationships/hyperlink" Target="https://www.tokopedia.com/aisyahsa/30a-range-acs712-module-current-sensor-module?extParam=ivf%3Dfalse%26src%3Dsearch" TargetMode="External"/><Relationship Id="rId4" Type="http://schemas.openxmlformats.org/officeDocument/2006/relationships/hyperlink" Target="https://www.tokopedia.com/pitoserba/kabel-eceran-awg22-x-2-awg-22-x-2-serabut-merah-hitam-per-1-meter?src=topads" TargetMode="External"/><Relationship Id="rId9" Type="http://schemas.openxmlformats.org/officeDocument/2006/relationships/hyperlink" Target="https://www.melexis.com/en/documents/documentation/datasheets/datasheet-mlx90614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tokopedia.com/aisyahsa/30a-range-acs712-module-current-sensor-module?extParam=ivf%3Dfalse%26src%3Dsearch" TargetMode="External"/><Relationship Id="rId2" Type="http://schemas.openxmlformats.org/officeDocument/2006/relationships/hyperlink" Target="https://www.tokopedia.com/isee/dc-voltage-sensor-test-tegangan-0v-to-25v-detection-module-for-arduino?extParam=ivf%3Dfalse%26src%3Dsearch" TargetMode="External"/><Relationship Id="rId1" Type="http://schemas.openxmlformats.org/officeDocument/2006/relationships/hyperlink" Target="https://www.tokopedia.com/sentrafiber/promo-adaptor-trafo-12-volt-300-ma?extParam=ivf%3Dfalse%26src%3Dsearch" TargetMode="External"/><Relationship Id="rId5" Type="http://schemas.openxmlformats.org/officeDocument/2006/relationships/hyperlink" Target="https://www.tokopedia.com/terango/smart-sensor-32380-12-1-portable-handheld-dital-non-ir-infrared-temp?extParam=ivf%3Dfalse%26src%3Dsearch" TargetMode="External"/><Relationship Id="rId4" Type="http://schemas.openxmlformats.org/officeDocument/2006/relationships/hyperlink" Target="https://www.tokopedia.com/andrecorner/kabel-silikon-awg22-silicone-wire-22-awg-red-merah-black-hitam-10cm-merah?extParam=ivf%3Dfalse%26src%3Dsearch&amp;refined=true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tokopedia.com/baterailab/baterai-pju-lifepo4-3-2v-type-32650-32700-6ah-flat-top" TargetMode="External"/><Relationship Id="rId2" Type="http://schemas.openxmlformats.org/officeDocument/2006/relationships/hyperlink" Target="https://www.tokopedia.com/baterailab/baterai-pju-lifepo4-3-2v-type-32650-32700-6ah-flat-top" TargetMode="External"/><Relationship Id="rId1" Type="http://schemas.openxmlformats.org/officeDocument/2006/relationships/hyperlink" Target="https://www.tokopedia.com/baterailab/lifepo4-3-2v-12-5ah-type-32140-max-discharge-3c-continues-discharge-1c-12ah-12-4ah?src=topads" TargetMode="External"/><Relationship Id="rId6" Type="http://schemas.openxmlformats.org/officeDocument/2006/relationships/hyperlink" Target="https://www.tokopedia.com/baterailab/baterai-holder-nickel-strip-insulation-paper-lifepo4-32700-32650-isolation-paper" TargetMode="External"/><Relationship Id="rId5" Type="http://schemas.openxmlformats.org/officeDocument/2006/relationships/hyperlink" Target="https://www.tokopedia.com/baterailab/baterai-holder-nickel-strip-insulation-paper-lifepo4-32700-32650-nickplate-0-25" TargetMode="External"/><Relationship Id="rId4" Type="http://schemas.openxmlformats.org/officeDocument/2006/relationships/hyperlink" Target="https://www.tokopedia.com/baterailab/baterai-holder-nickel-strip-insulation-paper-lifepo4-32700-32650-holder-2-luba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8"/>
  <sheetViews>
    <sheetView tabSelected="1" zoomScale="85" zoomScaleNormal="85" workbookViewId="0">
      <selection activeCell="B13" sqref="B13"/>
    </sheetView>
  </sheetViews>
  <sheetFormatPr defaultRowHeight="14.4" x14ac:dyDescent="0.3"/>
  <cols>
    <col min="1" max="1" width="10.88671875" customWidth="1"/>
    <col min="2" max="2" width="22.109375" customWidth="1"/>
    <col min="3" max="3" width="13.6640625" customWidth="1"/>
    <col min="4" max="5" width="12.44140625" customWidth="1"/>
    <col min="6" max="6" width="11.33203125" customWidth="1"/>
    <col min="7" max="7" width="23.88671875" customWidth="1"/>
    <col min="8" max="8" width="15.6640625" customWidth="1"/>
    <col min="9" max="9" width="41.44140625" customWidth="1"/>
    <col min="10" max="10" width="37.109375" customWidth="1"/>
    <col min="11" max="11" width="25.44140625" customWidth="1"/>
  </cols>
  <sheetData>
    <row r="1" spans="1:11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11" ht="16.2" customHeight="1" x14ac:dyDescent="0.3">
      <c r="A2" t="s">
        <v>8</v>
      </c>
      <c r="B2" t="s">
        <v>9</v>
      </c>
      <c r="C2">
        <v>80000</v>
      </c>
      <c r="D2">
        <v>1</v>
      </c>
      <c r="F2">
        <f>PRODUCT(C2:D2) + E2</f>
        <v>80000</v>
      </c>
      <c r="H2" s="2" t="s">
        <v>10</v>
      </c>
      <c r="I2" s="3" t="s">
        <v>11</v>
      </c>
      <c r="J2" s="4" t="s">
        <v>12</v>
      </c>
      <c r="K2" t="s">
        <v>13</v>
      </c>
    </row>
    <row r="3" spans="1:11" ht="16.2" customHeight="1" x14ac:dyDescent="0.3">
      <c r="B3" t="s">
        <v>74</v>
      </c>
      <c r="H3" s="2"/>
      <c r="I3" s="3"/>
      <c r="J3" s="4"/>
    </row>
    <row r="4" spans="1:11" x14ac:dyDescent="0.3">
      <c r="B4" t="s">
        <v>14</v>
      </c>
      <c r="C4">
        <v>15000</v>
      </c>
      <c r="D4">
        <v>1</v>
      </c>
      <c r="G4" s="2" t="s">
        <v>15</v>
      </c>
    </row>
    <row r="5" spans="1:11" x14ac:dyDescent="0.3">
      <c r="A5" t="s">
        <v>16</v>
      </c>
      <c r="B5" t="s">
        <v>17</v>
      </c>
      <c r="C5">
        <v>130000</v>
      </c>
      <c r="D5">
        <v>1</v>
      </c>
      <c r="F5">
        <f>PRODUCT(C5:D5) + E5</f>
        <v>130000</v>
      </c>
      <c r="G5" s="2" t="s">
        <v>18</v>
      </c>
      <c r="H5" s="2" t="s">
        <v>19</v>
      </c>
      <c r="I5" t="s">
        <v>20</v>
      </c>
      <c r="J5" t="s">
        <v>21</v>
      </c>
      <c r="K5" t="s">
        <v>69</v>
      </c>
    </row>
    <row r="6" spans="1:11" x14ac:dyDescent="0.3">
      <c r="B6" t="s">
        <v>75</v>
      </c>
      <c r="G6" s="2"/>
      <c r="H6" s="2"/>
    </row>
    <row r="7" spans="1:11" x14ac:dyDescent="0.3">
      <c r="B7" t="s">
        <v>22</v>
      </c>
      <c r="C7">
        <v>18000</v>
      </c>
      <c r="D7">
        <v>3</v>
      </c>
      <c r="F7">
        <f>PRODUCT(C7:D7) + E7</f>
        <v>54000</v>
      </c>
      <c r="G7" s="1" t="s">
        <v>23</v>
      </c>
      <c r="H7" s="2" t="s">
        <v>24</v>
      </c>
      <c r="I7" t="s">
        <v>25</v>
      </c>
      <c r="J7" t="s">
        <v>26</v>
      </c>
    </row>
    <row r="8" spans="1:11" x14ac:dyDescent="0.3">
      <c r="B8" t="s">
        <v>27</v>
      </c>
      <c r="C8">
        <v>5000</v>
      </c>
      <c r="D8">
        <v>3</v>
      </c>
      <c r="F8">
        <f>PRODUCT(C8:D8) + E8</f>
        <v>15000</v>
      </c>
      <c r="G8" s="1" t="s">
        <v>23</v>
      </c>
      <c r="I8" t="s">
        <v>28</v>
      </c>
      <c r="J8" t="s">
        <v>26</v>
      </c>
    </row>
    <row r="9" spans="1:11" x14ac:dyDescent="0.3">
      <c r="A9" t="s">
        <v>70</v>
      </c>
      <c r="B9" t="s">
        <v>71</v>
      </c>
      <c r="G9" s="1"/>
    </row>
    <row r="10" spans="1:11" x14ac:dyDescent="0.3">
      <c r="B10" t="s">
        <v>73</v>
      </c>
      <c r="C10" s="13">
        <v>64000</v>
      </c>
      <c r="D10">
        <v>1</v>
      </c>
      <c r="G10" s="1" t="s">
        <v>72</v>
      </c>
    </row>
    <row r="11" spans="1:11" x14ac:dyDescent="0.3">
      <c r="G11" s="1"/>
    </row>
    <row r="12" spans="1:11" x14ac:dyDescent="0.3">
      <c r="A12" t="s">
        <v>29</v>
      </c>
      <c r="D12">
        <v>2</v>
      </c>
      <c r="F12">
        <f>PRODUCT(C12:D12) + E12</f>
        <v>2</v>
      </c>
      <c r="G12" s="2" t="s">
        <v>31</v>
      </c>
      <c r="I12" t="s">
        <v>32</v>
      </c>
    </row>
    <row r="13" spans="1:11" s="14" customFormat="1" x14ac:dyDescent="0.3">
      <c r="B13" s="14" t="s">
        <v>61</v>
      </c>
      <c r="C13" s="10">
        <v>60000</v>
      </c>
      <c r="D13" s="5">
        <v>5</v>
      </c>
    </row>
    <row r="14" spans="1:11" s="14" customFormat="1" x14ac:dyDescent="0.3">
      <c r="B14" s="14" t="s">
        <v>63</v>
      </c>
      <c r="C14" s="10">
        <v>2800</v>
      </c>
      <c r="D14" s="5">
        <v>2</v>
      </c>
    </row>
    <row r="15" spans="1:11" s="14" customFormat="1" x14ac:dyDescent="0.3">
      <c r="B15" s="14" t="s">
        <v>64</v>
      </c>
      <c r="C15" s="10">
        <v>30000</v>
      </c>
      <c r="D15" s="5">
        <v>1</v>
      </c>
    </row>
    <row r="16" spans="1:11" s="14" customFormat="1" x14ac:dyDescent="0.3">
      <c r="B16" s="14" t="s">
        <v>65</v>
      </c>
      <c r="C16" s="10">
        <v>200</v>
      </c>
      <c r="D16" s="5">
        <v>5</v>
      </c>
    </row>
    <row r="17" spans="1:9" s="14" customFormat="1" x14ac:dyDescent="0.3">
      <c r="B17" s="22" t="s">
        <v>77</v>
      </c>
      <c r="C17" s="21"/>
    </row>
    <row r="18" spans="1:9" s="14" customFormat="1" x14ac:dyDescent="0.3">
      <c r="B18" s="22" t="s">
        <v>76</v>
      </c>
      <c r="C18" s="21"/>
    </row>
    <row r="19" spans="1:9" x14ac:dyDescent="0.3">
      <c r="A19" t="s">
        <v>33</v>
      </c>
      <c r="B19" t="s">
        <v>34</v>
      </c>
      <c r="C19">
        <v>3500</v>
      </c>
      <c r="D19">
        <v>1</v>
      </c>
      <c r="F19">
        <f>PRODUCT(C19:D19) + E19</f>
        <v>3500</v>
      </c>
      <c r="G19" s="2" t="s">
        <v>35</v>
      </c>
    </row>
    <row r="20" spans="1:9" x14ac:dyDescent="0.3">
      <c r="B20" t="s">
        <v>36</v>
      </c>
      <c r="G20" s="2" t="s">
        <v>37</v>
      </c>
    </row>
    <row r="21" spans="1:9" x14ac:dyDescent="0.3">
      <c r="A21" t="s">
        <v>38</v>
      </c>
      <c r="B21" t="s">
        <v>39</v>
      </c>
      <c r="F21">
        <f>PRODUCT(C21:D21) + E21</f>
        <v>0</v>
      </c>
    </row>
    <row r="22" spans="1:9" x14ac:dyDescent="0.3">
      <c r="A22" s="15" t="s">
        <v>4</v>
      </c>
      <c r="B22" s="15"/>
      <c r="C22" s="15"/>
      <c r="D22" s="15"/>
      <c r="E22" s="15"/>
      <c r="F22">
        <f>SUM(F2:F21)</f>
        <v>282502</v>
      </c>
      <c r="I22" t="s">
        <v>40</v>
      </c>
    </row>
    <row r="24" spans="1:9" x14ac:dyDescent="0.3">
      <c r="A24" t="s">
        <v>41</v>
      </c>
    </row>
    <row r="25" spans="1:9" x14ac:dyDescent="0.3">
      <c r="A25" t="s">
        <v>42</v>
      </c>
    </row>
    <row r="26" spans="1:9" ht="71.400000000000006" customHeight="1" x14ac:dyDescent="0.3">
      <c r="A26" s="16" t="s">
        <v>43</v>
      </c>
      <c r="B26" s="16"/>
      <c r="C26" s="16"/>
      <c r="D26" s="16"/>
      <c r="E26" s="16"/>
      <c r="F26" s="16"/>
    </row>
    <row r="27" spans="1:9" ht="114.6" customHeight="1" x14ac:dyDescent="0.3">
      <c r="A27" s="17" t="s">
        <v>44</v>
      </c>
      <c r="B27" s="17"/>
      <c r="C27" s="17"/>
      <c r="D27" s="17"/>
      <c r="E27" s="17"/>
      <c r="F27" s="17"/>
    </row>
    <row r="28" spans="1:9" x14ac:dyDescent="0.3">
      <c r="A28" t="s">
        <v>45</v>
      </c>
    </row>
  </sheetData>
  <mergeCells count="3">
    <mergeCell ref="A22:E22"/>
    <mergeCell ref="A26:F26"/>
    <mergeCell ref="A27:F27"/>
  </mergeCells>
  <hyperlinks>
    <hyperlink ref="G7" r:id="rId1" xr:uid="{615B5CB8-7D5C-4185-AD7B-5E4CAED6D715}"/>
    <hyperlink ref="G12" r:id="rId2" xr:uid="{7F725ACF-BCB8-4092-978C-040B6BD60FCD}"/>
    <hyperlink ref="G5" r:id="rId3" display="https://www.tokopedia.com/jojoshop35/gy-906-infrared-temperature-sensor-mlx90614-esf-ir-thermometer-gy-906b?utm_source=salinlink&amp;utm_medium=share&amp;utm_campaign=PDP-30642959-1066271382-050622&amp;_branch_match_id=1061196555809307328&amp;_branch_referrer=H4sIAAAAAAAAA8soKSkottLXL8nPzi9ITclM1MvJzMvWD3IPy4jKSglyKkwCANKTJTkiAAAA" xr:uid="{15236606-4CDD-441F-9849-FF90D0578C0C}"/>
    <hyperlink ref="G19" r:id="rId4" xr:uid="{52AED875-CEBC-4EED-B734-4BA87376D75D}"/>
    <hyperlink ref="H2" r:id="rId5" xr:uid="{3A7AAE6E-151B-4EE8-A067-715392FA9E87}"/>
    <hyperlink ref="J2" r:id="rId6" display="https://www.electrorules.com/esp32-i2c-communication-set-pinsmultiple-bus-interfaces-and-peripherals-arduino-ide/" xr:uid="{655A1391-32D7-4314-A7C6-3F4AC4C8E8A5}"/>
    <hyperlink ref="G4" r:id="rId7" xr:uid="{3A2644F2-CA14-4EA8-88B3-D283ABAE3248}"/>
    <hyperlink ref="H7" r:id="rId8" xr:uid="{6B83F852-37E4-49DE-86D5-BE76074BEC69}"/>
    <hyperlink ref="H5" r:id="rId9" xr:uid="{291AE148-A0BB-4872-8E73-88D88AF02BA4}"/>
    <hyperlink ref="G8" r:id="rId10" xr:uid="{5B611D80-EC49-47D3-85D9-BB6A98228956}"/>
  </hyperlinks>
  <pageMargins left="0.7" right="0.7" top="0.75" bottom="0.75" header="0.3" footer="0.3"/>
  <pageSetup orientation="portrait" horizontalDpi="360" verticalDpi="360" r:id="rId11"/>
  <drawing r:id="rId1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CC29B-4626-4BF6-8798-DF3FDDF1B718}">
  <dimension ref="A1:D10"/>
  <sheetViews>
    <sheetView workbookViewId="0">
      <selection activeCell="D5" sqref="D5"/>
    </sheetView>
  </sheetViews>
  <sheetFormatPr defaultRowHeight="14.4" x14ac:dyDescent="0.3"/>
  <cols>
    <col min="1" max="1" width="10" bestFit="1" customWidth="1"/>
    <col min="2" max="2" width="21.6640625" bestFit="1" customWidth="1"/>
    <col min="3" max="3" width="11.44140625" bestFit="1" customWidth="1"/>
    <col min="4" max="4" width="161.109375" bestFit="1" customWidth="1"/>
  </cols>
  <sheetData>
    <row r="1" spans="1:4" x14ac:dyDescent="0.3">
      <c r="A1" s="8"/>
      <c r="B1" s="5" t="s">
        <v>46</v>
      </c>
      <c r="C1" s="5" t="s">
        <v>47</v>
      </c>
      <c r="D1" s="5" t="s">
        <v>48</v>
      </c>
    </row>
    <row r="2" spans="1:4" x14ac:dyDescent="0.3">
      <c r="A2" s="18" t="s">
        <v>8</v>
      </c>
      <c r="B2" s="5" t="s">
        <v>14</v>
      </c>
      <c r="C2" s="5" t="s">
        <v>49</v>
      </c>
      <c r="D2" s="6" t="s">
        <v>50</v>
      </c>
    </row>
    <row r="3" spans="1:4" ht="14.4" customHeight="1" x14ac:dyDescent="0.3">
      <c r="A3" s="19"/>
      <c r="B3" s="5" t="s">
        <v>9</v>
      </c>
      <c r="C3" s="5"/>
      <c r="D3" s="5"/>
    </row>
    <row r="4" spans="1:4" x14ac:dyDescent="0.3">
      <c r="A4" s="18" t="s">
        <v>16</v>
      </c>
      <c r="B4" s="5" t="s">
        <v>17</v>
      </c>
      <c r="C4" s="5" t="s">
        <v>51</v>
      </c>
      <c r="D4" s="6" t="s">
        <v>52</v>
      </c>
    </row>
    <row r="5" spans="1:4" x14ac:dyDescent="0.3">
      <c r="A5" s="20"/>
      <c r="B5" s="5" t="s">
        <v>22</v>
      </c>
      <c r="C5" s="5" t="s">
        <v>53</v>
      </c>
      <c r="D5" s="7" t="s">
        <v>23</v>
      </c>
    </row>
    <row r="6" spans="1:4" x14ac:dyDescent="0.3">
      <c r="A6" s="19"/>
      <c r="B6" s="5" t="s">
        <v>27</v>
      </c>
      <c r="C6" s="5" t="s">
        <v>54</v>
      </c>
      <c r="D6" s="6" t="s">
        <v>55</v>
      </c>
    </row>
    <row r="7" spans="1:4" x14ac:dyDescent="0.3">
      <c r="A7" s="8" t="s">
        <v>29</v>
      </c>
      <c r="B7" s="5" t="s">
        <v>30</v>
      </c>
      <c r="C7" s="5"/>
      <c r="D7" s="5"/>
    </row>
    <row r="8" spans="1:4" x14ac:dyDescent="0.3">
      <c r="A8" s="18" t="s">
        <v>33</v>
      </c>
      <c r="B8" s="5" t="s">
        <v>34</v>
      </c>
      <c r="C8" s="5" t="s">
        <v>56</v>
      </c>
      <c r="D8" s="6" t="s">
        <v>57</v>
      </c>
    </row>
    <row r="9" spans="1:4" ht="14.4" customHeight="1" x14ac:dyDescent="0.3">
      <c r="A9" s="19"/>
      <c r="B9" s="5" t="s">
        <v>36</v>
      </c>
      <c r="C9" s="5"/>
      <c r="D9" s="5"/>
    </row>
    <row r="10" spans="1:4" x14ac:dyDescent="0.3">
      <c r="A10" s="8" t="s">
        <v>58</v>
      </c>
      <c r="B10" s="5" t="s">
        <v>39</v>
      </c>
      <c r="C10" s="5"/>
      <c r="D10" s="5"/>
    </row>
  </sheetData>
  <mergeCells count="3">
    <mergeCell ref="A2:A3"/>
    <mergeCell ref="A4:A6"/>
    <mergeCell ref="A8:A9"/>
  </mergeCells>
  <hyperlinks>
    <hyperlink ref="D2" r:id="rId1" xr:uid="{F1DB37E6-AD49-4799-B259-189D7391B50D}"/>
    <hyperlink ref="D6" r:id="rId2" xr:uid="{A9A07721-DAB2-4CEB-A80B-5D1E88CBF396}"/>
    <hyperlink ref="D5" r:id="rId3" xr:uid="{1370F078-57B8-4C80-AD9D-3ADE5B140B56}"/>
    <hyperlink ref="D8" r:id="rId4" xr:uid="{22DE5E5D-3E63-415B-B93D-C698591D993C}"/>
    <hyperlink ref="D4" r:id="rId5" xr:uid="{3BB26EB4-4FF1-458D-9679-8017B8F1500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81952-0579-4FBD-8E08-4F0098C629B5}">
  <dimension ref="A1:H9"/>
  <sheetViews>
    <sheetView workbookViewId="0">
      <selection activeCell="C5" sqref="C5:C8"/>
    </sheetView>
  </sheetViews>
  <sheetFormatPr defaultRowHeight="14.4" x14ac:dyDescent="0.3"/>
  <cols>
    <col min="1" max="1" width="17" customWidth="1"/>
    <col min="2" max="2" width="16.88671875" customWidth="1"/>
    <col min="4" max="4" width="12.33203125" customWidth="1"/>
    <col min="5" max="5" width="17.44140625" customWidth="1"/>
    <col min="6" max="6" width="16.109375" customWidth="1"/>
    <col min="7" max="7" width="14.6640625" customWidth="1"/>
    <col min="8" max="8" width="37" customWidth="1"/>
  </cols>
  <sheetData>
    <row r="1" spans="1:8" x14ac:dyDescent="0.3">
      <c r="A1" s="2" t="s">
        <v>59</v>
      </c>
    </row>
    <row r="2" spans="1:8" x14ac:dyDescent="0.3">
      <c r="A2" s="2" t="s">
        <v>60</v>
      </c>
    </row>
    <row r="4" spans="1:8" x14ac:dyDescent="0.3">
      <c r="A4" s="9" t="s">
        <v>0</v>
      </c>
      <c r="B4" s="9" t="s">
        <v>1</v>
      </c>
      <c r="C4" s="9" t="s">
        <v>2</v>
      </c>
      <c r="D4" s="9" t="s">
        <v>3</v>
      </c>
      <c r="E4" s="9" t="s">
        <v>4</v>
      </c>
      <c r="F4" s="9" t="s">
        <v>5</v>
      </c>
      <c r="G4" s="9" t="s">
        <v>6</v>
      </c>
      <c r="H4" s="9" t="s">
        <v>7</v>
      </c>
    </row>
    <row r="5" spans="1:8" x14ac:dyDescent="0.3">
      <c r="A5" s="5" t="s">
        <v>61</v>
      </c>
      <c r="B5" s="10">
        <v>60000</v>
      </c>
      <c r="C5" s="5">
        <v>5</v>
      </c>
      <c r="D5" s="5"/>
      <c r="E5" s="10">
        <f>B5*C5+D5</f>
        <v>300000</v>
      </c>
      <c r="F5" s="11" t="s">
        <v>60</v>
      </c>
      <c r="G5" s="5" t="s">
        <v>62</v>
      </c>
      <c r="H5" s="5"/>
    </row>
    <row r="6" spans="1:8" x14ac:dyDescent="0.3">
      <c r="A6" s="5" t="s">
        <v>63</v>
      </c>
      <c r="B6" s="10">
        <v>2800</v>
      </c>
      <c r="C6" s="5">
        <v>2</v>
      </c>
      <c r="D6" s="5"/>
      <c r="E6" s="10">
        <f>B6*C6+D6</f>
        <v>5600</v>
      </c>
      <c r="F6" s="6" t="s">
        <v>66</v>
      </c>
      <c r="G6" s="5" t="s">
        <v>62</v>
      </c>
      <c r="H6" s="5"/>
    </row>
    <row r="7" spans="1:8" x14ac:dyDescent="0.3">
      <c r="A7" s="5" t="s">
        <v>64</v>
      </c>
      <c r="B7" s="10">
        <v>30000</v>
      </c>
      <c r="C7" s="5">
        <v>1</v>
      </c>
      <c r="D7" s="5"/>
      <c r="E7" s="10">
        <f>B7*C7+D7</f>
        <v>30000</v>
      </c>
      <c r="F7" s="6" t="s">
        <v>67</v>
      </c>
      <c r="G7" s="5" t="s">
        <v>62</v>
      </c>
      <c r="H7" s="5"/>
    </row>
    <row r="8" spans="1:8" x14ac:dyDescent="0.3">
      <c r="A8" s="5" t="s">
        <v>65</v>
      </c>
      <c r="B8" s="10">
        <v>200</v>
      </c>
      <c r="C8" s="5">
        <v>5</v>
      </c>
      <c r="D8" s="5"/>
      <c r="E8" s="10">
        <f>B8*C8+D8</f>
        <v>1000</v>
      </c>
      <c r="F8" s="6" t="s">
        <v>68</v>
      </c>
      <c r="G8" s="5" t="s">
        <v>62</v>
      </c>
      <c r="H8" s="5"/>
    </row>
    <row r="9" spans="1:8" x14ac:dyDescent="0.3">
      <c r="E9" s="12">
        <f>SUM(E5:E8)</f>
        <v>336600</v>
      </c>
    </row>
  </sheetData>
  <hyperlinks>
    <hyperlink ref="A1" r:id="rId1" xr:uid="{AA7751AA-0663-4F4D-B5FA-EA9F3E8D56BD}"/>
    <hyperlink ref="A2" r:id="rId2" xr:uid="{187EB361-470A-4FBD-89DF-B7BE46CA5970}"/>
    <hyperlink ref="F5" r:id="rId3" xr:uid="{555BC6FC-669E-45E6-AB1A-D018A29CC176}"/>
    <hyperlink ref="F6" r:id="rId4" xr:uid="{28708722-4CCE-4A3A-8695-0B2EC51B2E77}"/>
    <hyperlink ref="F7" r:id="rId5" xr:uid="{D693E39A-737C-4D41-A892-1B1F7B748BCC}"/>
    <hyperlink ref="F8" r:id="rId6" xr:uid="{AE53CAA6-1FF1-4CEA-97C0-F4F779128EE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3</vt:i4>
      </vt:variant>
    </vt:vector>
  </HeadingPairs>
  <TitlesOfParts>
    <vt:vector size="3" baseType="lpstr">
      <vt:lpstr>Opsi 1</vt:lpstr>
      <vt:lpstr>yg murah</vt:lpstr>
      <vt:lpstr>Lembar1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Lenovo</dc:creator>
  <cp:keywords/>
  <dc:description/>
  <cp:lastModifiedBy>16_Muhammad Rayhan Rafy</cp:lastModifiedBy>
  <cp:revision/>
  <dcterms:created xsi:type="dcterms:W3CDTF">2015-06-05T18:19:34Z</dcterms:created>
  <dcterms:modified xsi:type="dcterms:W3CDTF">2022-07-24T05:00:26Z</dcterms:modified>
  <cp:category/>
  <cp:contentStatus/>
</cp:coreProperties>
</file>