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Proposal PKM KC/RAB/"/>
    </mc:Choice>
  </mc:AlternateContent>
  <xr:revisionPtr revIDLastSave="0" documentId="8_{59834D6A-C12D-43E2-AE4C-E133641C355F}" xr6:coauthVersionLast="47" xr6:coauthVersionMax="47" xr10:uidLastSave="{00000000-0000-0000-0000-000000000000}"/>
  <bookViews>
    <workbookView xWindow="10608" yWindow="84" windowWidth="12132" windowHeight="11844" xr2:uid="{00000000-000D-0000-FFFF-FFFF00000000}"/>
  </bookViews>
  <sheets>
    <sheet name="R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F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  <c r="F9" i="1"/>
  <c r="F10" i="1"/>
  <c r="F11" i="1"/>
  <c r="F41" i="1"/>
  <c r="F42" i="1"/>
  <c r="F43" i="1"/>
  <c r="F40" i="1"/>
  <c r="F34" i="1"/>
  <c r="F35" i="1"/>
  <c r="F36" i="1"/>
  <c r="F33" i="1"/>
  <c r="F37" i="1" l="1"/>
  <c r="F4" i="1"/>
  <c r="F5" i="1"/>
  <c r="F6" i="1"/>
  <c r="F7" i="1"/>
  <c r="F3" i="1"/>
  <c r="F15" i="1"/>
  <c r="F30" i="1" l="1"/>
  <c r="F12" i="1"/>
  <c r="F47" i="1" l="1"/>
</calcChain>
</file>

<file path=xl/sharedStrings.xml><?xml version="1.0" encoding="utf-8"?>
<sst xmlns="http://schemas.openxmlformats.org/spreadsheetml/2006/main" count="96" uniqueCount="61">
  <si>
    <t>1. Perlengkapan</t>
  </si>
  <si>
    <t>kuantitas</t>
  </si>
  <si>
    <t>satuan</t>
  </si>
  <si>
    <t>Harga Satuan</t>
  </si>
  <si>
    <t>Nilai (RP)</t>
  </si>
  <si>
    <t>digital caliper</t>
  </si>
  <si>
    <t>hosting</t>
  </si>
  <si>
    <t>domain web</t>
  </si>
  <si>
    <t>link beli</t>
  </si>
  <si>
    <t>hostinger</t>
  </si>
  <si>
    <t>mikrokontroller ESP32 devkit v4</t>
  </si>
  <si>
    <t>https://www.tokopedia.com/akhishop/esp32-devkitc-v4-development-board-esp32-wroom-32d-esp32-wroom-32u-esp32-wroom-32u</t>
  </si>
  <si>
    <t>dc stepdown (lm 2596)</t>
  </si>
  <si>
    <t>isee/ berkat</t>
  </si>
  <si>
    <t>https://www.tokopedia.com/akhishop/lm2596-dc-dc-step-down-module</t>
  </si>
  <si>
    <t>DS18B20 (probe)</t>
  </si>
  <si>
    <t>https://www.tokopedia.com/akhishop/waterproof-ds18b20-temperature-probe</t>
  </si>
  <si>
    <t>breadboard</t>
  </si>
  <si>
    <t>https://www.tokopedia.com/akhishop/solderless-breadboard-transparan-syb-120</t>
  </si>
  <si>
    <t>kabel jumper</t>
  </si>
  <si>
    <t>timah</t>
  </si>
  <si>
    <t>https://www.tokopedia.com/akhishop/kabel-jumper-female-to-female-30cm-isi-40-kabel</t>
  </si>
  <si>
    <t>https://www.tokopedia.com/isee/timah-kaina-100gr-b-2-solder-wire-0-8mm-63-37-flux-2-original-fine</t>
  </si>
  <si>
    <t>sub total</t>
  </si>
  <si>
    <t>solder</t>
  </si>
  <si>
    <t>https://www.tokopedia.com/isee/dekko-dcs30-30w-soldering-iron-alat-solderan-solder-deko-biru-dcs-30-w</t>
  </si>
  <si>
    <t>konektor (molex, pinheader, mur, baut, dll)</t>
  </si>
  <si>
    <t>total</t>
  </si>
  <si>
    <t>materai</t>
  </si>
  <si>
    <t>Cetakan Beton</t>
  </si>
  <si>
    <t>Pasir</t>
  </si>
  <si>
    <t>Batu Kerikil</t>
  </si>
  <si>
    <t>sak</t>
  </si>
  <si>
    <t>https://www.tokopedia.com/rekomendasi/609847508?ref=googleshopping&amp;c=11973662787&amp;m=131165158&amp;p=609847508&amp;txsc=google&amp;gclid=EAIaIQobChMIxru93qr89QIVlZJmAh1PjAd_EAQYDSABEgLpuPD_BwE&amp;gclsrc=aw.ds</t>
  </si>
  <si>
    <t>Semen OPC</t>
  </si>
  <si>
    <t>Print administrasi</t>
  </si>
  <si>
    <t>lembar</t>
  </si>
  <si>
    <t>Alat tulis kantor</t>
  </si>
  <si>
    <t>paket</t>
  </si>
  <si>
    <t>Peralatan K3</t>
  </si>
  <si>
    <t>orang</t>
  </si>
  <si>
    <t>Perlengkapan protokol kesehatan</t>
  </si>
  <si>
    <t>Publikasi jurnal</t>
  </si>
  <si>
    <t>kali</t>
  </si>
  <si>
    <t>col</t>
  </si>
  <si>
    <t>unit</t>
  </si>
  <si>
    <t>Lembar</t>
  </si>
  <si>
    <t>styrofoam tebal 1 cm 100 x 50</t>
  </si>
  <si>
    <t>2. Bahan Habis Pakai</t>
  </si>
  <si>
    <t>3. Perjalanan dalam Kota</t>
  </si>
  <si>
    <t>4. Lain-lain</t>
  </si>
  <si>
    <t>adaptor 12v 1A</t>
  </si>
  <si>
    <t>https://www.tokopedia.com/isee/adaptor-dc-12v-2a-power-supply-eu-plug-5-5mm-x-2-1-2-5mm-high-quality</t>
  </si>
  <si>
    <t>Acrylic case ESP32</t>
  </si>
  <si>
    <t>https://www.tokopedia.com/isee/acrylic-case-box-king-chasis-for-nodemcu-v3-ch340-lolin-with-lcd-16x2</t>
  </si>
  <si>
    <t>PCB print</t>
  </si>
  <si>
    <t>komponen elektronik lain</t>
  </si>
  <si>
    <t>kabel 3p</t>
  </si>
  <si>
    <t>meter</t>
  </si>
  <si>
    <t>estimasi https://www.tokopedia.com/arduinoid/kabel-serabut-awg24-multicore-isi-12-10-8-6-4-3-2-jalur-kabel-data-1m-3jalur</t>
  </si>
  <si>
    <t>Transport lokal (untuk keperluan pembelian bahan dan uji coba)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</si>
</sst>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2" fillId="0" borderId="0" xfId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kopedia.com/akhishop/waterproof-ds18b20-temperature-pro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topLeftCell="A18" workbookViewId="0">
      <selection activeCell="B33" sqref="B33:F33"/>
    </sheetView>
  </sheetViews>
  <sheetFormatPr defaultRowHeight="14.4" x14ac:dyDescent="0.3"/>
  <cols>
    <col min="1" max="1" width="8.88671875" style="1"/>
    <col min="2" max="2" width="22.88671875" style="1" customWidth="1"/>
    <col min="3" max="3" width="8.44140625" style="16" bestFit="1" customWidth="1"/>
    <col min="4" max="4" width="9.6640625" style="17" bestFit="1" customWidth="1"/>
    <col min="5" max="5" width="13" style="18" customWidth="1"/>
    <col min="6" max="6" width="18.6640625" style="18" customWidth="1"/>
    <col min="7" max="7" width="8.88671875" style="1"/>
    <col min="8" max="8" width="17.88671875" style="1" customWidth="1"/>
    <col min="9" max="9" width="9.33203125" style="1" customWidth="1"/>
    <col min="10" max="10" width="31.44140625" style="1" customWidth="1"/>
    <col min="11" max="12" width="8.88671875" style="1"/>
    <col min="13" max="13" width="15.109375" style="1" customWidth="1"/>
    <col min="14" max="14" width="15.6640625" style="1" customWidth="1"/>
    <col min="15" max="16384" width="8.88671875" style="1"/>
  </cols>
  <sheetData>
    <row r="2" spans="2:8" x14ac:dyDescent="0.3"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H2" s="1" t="s">
        <v>8</v>
      </c>
    </row>
    <row r="3" spans="2:8" x14ac:dyDescent="0.3">
      <c r="B3" s="6" t="s">
        <v>17</v>
      </c>
      <c r="C3" s="4">
        <v>1</v>
      </c>
      <c r="D3" s="17" t="s">
        <v>45</v>
      </c>
      <c r="E3" s="19">
        <v>32000</v>
      </c>
      <c r="F3" s="19">
        <f>E3*C3</f>
        <v>32000</v>
      </c>
      <c r="H3" s="1" t="s">
        <v>18</v>
      </c>
    </row>
    <row r="4" spans="2:8" x14ac:dyDescent="0.3">
      <c r="B4" s="6" t="s">
        <v>19</v>
      </c>
      <c r="C4" s="4">
        <v>2</v>
      </c>
      <c r="D4" s="17" t="s">
        <v>38</v>
      </c>
      <c r="E4" s="19">
        <v>15000</v>
      </c>
      <c r="F4" s="19">
        <f>E4*C4</f>
        <v>30000</v>
      </c>
      <c r="H4" s="1" t="s">
        <v>21</v>
      </c>
    </row>
    <row r="5" spans="2:8" x14ac:dyDescent="0.3">
      <c r="B5" s="6" t="s">
        <v>20</v>
      </c>
      <c r="C5" s="4">
        <v>1</v>
      </c>
      <c r="D5" s="17" t="s">
        <v>45</v>
      </c>
      <c r="E5" s="19">
        <v>44000</v>
      </c>
      <c r="F5" s="19">
        <f>E5*C5</f>
        <v>44000</v>
      </c>
      <c r="H5" s="1" t="s">
        <v>22</v>
      </c>
    </row>
    <row r="6" spans="2:8" x14ac:dyDescent="0.3">
      <c r="B6" s="6" t="s">
        <v>24</v>
      </c>
      <c r="C6" s="4">
        <v>1</v>
      </c>
      <c r="D6" s="17" t="s">
        <v>45</v>
      </c>
      <c r="E6" s="19">
        <v>70000</v>
      </c>
      <c r="F6" s="19">
        <f>E6*C6</f>
        <v>70000</v>
      </c>
      <c r="H6" s="1" t="s">
        <v>25</v>
      </c>
    </row>
    <row r="7" spans="2:8" x14ac:dyDescent="0.3">
      <c r="B7" s="6" t="s">
        <v>29</v>
      </c>
      <c r="C7" s="4">
        <v>2</v>
      </c>
      <c r="D7" s="17" t="s">
        <v>45</v>
      </c>
      <c r="E7" s="19">
        <v>600000</v>
      </c>
      <c r="F7" s="19">
        <f>E7*C7</f>
        <v>1200000</v>
      </c>
    </row>
    <row r="8" spans="2:8" x14ac:dyDescent="0.3">
      <c r="B8" s="7" t="s">
        <v>39</v>
      </c>
      <c r="C8" s="8">
        <v>4</v>
      </c>
      <c r="D8" s="8" t="s">
        <v>38</v>
      </c>
      <c r="E8" s="9">
        <v>50000</v>
      </c>
      <c r="F8" s="19">
        <f t="shared" ref="F8:F11" si="0">E8*C8</f>
        <v>200000</v>
      </c>
    </row>
    <row r="9" spans="2:8" x14ac:dyDescent="0.3">
      <c r="B9" s="6" t="s">
        <v>57</v>
      </c>
      <c r="C9" s="3">
        <v>5</v>
      </c>
      <c r="D9" s="4" t="s">
        <v>58</v>
      </c>
      <c r="E9" s="19">
        <v>6000</v>
      </c>
      <c r="F9" s="19">
        <f t="shared" si="0"/>
        <v>30000</v>
      </c>
      <c r="H9" s="1" t="s">
        <v>59</v>
      </c>
    </row>
    <row r="10" spans="2:8" x14ac:dyDescent="0.3">
      <c r="B10" s="6"/>
      <c r="C10" s="3"/>
      <c r="D10" s="4"/>
      <c r="E10" s="19"/>
      <c r="F10" s="19">
        <f t="shared" si="0"/>
        <v>0</v>
      </c>
    </row>
    <row r="11" spans="2:8" x14ac:dyDescent="0.3">
      <c r="B11" s="6"/>
      <c r="C11" s="3"/>
      <c r="D11" s="4"/>
      <c r="E11" s="19"/>
      <c r="F11" s="19">
        <f t="shared" si="0"/>
        <v>0</v>
      </c>
    </row>
    <row r="12" spans="2:8" x14ac:dyDescent="0.3">
      <c r="B12" s="22" t="s">
        <v>23</v>
      </c>
      <c r="C12" s="22"/>
      <c r="D12" s="22"/>
      <c r="E12" s="22"/>
      <c r="F12" s="19">
        <f>SUM(F3:F11)</f>
        <v>1606000</v>
      </c>
    </row>
    <row r="13" spans="2:8" x14ac:dyDescent="0.3">
      <c r="B13" s="6"/>
      <c r="C13" s="3"/>
      <c r="D13" s="4"/>
      <c r="E13" s="19"/>
      <c r="F13" s="19"/>
    </row>
    <row r="14" spans="2:8" x14ac:dyDescent="0.3">
      <c r="B14" s="3" t="s">
        <v>48</v>
      </c>
      <c r="C14" s="3" t="s">
        <v>1</v>
      </c>
      <c r="D14" s="4" t="s">
        <v>2</v>
      </c>
      <c r="E14" s="5" t="s">
        <v>3</v>
      </c>
      <c r="F14" s="5" t="s">
        <v>4</v>
      </c>
    </row>
    <row r="15" spans="2:8" ht="28.8" x14ac:dyDescent="0.3">
      <c r="B15" s="6" t="s">
        <v>10</v>
      </c>
      <c r="C15" s="4">
        <v>2</v>
      </c>
      <c r="D15" s="17" t="s">
        <v>45</v>
      </c>
      <c r="E15" s="19">
        <v>80000</v>
      </c>
      <c r="F15" s="19">
        <f>E15*C15</f>
        <v>160000</v>
      </c>
      <c r="H15" s="1" t="s">
        <v>11</v>
      </c>
    </row>
    <row r="16" spans="2:8" x14ac:dyDescent="0.3">
      <c r="B16" s="6" t="s">
        <v>5</v>
      </c>
      <c r="C16" s="4">
        <v>2</v>
      </c>
      <c r="D16" s="17" t="s">
        <v>45</v>
      </c>
      <c r="E16" s="19">
        <v>975000</v>
      </c>
      <c r="F16" s="19">
        <f t="shared" ref="F16:F29" si="1">E16*C16</f>
        <v>1950000</v>
      </c>
      <c r="H16" s="1" t="s">
        <v>33</v>
      </c>
    </row>
    <row r="17" spans="2:8" x14ac:dyDescent="0.3">
      <c r="B17" s="6" t="s">
        <v>6</v>
      </c>
      <c r="C17" s="4">
        <v>1</v>
      </c>
      <c r="D17" s="17" t="s">
        <v>45</v>
      </c>
      <c r="E17" s="19">
        <v>275880</v>
      </c>
      <c r="F17" s="19">
        <f t="shared" si="1"/>
        <v>275880</v>
      </c>
      <c r="H17" s="1" t="s">
        <v>9</v>
      </c>
    </row>
    <row r="18" spans="2:8" x14ac:dyDescent="0.3">
      <c r="B18" s="6" t="s">
        <v>7</v>
      </c>
      <c r="C18" s="4">
        <v>1</v>
      </c>
      <c r="D18" s="17" t="s">
        <v>45</v>
      </c>
      <c r="E18" s="19">
        <v>140000</v>
      </c>
      <c r="F18" s="19">
        <f t="shared" si="1"/>
        <v>140000</v>
      </c>
      <c r="H18" s="1" t="s">
        <v>9</v>
      </c>
    </row>
    <row r="19" spans="2:8" x14ac:dyDescent="0.3">
      <c r="B19" s="6" t="s">
        <v>51</v>
      </c>
      <c r="C19" s="4">
        <v>1</v>
      </c>
      <c r="D19" s="17" t="s">
        <v>45</v>
      </c>
      <c r="E19" s="19">
        <v>34000</v>
      </c>
      <c r="F19" s="19">
        <f t="shared" si="1"/>
        <v>34000</v>
      </c>
      <c r="H19" s="1" t="s">
        <v>52</v>
      </c>
    </row>
    <row r="20" spans="2:8" x14ac:dyDescent="0.3">
      <c r="B20" s="6" t="s">
        <v>12</v>
      </c>
      <c r="C20" s="4">
        <v>1</v>
      </c>
      <c r="D20" s="17" t="s">
        <v>45</v>
      </c>
      <c r="E20" s="19">
        <v>12000</v>
      </c>
      <c r="F20" s="19">
        <f t="shared" si="1"/>
        <v>12000</v>
      </c>
      <c r="H20" s="1" t="s">
        <v>14</v>
      </c>
    </row>
    <row r="21" spans="2:8" x14ac:dyDescent="0.3">
      <c r="B21" s="6" t="s">
        <v>15</v>
      </c>
      <c r="C21" s="4">
        <v>2</v>
      </c>
      <c r="D21" s="17" t="s">
        <v>45</v>
      </c>
      <c r="E21" s="19">
        <v>20000</v>
      </c>
      <c r="F21" s="19">
        <f t="shared" si="1"/>
        <v>40000</v>
      </c>
      <c r="H21" s="21" t="s">
        <v>16</v>
      </c>
    </row>
    <row r="22" spans="2:8" x14ac:dyDescent="0.3">
      <c r="B22" s="6" t="s">
        <v>56</v>
      </c>
      <c r="C22" s="4">
        <v>1</v>
      </c>
      <c r="D22" s="17" t="s">
        <v>38</v>
      </c>
      <c r="E22" s="19">
        <v>150000</v>
      </c>
      <c r="F22" s="19">
        <f t="shared" si="1"/>
        <v>150000</v>
      </c>
      <c r="H22" s="1" t="s">
        <v>13</v>
      </c>
    </row>
    <row r="23" spans="2:8" ht="28.8" x14ac:dyDescent="0.3">
      <c r="B23" s="6" t="s">
        <v>26</v>
      </c>
      <c r="C23" s="4">
        <v>1</v>
      </c>
      <c r="D23" s="17" t="s">
        <v>38</v>
      </c>
      <c r="E23" s="19">
        <v>50000</v>
      </c>
      <c r="F23" s="19">
        <f t="shared" si="1"/>
        <v>50000</v>
      </c>
      <c r="H23" s="1" t="s">
        <v>13</v>
      </c>
    </row>
    <row r="24" spans="2:8" x14ac:dyDescent="0.3">
      <c r="B24" s="6" t="s">
        <v>30</v>
      </c>
      <c r="C24" s="4">
        <v>0.25</v>
      </c>
      <c r="D24" s="17" t="s">
        <v>44</v>
      </c>
      <c r="E24" s="19">
        <v>280000</v>
      </c>
      <c r="F24" s="19">
        <f t="shared" si="1"/>
        <v>70000</v>
      </c>
    </row>
    <row r="25" spans="2:8" x14ac:dyDescent="0.3">
      <c r="B25" s="6" t="s">
        <v>31</v>
      </c>
      <c r="C25" s="4">
        <v>0.25</v>
      </c>
      <c r="D25" s="17" t="s">
        <v>44</v>
      </c>
      <c r="E25" s="19">
        <v>290000</v>
      </c>
      <c r="F25" s="19">
        <f t="shared" si="1"/>
        <v>72500</v>
      </c>
    </row>
    <row r="26" spans="2:8" x14ac:dyDescent="0.3">
      <c r="B26" s="6" t="s">
        <v>34</v>
      </c>
      <c r="C26" s="4">
        <v>1</v>
      </c>
      <c r="D26" s="17" t="s">
        <v>32</v>
      </c>
      <c r="E26" s="19">
        <v>50000</v>
      </c>
      <c r="F26" s="19">
        <f t="shared" si="1"/>
        <v>50000</v>
      </c>
    </row>
    <row r="27" spans="2:8" ht="28.8" x14ac:dyDescent="0.3">
      <c r="B27" s="6" t="s">
        <v>47</v>
      </c>
      <c r="C27" s="3">
        <v>5</v>
      </c>
      <c r="D27" s="4" t="s">
        <v>46</v>
      </c>
      <c r="E27" s="19">
        <v>20000</v>
      </c>
      <c r="F27" s="19">
        <f t="shared" si="1"/>
        <v>100000</v>
      </c>
    </row>
    <row r="28" spans="2:8" x14ac:dyDescent="0.3">
      <c r="B28" s="6" t="s">
        <v>53</v>
      </c>
      <c r="C28" s="16">
        <v>1</v>
      </c>
      <c r="D28" s="17" t="s">
        <v>45</v>
      </c>
      <c r="E28" s="18">
        <v>35000</v>
      </c>
      <c r="F28" s="19">
        <f t="shared" si="1"/>
        <v>35000</v>
      </c>
      <c r="H28" s="1" t="s">
        <v>54</v>
      </c>
    </row>
    <row r="29" spans="2:8" x14ac:dyDescent="0.3">
      <c r="B29" s="20" t="s">
        <v>55</v>
      </c>
      <c r="C29" s="16">
        <v>1</v>
      </c>
      <c r="D29" s="17" t="s">
        <v>45</v>
      </c>
      <c r="E29" s="18">
        <v>50000</v>
      </c>
      <c r="F29" s="19">
        <f t="shared" si="1"/>
        <v>50000</v>
      </c>
    </row>
    <row r="30" spans="2:8" x14ac:dyDescent="0.3">
      <c r="B30" s="23" t="s">
        <v>23</v>
      </c>
      <c r="C30" s="23"/>
      <c r="D30" s="23"/>
      <c r="E30" s="23"/>
      <c r="F30" s="18">
        <f>SUM(F15:F29)</f>
        <v>3189380</v>
      </c>
    </row>
    <row r="32" spans="2:8" x14ac:dyDescent="0.3">
      <c r="B32" s="1" t="s">
        <v>49</v>
      </c>
      <c r="C32" s="3" t="s">
        <v>1</v>
      </c>
      <c r="D32" s="4" t="s">
        <v>2</v>
      </c>
      <c r="E32" s="5" t="s">
        <v>3</v>
      </c>
      <c r="F32" s="5" t="s">
        <v>4</v>
      </c>
    </row>
    <row r="33" spans="2:14" x14ac:dyDescent="0.3">
      <c r="B33" s="1" t="s">
        <v>60</v>
      </c>
      <c r="C33" s="16">
        <v>4</v>
      </c>
      <c r="E33" s="18">
        <v>100000</v>
      </c>
      <c r="F33" s="18">
        <f>C33*E33</f>
        <v>400000</v>
      </c>
    </row>
    <row r="34" spans="2:14" x14ac:dyDescent="0.3">
      <c r="F34" s="18">
        <f t="shared" ref="F34:F36" si="2">C34*E34</f>
        <v>0</v>
      </c>
    </row>
    <row r="35" spans="2:14" x14ac:dyDescent="0.3">
      <c r="F35" s="18">
        <f t="shared" si="2"/>
        <v>0</v>
      </c>
    </row>
    <row r="36" spans="2:14" x14ac:dyDescent="0.3">
      <c r="B36" s="2"/>
      <c r="F36" s="18">
        <f t="shared" si="2"/>
        <v>0</v>
      </c>
    </row>
    <row r="37" spans="2:14" x14ac:dyDescent="0.3">
      <c r="B37" s="23" t="s">
        <v>23</v>
      </c>
      <c r="C37" s="23"/>
      <c r="D37" s="23"/>
      <c r="E37" s="23"/>
      <c r="F37" s="18">
        <f>SUM(F33:F36)</f>
        <v>400000</v>
      </c>
    </row>
    <row r="39" spans="2:14" ht="18.600000000000001" customHeight="1" x14ac:dyDescent="0.3">
      <c r="B39" s="1" t="s">
        <v>50</v>
      </c>
      <c r="C39" s="3" t="s">
        <v>1</v>
      </c>
      <c r="D39" s="4" t="s">
        <v>2</v>
      </c>
      <c r="E39" s="5" t="s">
        <v>3</v>
      </c>
      <c r="F39" s="5" t="s">
        <v>4</v>
      </c>
      <c r="J39" s="7"/>
      <c r="K39" s="8"/>
      <c r="L39" s="8"/>
      <c r="M39" s="8"/>
      <c r="N39" s="8"/>
    </row>
    <row r="40" spans="2:14" x14ac:dyDescent="0.3">
      <c r="B40" s="7" t="s">
        <v>35</v>
      </c>
      <c r="C40" s="8">
        <v>100</v>
      </c>
      <c r="D40" s="8" t="s">
        <v>36</v>
      </c>
      <c r="E40" s="9">
        <v>500</v>
      </c>
      <c r="F40" s="9">
        <f>E40*C40</f>
        <v>50000</v>
      </c>
      <c r="J40" s="7"/>
      <c r="K40" s="8"/>
      <c r="L40" s="8"/>
      <c r="M40" s="8"/>
      <c r="N40" s="8"/>
    </row>
    <row r="41" spans="2:14" x14ac:dyDescent="0.3">
      <c r="B41" s="7" t="s">
        <v>37</v>
      </c>
      <c r="C41" s="8">
        <v>4</v>
      </c>
      <c r="D41" s="8" t="s">
        <v>38</v>
      </c>
      <c r="E41" s="9">
        <v>30000</v>
      </c>
      <c r="F41" s="9">
        <f t="shared" ref="F41" si="3">E41*C41</f>
        <v>120000</v>
      </c>
      <c r="J41" s="7"/>
      <c r="K41" s="8"/>
      <c r="L41" s="8"/>
      <c r="M41" s="8"/>
      <c r="N41" s="8"/>
    </row>
    <row r="42" spans="2:14" ht="28.8" x14ac:dyDescent="0.3">
      <c r="B42" s="7" t="s">
        <v>41</v>
      </c>
      <c r="C42" s="8">
        <v>4</v>
      </c>
      <c r="D42" s="8" t="s">
        <v>40</v>
      </c>
      <c r="E42" s="9">
        <v>120000</v>
      </c>
      <c r="F42" s="9">
        <f>E42*C42</f>
        <v>480000</v>
      </c>
      <c r="J42" s="7"/>
      <c r="K42" s="8"/>
      <c r="L42" s="8"/>
      <c r="M42" s="8"/>
      <c r="N42" s="8"/>
    </row>
    <row r="43" spans="2:14" x14ac:dyDescent="0.3">
      <c r="B43" s="10" t="s">
        <v>42</v>
      </c>
      <c r="C43" s="11">
        <v>1</v>
      </c>
      <c r="D43" s="11" t="s">
        <v>43</v>
      </c>
      <c r="E43" s="12">
        <v>1000000</v>
      </c>
      <c r="F43" s="12">
        <f>E43*C43</f>
        <v>1000000</v>
      </c>
      <c r="J43" s="7"/>
      <c r="K43" s="8"/>
      <c r="L43" s="8"/>
      <c r="M43" s="8"/>
      <c r="N43" s="8"/>
    </row>
    <row r="44" spans="2:14" x14ac:dyDescent="0.3">
      <c r="B44" s="13" t="s">
        <v>28</v>
      </c>
      <c r="C44" s="14">
        <v>2</v>
      </c>
      <c r="D44" s="14" t="s">
        <v>45</v>
      </c>
      <c r="E44" s="15">
        <v>10000</v>
      </c>
      <c r="F44" s="15">
        <f>E44*C44</f>
        <v>20000</v>
      </c>
    </row>
    <row r="45" spans="2:14" x14ac:dyDescent="0.3">
      <c r="B45" s="23" t="s">
        <v>23</v>
      </c>
      <c r="C45" s="23"/>
      <c r="D45" s="23"/>
      <c r="E45" s="23"/>
      <c r="F45" s="18">
        <f>SUM(F40:F44)</f>
        <v>1670000</v>
      </c>
    </row>
    <row r="47" spans="2:14" x14ac:dyDescent="0.3">
      <c r="B47" s="23" t="s">
        <v>27</v>
      </c>
      <c r="C47" s="23"/>
      <c r="D47" s="23"/>
      <c r="E47" s="23"/>
      <c r="F47" s="18">
        <f>F45+F37+F30+F12</f>
        <v>6865380</v>
      </c>
    </row>
    <row r="48" spans="2:14" x14ac:dyDescent="0.3">
      <c r="B48" s="2"/>
    </row>
  </sheetData>
  <mergeCells count="5">
    <mergeCell ref="B12:E12"/>
    <mergeCell ref="B30:E30"/>
    <mergeCell ref="B37:E37"/>
    <mergeCell ref="B45:E45"/>
    <mergeCell ref="B47:E47"/>
  </mergeCells>
  <hyperlinks>
    <hyperlink ref="H21" r:id="rId1" xr:uid="{C3B11619-2A20-4DCD-ADFA-FA587123D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Hakhi Yektianto</dc:creator>
  <cp:lastModifiedBy>Muhammad Faris Zuhairi</cp:lastModifiedBy>
  <dcterms:created xsi:type="dcterms:W3CDTF">2015-06-05T18:17:20Z</dcterms:created>
  <dcterms:modified xsi:type="dcterms:W3CDTF">2022-06-08T04:43:46Z</dcterms:modified>
</cp:coreProperties>
</file>