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iqixue-my.sharepoint.com/personal/br56_ms365_id/Documents/BUKU DAN MODUL/Buku Machine Learning/Kelengkapan/"/>
    </mc:Choice>
  </mc:AlternateContent>
  <xr:revisionPtr revIDLastSave="146" documentId="8_{ED37E84B-4BBF-4CF2-8E31-83A36A21430D}" xr6:coauthVersionLast="47" xr6:coauthVersionMax="47" xr10:uidLastSave="{F9577490-4497-493A-BC82-A60C89E87B24}"/>
  <bookViews>
    <workbookView xWindow="3930" yWindow="3930" windowWidth="21600" windowHeight="11385" activeTab="3" xr2:uid="{9DEC547A-6B56-4B2D-B88F-D2B1762B2B50}"/>
  </bookViews>
  <sheets>
    <sheet name="Lembar1" sheetId="1" r:id="rId1"/>
    <sheet name="Lembar2" sheetId="2" r:id="rId2"/>
    <sheet name="Lembar3" sheetId="3" r:id="rId3"/>
    <sheet name="Lembar4" sheetId="4" r:id="rId4"/>
  </sheets>
  <definedNames>
    <definedName name="_xlnm._FilterDatabase" localSheetId="2" hidden="1">Lembar3!$A$2:$A$22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B3" i="1"/>
  <c r="C3" i="1" s="1"/>
  <c r="D3" i="1" s="1"/>
  <c r="B2" i="1"/>
  <c r="C2" i="1" s="1"/>
  <c r="D2" i="1" s="1"/>
  <c r="E5" i="1" s="1"/>
  <c r="E6" i="1" s="1"/>
  <c r="E7" i="1" s="1"/>
  <c r="E3" i="1" s="1"/>
  <c r="E2" i="1" l="1"/>
  <c r="E4" i="1"/>
</calcChain>
</file>

<file path=xl/sharedStrings.xml><?xml version="1.0" encoding="utf-8"?>
<sst xmlns="http://schemas.openxmlformats.org/spreadsheetml/2006/main" count="183" uniqueCount="96">
  <si>
    <t>umur (x)</t>
  </si>
  <si>
    <t>rata-rata (𝑥 ̅)</t>
  </si>
  <si>
    <t>(𝑥−𝑥 ̅ )</t>
  </si>
  <si>
    <t>(𝑥−𝑥 ̅ )^2</t>
  </si>
  <si>
    <t>jumlah</t>
  </si>
  <si>
    <t>varian</t>
  </si>
  <si>
    <t>z-score</t>
  </si>
  <si>
    <t>standar deviasi</t>
  </si>
  <si>
    <t>Nilai Numerik</t>
  </si>
  <si>
    <t>Nilai Diskrit</t>
  </si>
  <si>
    <t>Kecil</t>
  </si>
  <si>
    <t>Sedang</t>
  </si>
  <si>
    <t>Besar</t>
  </si>
  <si>
    <t>nama</t>
  </si>
  <si>
    <t>status rumah</t>
  </si>
  <si>
    <t>gaji orang tua</t>
  </si>
  <si>
    <t>aldi taher</t>
  </si>
  <si>
    <t>kekeyi</t>
  </si>
  <si>
    <t>rangga sasana</t>
  </si>
  <si>
    <t>vicky prasetyo</t>
  </si>
  <si>
    <t>Kontrak</t>
  </si>
  <si>
    <t>Milik</t>
  </si>
  <si>
    <t>Keterangan</t>
  </si>
  <si>
    <t>Nama</t>
  </si>
  <si>
    <t>Status Rumah</t>
  </si>
  <si>
    <t>Gaji Orang Tua</t>
  </si>
  <si>
    <t>Gaji_binned3</t>
  </si>
  <si>
    <t>(1633333.333, 4000000.0]</t>
  </si>
  <si>
    <t>(683333.333, 1633333.333]</t>
  </si>
  <si>
    <t>Zuko</t>
  </si>
  <si>
    <t>(449999.999, 683333.333]</t>
  </si>
  <si>
    <t>dyrga</t>
  </si>
  <si>
    <t>px_height</t>
  </si>
  <si>
    <t>Pixel Resolution Height</t>
  </si>
  <si>
    <t>battery_power</t>
  </si>
  <si>
    <t xml:space="preserve"> Total energy a battery can store in one time measured in mAh</t>
  </si>
  <si>
    <t>blue</t>
  </si>
  <si>
    <t xml:space="preserve"> Has Bluetooth or not</t>
  </si>
  <si>
    <t>clock_speed</t>
  </si>
  <si>
    <t xml:space="preserve"> the speed at which microprocessor executes instructions</t>
  </si>
  <si>
    <t>dual_sim</t>
  </si>
  <si>
    <t xml:space="preserve"> Has dual sim support or not</t>
  </si>
  <si>
    <t>fc</t>
  </si>
  <si>
    <t xml:space="preserve"> Front Camera megapixels</t>
  </si>
  <si>
    <t>four_g</t>
  </si>
  <si>
    <t xml:space="preserve"> Has 4G or not</t>
  </si>
  <si>
    <t>int_memory</t>
  </si>
  <si>
    <t xml:space="preserve"> Internal Memory in Gigabytes</t>
  </si>
  <si>
    <t>m_dep</t>
  </si>
  <si>
    <t xml:space="preserve"> Mobile Depth in cm</t>
  </si>
  <si>
    <t>mobile_wt</t>
  </si>
  <si>
    <t xml:space="preserve"> Weight of mobile phone</t>
  </si>
  <si>
    <t>n_cores</t>
  </si>
  <si>
    <t xml:space="preserve"> Number of cores of the processor</t>
  </si>
  <si>
    <t>pc</t>
  </si>
  <si>
    <t xml:space="preserve"> Primary Camera megapixels</t>
  </si>
  <si>
    <t>px_width</t>
  </si>
  <si>
    <t xml:space="preserve"> Pixel Resolution Width</t>
  </si>
  <si>
    <t>ram</t>
  </si>
  <si>
    <t xml:space="preserve"> Random Access Memory in MegaBytes</t>
  </si>
  <si>
    <t>sc_h</t>
  </si>
  <si>
    <t xml:space="preserve"> Screen Height of mobile in cm</t>
  </si>
  <si>
    <t>sc_w</t>
  </si>
  <si>
    <t xml:space="preserve"> Screen Width of mobile in cm</t>
  </si>
  <si>
    <t>talk_time</t>
  </si>
  <si>
    <t xml:space="preserve"> the longest time that a single battery charge will last when you are</t>
  </si>
  <si>
    <t>three_g</t>
  </si>
  <si>
    <t xml:space="preserve"> Has 3G or not</t>
  </si>
  <si>
    <t>touch_screen</t>
  </si>
  <si>
    <t xml:space="preserve"> Has touch screen or not</t>
  </si>
  <si>
    <t>wifi</t>
  </si>
  <si>
    <t xml:space="preserve"> Has wifi or not</t>
  </si>
  <si>
    <t>price_range</t>
  </si>
  <si>
    <t xml:space="preserve"> This is the target variable with a value of 0(low cost), 1(medium cost), 2(high cost) and 3(very high cost).</t>
  </si>
  <si>
    <t>Description</t>
  </si>
  <si>
    <t>Feature</t>
  </si>
  <si>
    <t>Outlook</t>
  </si>
  <si>
    <t>Temp.</t>
  </si>
  <si>
    <t>Humidity</t>
  </si>
  <si>
    <t>Wind</t>
  </si>
  <si>
    <t>Decision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</si>
  <si>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</si>
  <si>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</si>
  <si>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</si>
  <si>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</si>
  <si>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</si>
  <si>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</si>
  <si>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</si>
  <si>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</si>
  <si>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</si>
  <si>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</si>
  <si>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</si>
  <si>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</si>
  <si>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IDE</t>
  </si>
  <si>
    <t>Ranking</t>
  </si>
  <si>
    <t>Fitur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</si>
</sst>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43" fontId="0" fillId="0" borderId="14" xfId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3" fontId="0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13" xfId="0" applyBorder="1"/>
    <xf numFmtId="0" fontId="2" fillId="0" borderId="18" xfId="0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EA8C-4C4E-4D3A-B508-082026C04CDC}">
  <dimension ref="A1:P9"/>
  <sheetViews>
    <sheetView workbookViewId="0">
      <selection activeCell="A9" sqref="A9:C9"/>
    </sheetView>
  </sheetViews>
  <sheetFormatPr defaultRowHeight="15" x14ac:dyDescent="0.25"/>
  <cols>
    <col min="4" max="4" width="8.5703125" bestFit="1" customWidth="1"/>
    <col min="5" max="5" width="7.28515625" bestFit="1" customWidth="1"/>
    <col min="6" max="6" width="5.28515625" bestFit="1" customWidth="1"/>
    <col min="7" max="7" width="12.85546875" customWidth="1"/>
    <col min="8" max="10" width="5.28515625" bestFit="1" customWidth="1"/>
    <col min="11" max="12" width="7.42578125" bestFit="1" customWidth="1"/>
    <col min="13" max="14" width="5.85546875" bestFit="1" customWidth="1"/>
    <col min="15" max="15" width="7.42578125" bestFit="1" customWidth="1"/>
    <col min="16" max="16" width="5.85546875" bestFit="1" customWidth="1"/>
  </cols>
  <sheetData>
    <row r="1" spans="1:16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6</v>
      </c>
      <c r="G1" s="15" t="s">
        <v>8</v>
      </c>
      <c r="H1" s="11">
        <v>1</v>
      </c>
      <c r="I1" s="11">
        <v>2</v>
      </c>
      <c r="J1" s="11">
        <v>3</v>
      </c>
      <c r="K1" s="11">
        <v>5</v>
      </c>
      <c r="L1" s="11">
        <v>4</v>
      </c>
      <c r="M1" s="11">
        <v>8</v>
      </c>
      <c r="N1" s="11">
        <v>7</v>
      </c>
      <c r="O1" s="11">
        <v>6</v>
      </c>
      <c r="P1" s="12">
        <v>90</v>
      </c>
    </row>
    <row r="2" spans="1:16" ht="30.75" thickBot="1" x14ac:dyDescent="0.3">
      <c r="A2" s="5">
        <v>20</v>
      </c>
      <c r="B2" s="1">
        <f>AVERAGE(A2:A4)</f>
        <v>30</v>
      </c>
      <c r="C2" s="1">
        <f>A2-B2</f>
        <v>-10</v>
      </c>
      <c r="D2" s="1">
        <f>C2^2</f>
        <v>100</v>
      </c>
      <c r="E2" s="6">
        <f>C2/$E$7</f>
        <v>-1</v>
      </c>
      <c r="G2" s="16" t="s">
        <v>9</v>
      </c>
      <c r="H2" s="13" t="s">
        <v>10</v>
      </c>
      <c r="I2" s="13" t="s">
        <v>10</v>
      </c>
      <c r="J2" s="13" t="s">
        <v>10</v>
      </c>
      <c r="K2" s="13" t="s">
        <v>11</v>
      </c>
      <c r="L2" s="13" t="s">
        <v>11</v>
      </c>
      <c r="M2" s="13" t="s">
        <v>12</v>
      </c>
      <c r="N2" s="13" t="s">
        <v>12</v>
      </c>
      <c r="O2" s="13" t="s">
        <v>11</v>
      </c>
      <c r="P2" s="14" t="s">
        <v>12</v>
      </c>
    </row>
    <row r="3" spans="1:16" x14ac:dyDescent="0.25">
      <c r="A3" s="5">
        <v>30</v>
      </c>
      <c r="B3" s="1">
        <f>AVERAGE(A2:A4)</f>
        <v>30</v>
      </c>
      <c r="C3" s="1">
        <f t="shared" ref="C3:C4" si="0">A3-B3</f>
        <v>0</v>
      </c>
      <c r="D3" s="1">
        <f t="shared" ref="D3:D4" si="1">C3^2</f>
        <v>0</v>
      </c>
      <c r="E3" s="6">
        <f>C3/$E$7</f>
        <v>0</v>
      </c>
    </row>
    <row r="4" spans="1:16" ht="15.75" thickBot="1" x14ac:dyDescent="0.3">
      <c r="A4" s="8">
        <v>40</v>
      </c>
      <c r="B4" s="9">
        <f>AVERAGE(A2:A4)</f>
        <v>30</v>
      </c>
      <c r="C4" s="9">
        <f t="shared" si="0"/>
        <v>10</v>
      </c>
      <c r="D4" s="9">
        <f t="shared" si="1"/>
        <v>100</v>
      </c>
      <c r="E4" s="10">
        <f>C4/$E$7</f>
        <v>1</v>
      </c>
    </row>
    <row r="5" spans="1:16" x14ac:dyDescent="0.25">
      <c r="A5" s="54" t="s">
        <v>4</v>
      </c>
      <c r="B5" s="55"/>
      <c r="C5" s="55"/>
      <c r="D5" s="55"/>
      <c r="E5" s="4">
        <f>SUM(D2:D4)</f>
        <v>200</v>
      </c>
    </row>
    <row r="6" spans="1:16" x14ac:dyDescent="0.25">
      <c r="A6" s="56" t="s">
        <v>5</v>
      </c>
      <c r="B6" s="57"/>
      <c r="C6" s="57"/>
      <c r="D6" s="57"/>
      <c r="E6" s="6">
        <f>E5/(3-1)</f>
        <v>100</v>
      </c>
    </row>
    <row r="7" spans="1:16" ht="15.75" thickBot="1" x14ac:dyDescent="0.3">
      <c r="A7" s="58" t="s">
        <v>7</v>
      </c>
      <c r="B7" s="59"/>
      <c r="C7" s="59"/>
      <c r="D7" s="59"/>
      <c r="E7" s="7">
        <f>SQRT(E6)</f>
        <v>10</v>
      </c>
    </row>
    <row r="9" spans="1:16" x14ac:dyDescent="0.25">
      <c r="A9" t="s">
        <v>13</v>
      </c>
      <c r="B9" t="s">
        <v>14</v>
      </c>
      <c r="C9" t="s">
        <v>15</v>
      </c>
    </row>
  </sheetData>
  <mergeCells count="3">
    <mergeCell ref="A5:D5"/>
    <mergeCell ref="A6:D6"/>
    <mergeCell ref="A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0DEB-C490-4252-8A66-74FCB9B81AA1}">
  <sheetPr codeName="Lembar1"/>
  <dimension ref="A1:J7"/>
  <sheetViews>
    <sheetView workbookViewId="0">
      <selection activeCell="F1" sqref="F1:J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14" bestFit="1" customWidth="1"/>
    <col min="4" max="4" width="11.140625" bestFit="1" customWidth="1"/>
    <col min="6" max="6" width="13.7109375" style="41" bestFit="1" customWidth="1"/>
    <col min="7" max="7" width="13.140625" style="41" bestFit="1" customWidth="1"/>
    <col min="8" max="8" width="13.85546875" style="41" bestFit="1" customWidth="1"/>
    <col min="9" max="9" width="11.140625" style="41" bestFit="1" customWidth="1"/>
    <col min="10" max="10" width="24" style="41" bestFit="1" customWidth="1"/>
  </cols>
  <sheetData>
    <row r="1" spans="1:10" ht="15.75" thickBot="1" x14ac:dyDescent="0.3">
      <c r="A1" s="17" t="s">
        <v>23</v>
      </c>
      <c r="B1" s="18" t="s">
        <v>24</v>
      </c>
      <c r="C1" s="18" t="s">
        <v>25</v>
      </c>
      <c r="D1" s="19" t="s">
        <v>22</v>
      </c>
      <c r="F1" s="17" t="s">
        <v>23</v>
      </c>
      <c r="G1" s="18" t="s">
        <v>24</v>
      </c>
      <c r="H1" s="18" t="s">
        <v>25</v>
      </c>
      <c r="I1" s="18" t="s">
        <v>22</v>
      </c>
      <c r="J1" s="19" t="s">
        <v>26</v>
      </c>
    </row>
    <row r="2" spans="1:10" x14ac:dyDescent="0.25">
      <c r="A2" s="20" t="s">
        <v>16</v>
      </c>
      <c r="B2" s="21" t="s">
        <v>20</v>
      </c>
      <c r="C2" s="22">
        <v>2100000</v>
      </c>
      <c r="D2" s="23"/>
      <c r="F2" s="32" t="s">
        <v>16</v>
      </c>
      <c r="G2" s="33" t="s">
        <v>20</v>
      </c>
      <c r="H2" s="33">
        <v>2100000</v>
      </c>
      <c r="I2" s="33"/>
      <c r="J2" s="34" t="s">
        <v>27</v>
      </c>
    </row>
    <row r="3" spans="1:10" x14ac:dyDescent="0.25">
      <c r="A3" s="24" t="s">
        <v>17</v>
      </c>
      <c r="B3" s="25" t="s">
        <v>21</v>
      </c>
      <c r="C3" s="26">
        <v>4000000</v>
      </c>
      <c r="D3" s="27"/>
      <c r="F3" s="35" t="s">
        <v>17</v>
      </c>
      <c r="G3" s="36" t="s">
        <v>21</v>
      </c>
      <c r="H3" s="36">
        <v>4000000</v>
      </c>
      <c r="I3" s="36"/>
      <c r="J3" s="37" t="s">
        <v>27</v>
      </c>
    </row>
    <row r="4" spans="1:10" x14ac:dyDescent="0.25">
      <c r="A4" s="24" t="s">
        <v>18</v>
      </c>
      <c r="B4" s="25" t="s">
        <v>20</v>
      </c>
      <c r="C4" s="26">
        <v>1400000</v>
      </c>
      <c r="D4" s="27"/>
      <c r="F4" s="35" t="s">
        <v>18</v>
      </c>
      <c r="G4" s="36" t="s">
        <v>20</v>
      </c>
      <c r="H4" s="36">
        <v>1400000</v>
      </c>
      <c r="I4" s="36"/>
      <c r="J4" s="37" t="s">
        <v>28</v>
      </c>
    </row>
    <row r="5" spans="1:10" ht="15.75" thickBot="1" x14ac:dyDescent="0.3">
      <c r="A5" s="28" t="s">
        <v>19</v>
      </c>
      <c r="B5" s="29" t="s">
        <v>20</v>
      </c>
      <c r="C5" s="30">
        <v>700000</v>
      </c>
      <c r="D5" s="31"/>
      <c r="F5" s="35" t="s">
        <v>19</v>
      </c>
      <c r="G5" s="36" t="s">
        <v>20</v>
      </c>
      <c r="H5" s="36">
        <v>700000</v>
      </c>
      <c r="I5" s="36"/>
      <c r="J5" s="37" t="s">
        <v>28</v>
      </c>
    </row>
    <row r="6" spans="1:10" x14ac:dyDescent="0.25">
      <c r="F6" s="35" t="s">
        <v>29</v>
      </c>
      <c r="G6" s="36" t="s">
        <v>21</v>
      </c>
      <c r="H6" s="36">
        <v>650000</v>
      </c>
      <c r="I6" s="36"/>
      <c r="J6" s="37" t="s">
        <v>30</v>
      </c>
    </row>
    <row r="7" spans="1:10" ht="15.75" thickBot="1" x14ac:dyDescent="0.3">
      <c r="F7" s="38" t="s">
        <v>31</v>
      </c>
      <c r="G7" s="39" t="s">
        <v>20</v>
      </c>
      <c r="H7" s="39">
        <v>450000</v>
      </c>
      <c r="I7" s="39"/>
      <c r="J7" s="40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29B4-8537-417C-93DF-8648F40B947D}">
  <dimension ref="A1:B22"/>
  <sheetViews>
    <sheetView workbookViewId="0">
      <selection sqref="A1:B22"/>
    </sheetView>
  </sheetViews>
  <sheetFormatPr defaultRowHeight="15" x14ac:dyDescent="0.25"/>
  <cols>
    <col min="1" max="1" width="14.28515625" bestFit="1" customWidth="1"/>
    <col min="2" max="2" width="95.42578125" style="48" bestFit="1" customWidth="1"/>
  </cols>
  <sheetData>
    <row r="1" spans="1:2" ht="15.75" thickBot="1" x14ac:dyDescent="0.3">
      <c r="A1" s="17" t="s">
        <v>75</v>
      </c>
      <c r="B1" s="44" t="s">
        <v>74</v>
      </c>
    </row>
    <row r="2" spans="1:2" x14ac:dyDescent="0.25">
      <c r="A2" s="43" t="s">
        <v>34</v>
      </c>
      <c r="B2" s="45" t="s">
        <v>35</v>
      </c>
    </row>
    <row r="3" spans="1:2" x14ac:dyDescent="0.25">
      <c r="A3" s="5" t="s">
        <v>36</v>
      </c>
      <c r="B3" s="46" t="s">
        <v>37</v>
      </c>
    </row>
    <row r="4" spans="1:2" x14ac:dyDescent="0.25">
      <c r="A4" s="5" t="s">
        <v>38</v>
      </c>
      <c r="B4" s="46" t="s">
        <v>39</v>
      </c>
    </row>
    <row r="5" spans="1:2" x14ac:dyDescent="0.25">
      <c r="A5" s="5" t="s">
        <v>40</v>
      </c>
      <c r="B5" s="46" t="s">
        <v>41</v>
      </c>
    </row>
    <row r="6" spans="1:2" x14ac:dyDescent="0.25">
      <c r="A6" s="5" t="s">
        <v>42</v>
      </c>
      <c r="B6" s="46" t="s">
        <v>43</v>
      </c>
    </row>
    <row r="7" spans="1:2" x14ac:dyDescent="0.25">
      <c r="A7" s="5" t="s">
        <v>44</v>
      </c>
      <c r="B7" s="46" t="s">
        <v>45</v>
      </c>
    </row>
    <row r="8" spans="1:2" x14ac:dyDescent="0.25">
      <c r="A8" s="5" t="s">
        <v>46</v>
      </c>
      <c r="B8" s="46" t="s">
        <v>47</v>
      </c>
    </row>
    <row r="9" spans="1:2" x14ac:dyDescent="0.25">
      <c r="A9" s="5" t="s">
        <v>48</v>
      </c>
      <c r="B9" s="46" t="s">
        <v>49</v>
      </c>
    </row>
    <row r="10" spans="1:2" x14ac:dyDescent="0.25">
      <c r="A10" s="5" t="s">
        <v>50</v>
      </c>
      <c r="B10" s="46" t="s">
        <v>51</v>
      </c>
    </row>
    <row r="11" spans="1:2" x14ac:dyDescent="0.25">
      <c r="A11" s="5" t="s">
        <v>52</v>
      </c>
      <c r="B11" s="46" t="s">
        <v>53</v>
      </c>
    </row>
    <row r="12" spans="1:2" x14ac:dyDescent="0.25">
      <c r="A12" s="5" t="s">
        <v>54</v>
      </c>
      <c r="B12" s="46" t="s">
        <v>55</v>
      </c>
    </row>
    <row r="13" spans="1:2" x14ac:dyDescent="0.25">
      <c r="A13" s="5" t="s">
        <v>32</v>
      </c>
      <c r="B13" s="46" t="s">
        <v>33</v>
      </c>
    </row>
    <row r="14" spans="1:2" x14ac:dyDescent="0.25">
      <c r="A14" s="5" t="s">
        <v>56</v>
      </c>
      <c r="B14" s="46" t="s">
        <v>57</v>
      </c>
    </row>
    <row r="15" spans="1:2" x14ac:dyDescent="0.25">
      <c r="A15" s="5" t="s">
        <v>58</v>
      </c>
      <c r="B15" s="46" t="s">
        <v>59</v>
      </c>
    </row>
    <row r="16" spans="1:2" x14ac:dyDescent="0.25">
      <c r="A16" s="5" t="s">
        <v>60</v>
      </c>
      <c r="B16" s="46" t="s">
        <v>61</v>
      </c>
    </row>
    <row r="17" spans="1:2" x14ac:dyDescent="0.25">
      <c r="A17" s="5" t="s">
        <v>62</v>
      </c>
      <c r="B17" s="46" t="s">
        <v>63</v>
      </c>
    </row>
    <row r="18" spans="1:2" x14ac:dyDescent="0.25">
      <c r="A18" s="5" t="s">
        <v>64</v>
      </c>
      <c r="B18" s="46" t="s">
        <v>65</v>
      </c>
    </row>
    <row r="19" spans="1:2" x14ac:dyDescent="0.25">
      <c r="A19" s="5" t="s">
        <v>66</v>
      </c>
      <c r="B19" s="46" t="s">
        <v>67</v>
      </c>
    </row>
    <row r="20" spans="1:2" x14ac:dyDescent="0.25">
      <c r="A20" s="5" t="s">
        <v>68</v>
      </c>
      <c r="B20" s="46" t="s">
        <v>69</v>
      </c>
    </row>
    <row r="21" spans="1:2" x14ac:dyDescent="0.25">
      <c r="A21" s="5" t="s">
        <v>70</v>
      </c>
      <c r="B21" s="46" t="s">
        <v>71</v>
      </c>
    </row>
    <row r="22" spans="1:2" ht="15.75" thickBot="1" x14ac:dyDescent="0.3">
      <c r="A22" s="42" t="s">
        <v>72</v>
      </c>
      <c r="B22" s="47" t="s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680E-4CD6-4A20-B3FA-F85FF5276C01}">
  <dimension ref="A1:I15"/>
  <sheetViews>
    <sheetView tabSelected="1" workbookViewId="0">
      <selection activeCell="K8" sqref="K8"/>
    </sheetView>
  </sheetViews>
  <sheetFormatPr defaultRowHeight="15" x14ac:dyDescent="0.25"/>
  <sheetData>
    <row r="1" spans="1:9" ht="15.75" thickBot="1" x14ac:dyDescent="0.3">
      <c r="A1" s="17" t="s">
        <v>93</v>
      </c>
      <c r="B1" s="18" t="s">
        <v>76</v>
      </c>
      <c r="C1" s="18" t="s">
        <v>77</v>
      </c>
      <c r="D1" s="18" t="s">
        <v>78</v>
      </c>
      <c r="E1" s="18" t="s">
        <v>79</v>
      </c>
      <c r="F1" s="19" t="s">
        <v>80</v>
      </c>
      <c r="H1" s="50" t="s">
        <v>95</v>
      </c>
      <c r="I1" s="51" t="s">
        <v>94</v>
      </c>
    </row>
    <row r="2" spans="1:9" x14ac:dyDescent="0.25">
      <c r="A2" s="32">
        <v>0</v>
      </c>
      <c r="B2" s="33" t="s">
        <v>81</v>
      </c>
      <c r="C2" s="33" t="s">
        <v>82</v>
      </c>
      <c r="D2" s="33" t="s">
        <v>83</v>
      </c>
      <c r="E2" s="33" t="s">
        <v>84</v>
      </c>
      <c r="F2" s="34" t="s">
        <v>85</v>
      </c>
      <c r="H2" s="52" t="s">
        <v>76</v>
      </c>
      <c r="I2" s="6">
        <v>1</v>
      </c>
    </row>
    <row r="3" spans="1:9" x14ac:dyDescent="0.25">
      <c r="A3" s="35">
        <v>1</v>
      </c>
      <c r="B3" s="36" t="s">
        <v>81</v>
      </c>
      <c r="C3" s="36" t="s">
        <v>82</v>
      </c>
      <c r="D3" s="36" t="s">
        <v>83</v>
      </c>
      <c r="E3" s="36" t="s">
        <v>86</v>
      </c>
      <c r="F3" s="37" t="s">
        <v>85</v>
      </c>
      <c r="H3" s="52" t="s">
        <v>79</v>
      </c>
      <c r="I3" s="6">
        <v>2</v>
      </c>
    </row>
    <row r="4" spans="1:9" x14ac:dyDescent="0.25">
      <c r="A4" s="35">
        <v>2</v>
      </c>
      <c r="B4" s="36" t="s">
        <v>87</v>
      </c>
      <c r="C4" s="36" t="s">
        <v>82</v>
      </c>
      <c r="D4" s="36" t="s">
        <v>83</v>
      </c>
      <c r="E4" s="36" t="s">
        <v>84</v>
      </c>
      <c r="F4" s="37" t="s">
        <v>88</v>
      </c>
      <c r="H4" s="52" t="s">
        <v>78</v>
      </c>
      <c r="I4" s="6">
        <v>3</v>
      </c>
    </row>
    <row r="5" spans="1:9" ht="15.75" thickBot="1" x14ac:dyDescent="0.3">
      <c r="A5" s="35">
        <v>3</v>
      </c>
      <c r="B5" s="36" t="s">
        <v>89</v>
      </c>
      <c r="C5" s="36" t="s">
        <v>90</v>
      </c>
      <c r="D5" s="36" t="s">
        <v>83</v>
      </c>
      <c r="E5" s="36" t="s">
        <v>84</v>
      </c>
      <c r="F5" s="37" t="s">
        <v>88</v>
      </c>
      <c r="H5" s="53" t="s">
        <v>77</v>
      </c>
      <c r="I5" s="7">
        <v>4</v>
      </c>
    </row>
    <row r="6" spans="1:9" ht="15.75" thickBot="1" x14ac:dyDescent="0.3">
      <c r="A6" s="35">
        <v>4</v>
      </c>
      <c r="B6" s="36" t="s">
        <v>89</v>
      </c>
      <c r="C6" s="36" t="s">
        <v>91</v>
      </c>
      <c r="D6" s="36" t="s">
        <v>92</v>
      </c>
      <c r="E6" s="36" t="s">
        <v>84</v>
      </c>
      <c r="F6" s="37" t="s">
        <v>88</v>
      </c>
      <c r="H6" s="49"/>
    </row>
    <row r="7" spans="1:9" x14ac:dyDescent="0.25">
      <c r="A7" s="35">
        <v>5</v>
      </c>
      <c r="B7" s="36" t="s">
        <v>89</v>
      </c>
      <c r="C7" s="36" t="s">
        <v>91</v>
      </c>
      <c r="D7" s="36" t="s">
        <v>92</v>
      </c>
      <c r="E7" s="36" t="s">
        <v>86</v>
      </c>
      <c r="F7" s="37" t="s">
        <v>85</v>
      </c>
    </row>
    <row r="8" spans="1:9" x14ac:dyDescent="0.25">
      <c r="A8" s="35">
        <v>6</v>
      </c>
      <c r="B8" s="36" t="s">
        <v>87</v>
      </c>
      <c r="C8" s="36" t="s">
        <v>91</v>
      </c>
      <c r="D8" s="36" t="s">
        <v>92</v>
      </c>
      <c r="E8" s="36" t="s">
        <v>86</v>
      </c>
      <c r="F8" s="37" t="s">
        <v>88</v>
      </c>
    </row>
    <row r="9" spans="1:9" x14ac:dyDescent="0.25">
      <c r="A9" s="35">
        <v>7</v>
      </c>
      <c r="B9" s="36" t="s">
        <v>81</v>
      </c>
      <c r="C9" s="36" t="s">
        <v>90</v>
      </c>
      <c r="D9" s="36" t="s">
        <v>83</v>
      </c>
      <c r="E9" s="36" t="s">
        <v>84</v>
      </c>
      <c r="F9" s="37" t="s">
        <v>85</v>
      </c>
    </row>
    <row r="10" spans="1:9" x14ac:dyDescent="0.25">
      <c r="A10" s="35">
        <v>8</v>
      </c>
      <c r="B10" s="36" t="s">
        <v>81</v>
      </c>
      <c r="C10" s="36" t="s">
        <v>91</v>
      </c>
      <c r="D10" s="36" t="s">
        <v>92</v>
      </c>
      <c r="E10" s="36" t="s">
        <v>84</v>
      </c>
      <c r="F10" s="37" t="s">
        <v>88</v>
      </c>
    </row>
    <row r="11" spans="1:9" x14ac:dyDescent="0.25">
      <c r="A11" s="35">
        <v>9</v>
      </c>
      <c r="B11" s="36" t="s">
        <v>89</v>
      </c>
      <c r="C11" s="36" t="s">
        <v>90</v>
      </c>
      <c r="D11" s="36" t="s">
        <v>92</v>
      </c>
      <c r="E11" s="36" t="s">
        <v>84</v>
      </c>
      <c r="F11" s="37" t="s">
        <v>88</v>
      </c>
    </row>
    <row r="12" spans="1:9" x14ac:dyDescent="0.25">
      <c r="A12" s="35">
        <v>10</v>
      </c>
      <c r="B12" s="36" t="s">
        <v>81</v>
      </c>
      <c r="C12" s="36" t="s">
        <v>90</v>
      </c>
      <c r="D12" s="36" t="s">
        <v>92</v>
      </c>
      <c r="E12" s="36" t="s">
        <v>86</v>
      </c>
      <c r="F12" s="37" t="s">
        <v>88</v>
      </c>
    </row>
    <row r="13" spans="1:9" x14ac:dyDescent="0.25">
      <c r="A13" s="35">
        <v>11</v>
      </c>
      <c r="B13" s="36" t="s">
        <v>87</v>
      </c>
      <c r="C13" s="36" t="s">
        <v>90</v>
      </c>
      <c r="D13" s="36" t="s">
        <v>83</v>
      </c>
      <c r="E13" s="36" t="s">
        <v>86</v>
      </c>
      <c r="F13" s="37" t="s">
        <v>88</v>
      </c>
    </row>
    <row r="14" spans="1:9" x14ac:dyDescent="0.25">
      <c r="A14" s="35">
        <v>12</v>
      </c>
      <c r="B14" s="36" t="s">
        <v>87</v>
      </c>
      <c r="C14" s="36" t="s">
        <v>82</v>
      </c>
      <c r="D14" s="36" t="s">
        <v>92</v>
      </c>
      <c r="E14" s="36" t="s">
        <v>84</v>
      </c>
      <c r="F14" s="37" t="s">
        <v>88</v>
      </c>
    </row>
    <row r="15" spans="1:9" ht="15.75" thickBot="1" x14ac:dyDescent="0.3">
      <c r="A15" s="38">
        <v>13</v>
      </c>
      <c r="B15" s="39" t="s">
        <v>89</v>
      </c>
      <c r="C15" s="39" t="s">
        <v>90</v>
      </c>
      <c r="D15" s="39" t="s">
        <v>83</v>
      </c>
      <c r="E15" s="39" t="s">
        <v>86</v>
      </c>
      <c r="F15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Lembar1</vt:lpstr>
      <vt:lpstr>Lembar2</vt:lpstr>
      <vt:lpstr>Lembar3</vt:lpstr>
      <vt:lpstr>Lembar4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365 Pro Plus</cp:lastModifiedBy>
  <dcterms:created xsi:type="dcterms:W3CDTF">2021-07-10T00:51:31Z</dcterms:created>
  <dcterms:modified xsi:type="dcterms:W3CDTF">2021-07-17T18:05:02Z</dcterms:modified>
</cp:coreProperties>
</file>