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UB\Downloads\"/>
    </mc:Choice>
  </mc:AlternateContent>
  <xr:revisionPtr revIDLastSave="0" documentId="13_ncr:1_{B6BACA86-939D-49EF-9A28-66B77A753FC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Debit and credit" sheetId="4" r:id="rId2"/>
    <sheet name="Sheet2" sheetId="2" r:id="rId3"/>
    <sheet name="Sheet3" sheetId="3" r:id="rId4"/>
    <sheet name="Sheet5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4" l="1"/>
  <c r="S42" i="1"/>
  <c r="S44" i="1" s="1"/>
  <c r="S37" i="1"/>
  <c r="S23" i="1"/>
  <c r="S26" i="1" s="1"/>
  <c r="M18" i="4" l="1"/>
  <c r="L18" i="4"/>
  <c r="K18" i="4"/>
  <c r="J18" i="4"/>
  <c r="H18" i="4"/>
  <c r="G18" i="4"/>
  <c r="E18" i="4"/>
  <c r="D18" i="4"/>
  <c r="C18" i="4"/>
  <c r="B18" i="4"/>
  <c r="J21" i="1" l="1"/>
  <c r="S14" i="1" l="1"/>
  <c r="S15" i="1" l="1"/>
  <c r="C18" i="1"/>
  <c r="D18" i="1"/>
  <c r="E18" i="1"/>
  <c r="G18" i="1"/>
  <c r="H18" i="1"/>
  <c r="J18" i="1"/>
  <c r="K18" i="1"/>
  <c r="L18" i="1"/>
  <c r="M18" i="1"/>
  <c r="B18" i="1"/>
</calcChain>
</file>

<file path=xl/sharedStrings.xml><?xml version="1.0" encoding="utf-8"?>
<sst xmlns="http://schemas.openxmlformats.org/spreadsheetml/2006/main" count="108" uniqueCount="62">
  <si>
    <t>p.1.2a</t>
  </si>
  <si>
    <t>Sonya Jared</t>
  </si>
  <si>
    <t>company name</t>
  </si>
  <si>
    <t>Transaction</t>
  </si>
  <si>
    <t>Asset</t>
  </si>
  <si>
    <t>=</t>
  </si>
  <si>
    <t>Liabilities</t>
  </si>
  <si>
    <t>+</t>
  </si>
  <si>
    <t>Owner's Equity</t>
  </si>
  <si>
    <t>Income Statement</t>
  </si>
  <si>
    <t>Statement name</t>
  </si>
  <si>
    <t>Cash</t>
  </si>
  <si>
    <t>Accounts Receivable</t>
  </si>
  <si>
    <t>Supplies</t>
  </si>
  <si>
    <t>Equipment</t>
  </si>
  <si>
    <t>Accounts Payable</t>
  </si>
  <si>
    <t>Notes Payable</t>
  </si>
  <si>
    <t>Capital</t>
  </si>
  <si>
    <t>Drawings</t>
  </si>
  <si>
    <t>Revenue</t>
  </si>
  <si>
    <t>Expense</t>
  </si>
  <si>
    <t>For month ended August 31,2020</t>
  </si>
  <si>
    <t>date</t>
  </si>
  <si>
    <t>Balance</t>
  </si>
  <si>
    <t>Salaries</t>
  </si>
  <si>
    <t>Rent</t>
  </si>
  <si>
    <t>Advetising</t>
  </si>
  <si>
    <t>Utilities</t>
  </si>
  <si>
    <t>Total expense</t>
  </si>
  <si>
    <t>Net income</t>
  </si>
  <si>
    <t>revenue-expense</t>
  </si>
  <si>
    <t>Total</t>
  </si>
  <si>
    <t>Owners Equity Statement</t>
  </si>
  <si>
    <t>Steps</t>
  </si>
  <si>
    <t>Add</t>
  </si>
  <si>
    <t>if net loss then reduce from O.E.</t>
  </si>
  <si>
    <t>Income</t>
  </si>
  <si>
    <t>Statement</t>
  </si>
  <si>
    <t>Balance Sheet</t>
  </si>
  <si>
    <t>Less</t>
  </si>
  <si>
    <t>Suppplies</t>
  </si>
  <si>
    <t>Total Asset</t>
  </si>
  <si>
    <t>Total Liabilities</t>
  </si>
  <si>
    <t>Total Owner's Equity</t>
  </si>
  <si>
    <t>Total Liabilitites and Owner's Equity</t>
  </si>
  <si>
    <t>debit</t>
  </si>
  <si>
    <t>credit</t>
  </si>
  <si>
    <t>Explanation</t>
  </si>
  <si>
    <t>What to do</t>
  </si>
  <si>
    <t>Examples</t>
  </si>
  <si>
    <t>Debit</t>
  </si>
  <si>
    <t>Anything thing that belongs to us</t>
  </si>
  <si>
    <t>to increase debit to decrease credit</t>
  </si>
  <si>
    <t>purchase or increase in asset, expenses, drawings, reducing liabilities</t>
  </si>
  <si>
    <t>Credit</t>
  </si>
  <si>
    <t>Anything thing that belongs to others</t>
  </si>
  <si>
    <t>to increase creditit to decrease debit</t>
  </si>
  <si>
    <t>increase in liabilities, revenue, capital,reducing asset</t>
  </si>
  <si>
    <t xml:space="preserve"> </t>
  </si>
  <si>
    <t xml:space="preserve">  </t>
  </si>
  <si>
    <t xml:space="preserve"> 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</si>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</sst>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0" xfId="0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7" xfId="0" applyFont="1" applyBorder="1"/>
    <xf numFmtId="0" fontId="1" fillId="0" borderId="15" xfId="0" applyFont="1" applyBorder="1"/>
    <xf numFmtId="0" fontId="1" fillId="0" borderId="9" xfId="0" applyFont="1" applyBorder="1"/>
    <xf numFmtId="0" fontId="1" fillId="0" borderId="16" xfId="0" applyFont="1" applyBorder="1"/>
    <xf numFmtId="0" fontId="2" fillId="0" borderId="15" xfId="0" applyFont="1" applyBorder="1" applyAlignment="1">
      <alignment wrapText="1"/>
    </xf>
    <xf numFmtId="0" fontId="2" fillId="0" borderId="15" xfId="0" applyFont="1" applyBorder="1"/>
    <xf numFmtId="0" fontId="2" fillId="0" borderId="9" xfId="0" applyFont="1" applyBorder="1" applyAlignment="1">
      <alignment wrapText="1"/>
    </xf>
    <xf numFmtId="0" fontId="2" fillId="0" borderId="9" xfId="0" applyFont="1" applyBorder="1"/>
    <xf numFmtId="0" fontId="2" fillId="0" borderId="16" xfId="0" applyFont="1" applyBorder="1" applyAlignment="1">
      <alignment wrapText="1"/>
    </xf>
    <xf numFmtId="0" fontId="2" fillId="0" borderId="16" xfId="0" applyFont="1" applyBorder="1"/>
    <xf numFmtId="0" fontId="2" fillId="0" borderId="10" xfId="0" applyFont="1" applyBorder="1"/>
    <xf numFmtId="0" fontId="1" fillId="0" borderId="10" xfId="0" applyFont="1" applyBorder="1"/>
    <xf numFmtId="0" fontId="2" fillId="0" borderId="20" xfId="0" applyFont="1" applyBorder="1"/>
    <xf numFmtId="0" fontId="2" fillId="0" borderId="11" xfId="0" applyFont="1" applyBorder="1"/>
    <xf numFmtId="0" fontId="2" fillId="0" borderId="0" xfId="0" applyFont="1"/>
    <xf numFmtId="0" fontId="2" fillId="0" borderId="5" xfId="0" applyFont="1" applyBorder="1"/>
    <xf numFmtId="0" fontId="4" fillId="0" borderId="6" xfId="0" applyFont="1" applyBorder="1"/>
    <xf numFmtId="0" fontId="2" fillId="2" borderId="8" xfId="0" applyFont="1" applyFill="1" applyBorder="1"/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4" xfId="0" applyFont="1" applyBorder="1"/>
    <xf numFmtId="0" fontId="3" fillId="2" borderId="5" xfId="0" applyFont="1" applyFill="1" applyBorder="1"/>
    <xf numFmtId="0" fontId="2" fillId="0" borderId="6" xfId="0" applyFont="1" applyBorder="1"/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wrapText="1"/>
    </xf>
    <xf numFmtId="0" fontId="4" fillId="0" borderId="4" xfId="0" applyFont="1" applyBorder="1"/>
    <xf numFmtId="0" fontId="5" fillId="0" borderId="4" xfId="0" applyFont="1" applyBorder="1"/>
    <xf numFmtId="0" fontId="3" fillId="3" borderId="5" xfId="0" applyFont="1" applyFill="1" applyBorder="1"/>
    <xf numFmtId="0" fontId="2" fillId="4" borderId="15" xfId="0" applyFont="1" applyFill="1" applyBorder="1"/>
    <xf numFmtId="0" fontId="2" fillId="4" borderId="5" xfId="0" applyFont="1" applyFill="1" applyBorder="1"/>
    <xf numFmtId="0" fontId="2" fillId="5" borderId="15" xfId="0" applyFont="1" applyFill="1" applyBorder="1"/>
    <xf numFmtId="0" fontId="2" fillId="5" borderId="5" xfId="0" applyFont="1" applyFill="1" applyBorder="1"/>
    <xf numFmtId="0" fontId="1" fillId="0" borderId="0" xfId="0" applyFont="1" applyAlignment="1">
      <alignment wrapText="1"/>
    </xf>
    <xf numFmtId="0" fontId="2" fillId="6" borderId="15" xfId="0" applyFont="1" applyFill="1" applyBorder="1"/>
    <xf numFmtId="0" fontId="1" fillId="6" borderId="15" xfId="0" applyFont="1" applyFill="1" applyBorder="1"/>
    <xf numFmtId="0" fontId="1" fillId="6" borderId="16" xfId="0" applyFont="1" applyFill="1" applyBorder="1"/>
    <xf numFmtId="0" fontId="1" fillId="6" borderId="0" xfId="0" applyFont="1" applyFill="1"/>
    <xf numFmtId="0" fontId="1" fillId="6" borderId="9" xfId="0" applyFont="1" applyFill="1" applyBorder="1"/>
    <xf numFmtId="0" fontId="2" fillId="6" borderId="9" xfId="0" applyFont="1" applyFill="1" applyBorder="1"/>
    <xf numFmtId="0" fontId="2" fillId="6" borderId="16" xfId="0" applyFont="1" applyFill="1" applyBorder="1"/>
    <xf numFmtId="0" fontId="2" fillId="6" borderId="0" xfId="0" applyFont="1" applyFill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8" borderId="0" xfId="0" applyFont="1" applyFill="1"/>
    <xf numFmtId="0" fontId="0" fillId="7" borderId="0" xfId="0" applyFill="1"/>
    <xf numFmtId="0" fontId="2" fillId="7" borderId="15" xfId="0" applyFont="1" applyFill="1" applyBorder="1"/>
    <xf numFmtId="0" fontId="2" fillId="7" borderId="9" xfId="0" applyFont="1" applyFill="1" applyBorder="1"/>
    <xf numFmtId="0" fontId="2" fillId="7" borderId="16" xfId="0" applyFont="1" applyFill="1" applyBorder="1"/>
    <xf numFmtId="0" fontId="2" fillId="3" borderId="15" xfId="0" applyFont="1" applyFill="1" applyBorder="1"/>
    <xf numFmtId="0" fontId="2" fillId="3" borderId="9" xfId="0" applyFont="1" applyFill="1" applyBorder="1"/>
    <xf numFmtId="0" fontId="2" fillId="3" borderId="16" xfId="0" applyFont="1" applyFill="1" applyBorder="1"/>
    <xf numFmtId="0" fontId="0" fillId="0" borderId="28" xfId="0" applyBorder="1"/>
    <xf numFmtId="0" fontId="2" fillId="6" borderId="0" xfId="0" applyFont="1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9" borderId="5" xfId="0" applyFill="1" applyBorder="1"/>
    <xf numFmtId="0" fontId="2" fillId="9" borderId="8" xfId="0" applyFon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7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288925</xdr:colOff>
      <xdr:row>2</xdr:row>
      <xdr:rowOff>28574</xdr:rowOff>
    </xdr:from>
    <xdr:to>
      <xdr:col>27</xdr:col>
      <xdr:colOff>158750</xdr:colOff>
      <xdr:row>20</xdr:row>
      <xdr:rowOff>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7075" y="396874"/>
          <a:ext cx="7966075" cy="350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44"/>
  <sheetViews>
    <sheetView topLeftCell="A22" workbookViewId="0">
      <selection activeCell="E29" sqref="E29"/>
    </sheetView>
  </sheetViews>
  <sheetFormatPr defaultRowHeight="14.5" x14ac:dyDescent="0.35"/>
  <cols>
    <col min="1" max="1" width="10.7265625" customWidth="1"/>
    <col min="2" max="2" width="7.1796875" customWidth="1"/>
    <col min="3" max="3" width="10.453125" customWidth="1"/>
    <col min="5" max="5" width="10.453125" customWidth="1"/>
    <col min="6" max="6" width="2.453125" customWidth="1"/>
    <col min="9" max="9" width="2" customWidth="1"/>
    <col min="13" max="13" width="8.1796875" customWidth="1"/>
    <col min="15" max="15" width="11.1796875" customWidth="1"/>
  </cols>
  <sheetData>
    <row r="2" spans="1:20" x14ac:dyDescent="0.35">
      <c r="A2" t="s">
        <v>0</v>
      </c>
      <c r="E2" s="26"/>
    </row>
    <row r="3" spans="1:20" ht="15" thickBot="1" x14ac:dyDescent="0.4"/>
    <row r="4" spans="1:20" ht="15" thickBot="1" x14ac:dyDescent="0.4">
      <c r="O4" s="78" t="s">
        <v>1</v>
      </c>
      <c r="P4" s="79"/>
      <c r="Q4" s="79"/>
      <c r="R4" s="79"/>
      <c r="S4" s="80"/>
      <c r="T4" t="s">
        <v>2</v>
      </c>
    </row>
    <row r="5" spans="1:20" x14ac:dyDescent="0.35">
      <c r="A5" s="4" t="s">
        <v>3</v>
      </c>
      <c r="B5" s="92" t="s">
        <v>4</v>
      </c>
      <c r="C5" s="93"/>
      <c r="D5" s="93"/>
      <c r="E5" s="94"/>
      <c r="F5" s="8" t="s">
        <v>5</v>
      </c>
      <c r="G5" s="95" t="s">
        <v>6</v>
      </c>
      <c r="H5" s="96"/>
      <c r="I5" s="8" t="s">
        <v>7</v>
      </c>
      <c r="J5" s="92" t="s">
        <v>8</v>
      </c>
      <c r="K5" s="93"/>
      <c r="L5" s="93"/>
      <c r="M5" s="94"/>
      <c r="O5" s="81" t="s">
        <v>9</v>
      </c>
      <c r="P5" s="82"/>
      <c r="Q5" s="82"/>
      <c r="R5" s="82"/>
      <c r="S5" s="83"/>
      <c r="T5" t="s">
        <v>10</v>
      </c>
    </row>
    <row r="6" spans="1:20" ht="30" customHeight="1" x14ac:dyDescent="0.35">
      <c r="A6" s="26"/>
      <c r="B6" s="16" t="s">
        <v>11</v>
      </c>
      <c r="C6" s="18" t="s">
        <v>12</v>
      </c>
      <c r="D6" s="18" t="s">
        <v>13</v>
      </c>
      <c r="E6" s="20" t="s">
        <v>14</v>
      </c>
      <c r="F6" s="45"/>
      <c r="G6" s="16" t="s">
        <v>15</v>
      </c>
      <c r="H6" s="20" t="s">
        <v>16</v>
      </c>
      <c r="I6" s="5"/>
      <c r="J6" s="6" t="s">
        <v>17</v>
      </c>
      <c r="K6" s="3" t="s">
        <v>18</v>
      </c>
      <c r="L6" s="3" t="s">
        <v>19</v>
      </c>
      <c r="M6" s="7" t="s">
        <v>20</v>
      </c>
      <c r="O6" s="81" t="s">
        <v>21</v>
      </c>
      <c r="P6" s="82"/>
      <c r="Q6" s="82"/>
      <c r="R6" s="82"/>
      <c r="S6" s="83"/>
      <c r="T6" s="5" t="s">
        <v>22</v>
      </c>
    </row>
    <row r="7" spans="1:20" x14ac:dyDescent="0.35">
      <c r="A7" s="37" t="s">
        <v>23</v>
      </c>
      <c r="B7" s="17">
        <v>5000</v>
      </c>
      <c r="C7" s="19">
        <v>1500</v>
      </c>
      <c r="D7" s="19">
        <v>500</v>
      </c>
      <c r="E7" s="21">
        <v>6000</v>
      </c>
      <c r="F7" s="26"/>
      <c r="G7" s="46">
        <v>4200</v>
      </c>
      <c r="H7" s="52"/>
      <c r="I7" s="53"/>
      <c r="J7" s="46">
        <v>8800</v>
      </c>
      <c r="K7" s="50"/>
      <c r="L7" s="50"/>
      <c r="M7" s="48"/>
      <c r="O7" s="1"/>
      <c r="S7" s="2"/>
    </row>
    <row r="8" spans="1:20" x14ac:dyDescent="0.35">
      <c r="A8" s="22">
        <v>1</v>
      </c>
      <c r="B8" s="17">
        <v>1200</v>
      </c>
      <c r="C8" s="19">
        <v>-1200</v>
      </c>
      <c r="D8" s="19"/>
      <c r="E8" s="21"/>
      <c r="F8" s="26"/>
      <c r="G8" s="46"/>
      <c r="H8" s="52"/>
      <c r="I8" s="53"/>
      <c r="J8" s="46"/>
      <c r="K8" s="51"/>
      <c r="L8" s="51"/>
      <c r="M8" s="52"/>
      <c r="N8" s="10"/>
      <c r="O8" s="38" t="s">
        <v>19</v>
      </c>
      <c r="P8" s="10"/>
      <c r="Q8" s="10"/>
      <c r="R8" s="10"/>
      <c r="S8" s="42">
        <v>7500</v>
      </c>
    </row>
    <row r="9" spans="1:20" x14ac:dyDescent="0.35">
      <c r="A9" s="22">
        <v>2</v>
      </c>
      <c r="B9" s="17">
        <v>-2800</v>
      </c>
      <c r="C9" s="19"/>
      <c r="D9" s="19"/>
      <c r="E9" s="21"/>
      <c r="F9" s="26"/>
      <c r="G9" s="46">
        <v>-2800</v>
      </c>
      <c r="H9" s="52"/>
      <c r="I9" s="53"/>
      <c r="J9" s="46"/>
      <c r="K9" s="51"/>
      <c r="L9" s="51"/>
      <c r="M9" s="52"/>
      <c r="N9" s="10"/>
      <c r="O9" s="39" t="s">
        <v>20</v>
      </c>
      <c r="P9" s="10"/>
      <c r="Q9" s="10"/>
      <c r="R9" s="10"/>
      <c r="S9" s="11"/>
    </row>
    <row r="10" spans="1:20" x14ac:dyDescent="0.35">
      <c r="A10" s="22">
        <v>3</v>
      </c>
      <c r="B10" s="17">
        <v>4000</v>
      </c>
      <c r="C10" s="19">
        <v>3500</v>
      </c>
      <c r="D10" s="19"/>
      <c r="E10" s="21"/>
      <c r="F10" s="26"/>
      <c r="G10" s="46"/>
      <c r="H10" s="52"/>
      <c r="I10" s="53"/>
      <c r="J10" s="46"/>
      <c r="K10" s="51"/>
      <c r="L10" s="51">
        <v>7500</v>
      </c>
      <c r="M10" s="52"/>
      <c r="N10" s="10"/>
      <c r="O10" s="30" t="s">
        <v>24</v>
      </c>
      <c r="P10" s="31"/>
      <c r="Q10" s="10"/>
      <c r="R10" s="26">
        <v>2800</v>
      </c>
      <c r="S10" s="11"/>
    </row>
    <row r="11" spans="1:20" x14ac:dyDescent="0.35">
      <c r="A11" s="22">
        <v>4</v>
      </c>
      <c r="B11" s="17">
        <v>-400</v>
      </c>
      <c r="C11" s="19"/>
      <c r="D11" s="19"/>
      <c r="E11" s="21">
        <v>2000</v>
      </c>
      <c r="F11" s="26"/>
      <c r="G11" s="46">
        <v>1600</v>
      </c>
      <c r="H11" s="52"/>
      <c r="I11" s="53"/>
      <c r="J11" s="46"/>
      <c r="K11" s="51"/>
      <c r="L11" s="51"/>
      <c r="M11" s="52"/>
      <c r="N11" s="10"/>
      <c r="O11" s="30" t="s">
        <v>25</v>
      </c>
      <c r="P11" s="31"/>
      <c r="Q11" s="10"/>
      <c r="R11" s="26">
        <v>900</v>
      </c>
      <c r="S11" s="11"/>
    </row>
    <row r="12" spans="1:20" x14ac:dyDescent="0.35">
      <c r="A12" s="22">
        <v>5</v>
      </c>
      <c r="B12" s="17">
        <v>-4100</v>
      </c>
      <c r="C12" s="19"/>
      <c r="D12" s="19"/>
      <c r="E12" s="21"/>
      <c r="F12" s="26"/>
      <c r="G12" s="46"/>
      <c r="H12" s="52"/>
      <c r="I12" s="53"/>
      <c r="J12" s="46"/>
      <c r="K12" s="51"/>
      <c r="L12" s="51"/>
      <c r="M12" s="52">
        <v>-2800</v>
      </c>
      <c r="N12" s="10"/>
      <c r="O12" s="30" t="s">
        <v>26</v>
      </c>
      <c r="P12" s="31"/>
      <c r="Q12" s="10"/>
      <c r="R12" s="26">
        <v>400</v>
      </c>
      <c r="S12" s="11"/>
    </row>
    <row r="13" spans="1:20" x14ac:dyDescent="0.35">
      <c r="A13" s="23"/>
      <c r="B13" s="17"/>
      <c r="C13" s="19"/>
      <c r="D13" s="19"/>
      <c r="E13" s="21"/>
      <c r="F13" s="26"/>
      <c r="G13" s="46"/>
      <c r="H13" s="52"/>
      <c r="I13" s="53"/>
      <c r="J13" s="46"/>
      <c r="K13" s="51"/>
      <c r="L13" s="51"/>
      <c r="M13" s="52">
        <v>-900</v>
      </c>
      <c r="N13" s="10"/>
      <c r="O13" s="84" t="s">
        <v>27</v>
      </c>
      <c r="P13" s="85"/>
      <c r="Q13" s="10"/>
      <c r="R13" s="26">
        <v>270</v>
      </c>
      <c r="S13" s="11"/>
    </row>
    <row r="14" spans="1:20" x14ac:dyDescent="0.35">
      <c r="A14" s="23"/>
      <c r="B14" s="17"/>
      <c r="C14" s="19"/>
      <c r="D14" s="19"/>
      <c r="E14" s="21"/>
      <c r="F14" s="26"/>
      <c r="G14" s="46"/>
      <c r="H14" s="52"/>
      <c r="I14" s="53"/>
      <c r="J14" s="46"/>
      <c r="K14" s="51"/>
      <c r="L14" s="51"/>
      <c r="M14" s="52">
        <v>-400</v>
      </c>
      <c r="N14" s="10"/>
      <c r="O14" s="32" t="s">
        <v>28</v>
      </c>
      <c r="P14" s="10"/>
      <c r="Q14" s="10"/>
      <c r="R14" s="10">
        <v>270</v>
      </c>
      <c r="S14" s="40">
        <f>SUM(R10:R13)</f>
        <v>4370</v>
      </c>
    </row>
    <row r="15" spans="1:20" ht="15" thickBot="1" x14ac:dyDescent="0.4">
      <c r="A15" s="22">
        <v>6</v>
      </c>
      <c r="B15" s="17">
        <v>-700</v>
      </c>
      <c r="C15" s="19"/>
      <c r="D15" s="19"/>
      <c r="E15" s="21"/>
      <c r="F15" s="26"/>
      <c r="G15" s="46"/>
      <c r="H15" s="52"/>
      <c r="I15" s="53"/>
      <c r="J15" s="46"/>
      <c r="K15" s="51">
        <v>-700</v>
      </c>
      <c r="L15" s="51"/>
      <c r="M15" s="52"/>
      <c r="N15" s="10"/>
      <c r="O15" s="28" t="s">
        <v>29</v>
      </c>
      <c r="P15" s="12"/>
      <c r="Q15" s="12"/>
      <c r="R15" s="12"/>
      <c r="S15" s="29">
        <f>S8-S14</f>
        <v>3130</v>
      </c>
      <c r="T15" t="s">
        <v>30</v>
      </c>
    </row>
    <row r="16" spans="1:20" ht="15" thickBot="1" x14ac:dyDescent="0.4">
      <c r="A16" s="22">
        <v>7</v>
      </c>
      <c r="B16" s="17">
        <v>2000</v>
      </c>
      <c r="C16" s="19"/>
      <c r="D16" s="19"/>
      <c r="E16" s="21"/>
      <c r="F16" s="26"/>
      <c r="G16" s="46"/>
      <c r="H16" s="52">
        <v>2000</v>
      </c>
      <c r="I16" s="53"/>
      <c r="J16" s="46"/>
      <c r="K16" s="51"/>
      <c r="L16" s="51"/>
      <c r="M16" s="52"/>
      <c r="N16" s="10"/>
      <c r="O16" s="10"/>
      <c r="P16" s="10"/>
      <c r="Q16" s="10"/>
      <c r="R16" s="10"/>
      <c r="S16" s="10"/>
    </row>
    <row r="17" spans="1:20" x14ac:dyDescent="0.35">
      <c r="A17" s="22">
        <v>8</v>
      </c>
      <c r="B17" s="17"/>
      <c r="C17" s="19"/>
      <c r="D17" s="19"/>
      <c r="E17" s="21"/>
      <c r="F17" s="26"/>
      <c r="G17" s="46">
        <v>270</v>
      </c>
      <c r="H17" s="52"/>
      <c r="I17" s="53"/>
      <c r="J17" s="46"/>
      <c r="K17" s="51"/>
      <c r="L17" s="51"/>
      <c r="M17" s="52">
        <v>-270</v>
      </c>
      <c r="N17" s="10"/>
      <c r="O17" s="72" t="s">
        <v>1</v>
      </c>
      <c r="P17" s="73"/>
      <c r="Q17" s="73"/>
      <c r="R17" s="73"/>
      <c r="S17" s="74"/>
    </row>
    <row r="18" spans="1:20" x14ac:dyDescent="0.35">
      <c r="A18" s="22" t="s">
        <v>31</v>
      </c>
      <c r="B18" s="17">
        <f>SUM(B7:B17)</f>
        <v>4200</v>
      </c>
      <c r="C18" s="17">
        <f t="shared" ref="C18:M18" si="0">SUM(C7:C17)</f>
        <v>3800</v>
      </c>
      <c r="D18" s="17">
        <f t="shared" si="0"/>
        <v>500</v>
      </c>
      <c r="E18" s="24">
        <f t="shared" si="0"/>
        <v>8000</v>
      </c>
      <c r="F18" s="25"/>
      <c r="G18" s="46">
        <f t="shared" si="0"/>
        <v>3270</v>
      </c>
      <c r="H18" s="46">
        <f t="shared" si="0"/>
        <v>2000</v>
      </c>
      <c r="I18" s="46"/>
      <c r="J18" s="43">
        <f t="shared" si="0"/>
        <v>8800</v>
      </c>
      <c r="K18" s="46">
        <f t="shared" si="0"/>
        <v>-700</v>
      </c>
      <c r="L18" s="41">
        <f t="shared" si="0"/>
        <v>7500</v>
      </c>
      <c r="M18" s="46">
        <f t="shared" si="0"/>
        <v>-4370</v>
      </c>
      <c r="N18" s="10"/>
      <c r="O18" s="75" t="s">
        <v>32</v>
      </c>
      <c r="P18" s="76"/>
      <c r="Q18" s="76"/>
      <c r="R18" s="76"/>
      <c r="S18" s="77"/>
    </row>
    <row r="19" spans="1:20" ht="15" thickBot="1" x14ac:dyDescent="0.4">
      <c r="A19" s="4"/>
      <c r="B19" s="86">
        <v>16500</v>
      </c>
      <c r="C19" s="87"/>
      <c r="D19" s="87"/>
      <c r="E19" s="88"/>
      <c r="F19" s="26" t="s">
        <v>5</v>
      </c>
      <c r="G19" s="89">
        <v>16500</v>
      </c>
      <c r="H19" s="90"/>
      <c r="I19" s="90"/>
      <c r="J19" s="90"/>
      <c r="K19" s="90"/>
      <c r="L19" s="90"/>
      <c r="M19" s="91"/>
      <c r="N19" s="10"/>
      <c r="O19" s="75" t="s">
        <v>21</v>
      </c>
      <c r="P19" s="76"/>
      <c r="Q19" s="76"/>
      <c r="R19" s="76"/>
      <c r="S19" s="77"/>
    </row>
    <row r="20" spans="1:20" x14ac:dyDescent="0.3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33" t="s">
        <v>17</v>
      </c>
      <c r="P20" s="10"/>
      <c r="Q20" s="10"/>
      <c r="R20" s="10"/>
      <c r="S20" s="44">
        <v>8800</v>
      </c>
    </row>
    <row r="21" spans="1:20" x14ac:dyDescent="0.35">
      <c r="A21" t="s">
        <v>33</v>
      </c>
      <c r="J21">
        <f>8800-700+7500-4370</f>
        <v>11230</v>
      </c>
      <c r="O21" s="33" t="s">
        <v>34</v>
      </c>
      <c r="P21" s="10"/>
      <c r="Q21" s="10"/>
      <c r="R21" s="10"/>
      <c r="S21" s="11"/>
      <c r="T21" t="s">
        <v>35</v>
      </c>
    </row>
    <row r="22" spans="1:20" x14ac:dyDescent="0.35">
      <c r="A22">
        <v>1</v>
      </c>
      <c r="B22" t="s">
        <v>36</v>
      </c>
      <c r="C22" t="s">
        <v>37</v>
      </c>
      <c r="O22" s="33" t="s">
        <v>29</v>
      </c>
      <c r="P22" s="10"/>
      <c r="Q22" s="10"/>
      <c r="R22" s="10"/>
      <c r="S22" s="34">
        <v>3130</v>
      </c>
    </row>
    <row r="23" spans="1:20" x14ac:dyDescent="0.35">
      <c r="A23">
        <v>2</v>
      </c>
      <c r="B23" t="s">
        <v>32</v>
      </c>
      <c r="O23" s="9"/>
      <c r="P23" s="10"/>
      <c r="Q23" s="10"/>
      <c r="R23" s="10"/>
      <c r="S23" s="27">
        <f>S20+S22</f>
        <v>11930</v>
      </c>
    </row>
    <row r="24" spans="1:20" x14ac:dyDescent="0.35">
      <c r="A24">
        <v>3</v>
      </c>
      <c r="B24" t="s">
        <v>38</v>
      </c>
      <c r="O24" s="33" t="s">
        <v>39</v>
      </c>
      <c r="P24" s="10"/>
      <c r="Q24" s="10"/>
      <c r="R24" s="10"/>
      <c r="S24" s="11"/>
    </row>
    <row r="25" spans="1:20" x14ac:dyDescent="0.35">
      <c r="O25" s="33" t="s">
        <v>18</v>
      </c>
      <c r="P25" s="10"/>
      <c r="Q25" s="10"/>
      <c r="R25" s="10"/>
      <c r="S25" s="27">
        <v>700</v>
      </c>
    </row>
    <row r="26" spans="1:20" ht="15" thickBot="1" x14ac:dyDescent="0.4">
      <c r="O26" s="35" t="s">
        <v>23</v>
      </c>
      <c r="P26" s="12"/>
      <c r="Q26" s="12"/>
      <c r="R26" s="12"/>
      <c r="S26" s="71">
        <f>S23-S25</f>
        <v>11230</v>
      </c>
    </row>
    <row r="27" spans="1:20" ht="15" thickBot="1" x14ac:dyDescent="0.4">
      <c r="O27" s="10"/>
      <c r="P27" s="10"/>
      <c r="Q27" s="10"/>
      <c r="R27" s="10"/>
      <c r="S27" s="10"/>
    </row>
    <row r="28" spans="1:20" ht="15" thickBot="1" x14ac:dyDescent="0.4">
      <c r="O28" s="72" t="s">
        <v>1</v>
      </c>
      <c r="P28" s="73"/>
      <c r="Q28" s="73"/>
      <c r="R28" s="73"/>
      <c r="S28" s="74"/>
    </row>
    <row r="29" spans="1:20" x14ac:dyDescent="0.35">
      <c r="O29" s="72" t="s">
        <v>38</v>
      </c>
      <c r="P29" s="73"/>
      <c r="Q29" s="73"/>
      <c r="R29" s="73"/>
      <c r="S29" s="74"/>
    </row>
    <row r="30" spans="1:20" x14ac:dyDescent="0.35">
      <c r="O30" s="75" t="s">
        <v>21</v>
      </c>
      <c r="P30" s="76"/>
      <c r="Q30" s="76"/>
      <c r="R30" s="76"/>
      <c r="S30" s="77"/>
    </row>
    <row r="31" spans="1:20" x14ac:dyDescent="0.35">
      <c r="O31" s="1"/>
      <c r="S31" s="2"/>
    </row>
    <row r="32" spans="1:20" x14ac:dyDescent="0.35">
      <c r="O32" s="1" t="s">
        <v>4</v>
      </c>
      <c r="S32" s="2"/>
    </row>
    <row r="33" spans="15:19" x14ac:dyDescent="0.35">
      <c r="O33" s="1" t="s">
        <v>11</v>
      </c>
      <c r="R33">
        <v>4200</v>
      </c>
      <c r="S33" s="2"/>
    </row>
    <row r="34" spans="15:19" x14ac:dyDescent="0.35">
      <c r="O34" s="1" t="s">
        <v>12</v>
      </c>
      <c r="R34">
        <v>3800</v>
      </c>
      <c r="S34" s="2"/>
    </row>
    <row r="35" spans="15:19" x14ac:dyDescent="0.35">
      <c r="O35" s="1" t="s">
        <v>40</v>
      </c>
      <c r="R35">
        <v>500</v>
      </c>
      <c r="S35" s="2"/>
    </row>
    <row r="36" spans="15:19" x14ac:dyDescent="0.35">
      <c r="O36" s="1" t="s">
        <v>14</v>
      </c>
      <c r="R36">
        <v>8000</v>
      </c>
      <c r="S36" s="2"/>
    </row>
    <row r="37" spans="15:19" x14ac:dyDescent="0.35">
      <c r="O37" s="1" t="s">
        <v>41</v>
      </c>
      <c r="S37" s="2">
        <f>SUM(R33:R36)</f>
        <v>16500</v>
      </c>
    </row>
    <row r="38" spans="15:19" x14ac:dyDescent="0.35">
      <c r="O38" s="1"/>
      <c r="S38" s="2"/>
    </row>
    <row r="39" spans="15:19" x14ac:dyDescent="0.35">
      <c r="O39" s="1" t="s">
        <v>6</v>
      </c>
      <c r="S39" s="2"/>
    </row>
    <row r="40" spans="15:19" x14ac:dyDescent="0.35">
      <c r="O40" s="1" t="s">
        <v>15</v>
      </c>
      <c r="R40">
        <v>3270</v>
      </c>
      <c r="S40" s="2"/>
    </row>
    <row r="41" spans="15:19" x14ac:dyDescent="0.35">
      <c r="O41" s="1" t="s">
        <v>16</v>
      </c>
      <c r="R41">
        <v>2000</v>
      </c>
      <c r="S41" s="2"/>
    </row>
    <row r="42" spans="15:19" x14ac:dyDescent="0.35">
      <c r="O42" s="1" t="s">
        <v>42</v>
      </c>
      <c r="S42" s="2">
        <f>R40+R41</f>
        <v>5270</v>
      </c>
    </row>
    <row r="43" spans="15:19" x14ac:dyDescent="0.35">
      <c r="O43" s="1" t="s">
        <v>43</v>
      </c>
      <c r="S43" s="70">
        <v>11230</v>
      </c>
    </row>
    <row r="44" spans="15:19" ht="15" thickBot="1" x14ac:dyDescent="0.4">
      <c r="O44" s="67" t="s">
        <v>44</v>
      </c>
      <c r="P44" s="68"/>
      <c r="Q44" s="68"/>
      <c r="R44" s="68"/>
      <c r="S44" s="69">
        <f>S42+S43</f>
        <v>16500</v>
      </c>
    </row>
  </sheetData>
  <mergeCells count="15">
    <mergeCell ref="B19:E19"/>
    <mergeCell ref="G19:M19"/>
    <mergeCell ref="J5:M5"/>
    <mergeCell ref="B5:E5"/>
    <mergeCell ref="G5:H5"/>
    <mergeCell ref="O28:S28"/>
    <mergeCell ref="O29:S29"/>
    <mergeCell ref="O30:S30"/>
    <mergeCell ref="O4:S4"/>
    <mergeCell ref="O5:S5"/>
    <mergeCell ref="O19:S19"/>
    <mergeCell ref="O13:P13"/>
    <mergeCell ref="O17:S17"/>
    <mergeCell ref="O18:S18"/>
    <mergeCell ref="O6:S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28"/>
  <sheetViews>
    <sheetView tabSelected="1" topLeftCell="A8" workbookViewId="0">
      <selection activeCell="AC6" sqref="AC6"/>
    </sheetView>
  </sheetViews>
  <sheetFormatPr defaultRowHeight="14.5" x14ac:dyDescent="0.35"/>
  <cols>
    <col min="1" max="1" width="10.7265625" customWidth="1"/>
    <col min="2" max="2" width="7.1796875" customWidth="1"/>
    <col min="3" max="3" width="10.453125" customWidth="1"/>
    <col min="5" max="5" width="10.453125" customWidth="1"/>
    <col min="6" max="6" width="3.26953125" customWidth="1"/>
    <col min="7" max="7" width="10.7265625" customWidth="1"/>
    <col min="9" max="9" width="2" customWidth="1"/>
    <col min="13" max="13" width="8.1796875" customWidth="1"/>
    <col min="15" max="15" width="11.1796875" customWidth="1"/>
  </cols>
  <sheetData>
    <row r="2" spans="1:29" x14ac:dyDescent="0.35">
      <c r="A2" t="s">
        <v>0</v>
      </c>
      <c r="E2" s="26"/>
    </row>
    <row r="3" spans="1:29" ht="15" thickBot="1" x14ac:dyDescent="0.4"/>
    <row r="4" spans="1:29" ht="15" thickBot="1" x14ac:dyDescent="0.4">
      <c r="B4" s="97" t="s">
        <v>45</v>
      </c>
      <c r="C4" s="98"/>
      <c r="D4" s="98"/>
      <c r="E4" s="99"/>
      <c r="F4" s="65" t="s">
        <v>5</v>
      </c>
      <c r="G4" s="97" t="s">
        <v>46</v>
      </c>
      <c r="H4" s="98"/>
      <c r="I4" s="98"/>
      <c r="J4" s="98"/>
      <c r="K4" s="98"/>
      <c r="L4" s="98"/>
      <c r="M4" s="99"/>
      <c r="O4" s="82"/>
      <c r="P4" s="82"/>
      <c r="Q4" s="82"/>
      <c r="R4" s="82"/>
      <c r="S4" s="82"/>
    </row>
    <row r="5" spans="1:29" x14ac:dyDescent="0.35">
      <c r="A5" s="4" t="s">
        <v>3</v>
      </c>
      <c r="B5" s="100" t="s">
        <v>4</v>
      </c>
      <c r="C5" s="101"/>
      <c r="D5" s="101"/>
      <c r="E5" s="102"/>
      <c r="F5" t="s">
        <v>5</v>
      </c>
      <c r="G5" s="103" t="s">
        <v>6</v>
      </c>
      <c r="H5" s="104"/>
      <c r="I5" t="s">
        <v>7</v>
      </c>
      <c r="J5" s="105" t="s">
        <v>8</v>
      </c>
      <c r="K5" s="106"/>
      <c r="L5" s="106"/>
      <c r="M5" s="107"/>
      <c r="O5" s="82"/>
      <c r="P5" s="82"/>
      <c r="Q5" s="82"/>
      <c r="R5" s="82"/>
      <c r="S5" s="82"/>
    </row>
    <row r="6" spans="1:29" ht="30" customHeight="1" x14ac:dyDescent="0.35">
      <c r="A6" s="26"/>
      <c r="B6" s="16" t="s">
        <v>11</v>
      </c>
      <c r="C6" s="18" t="s">
        <v>12</v>
      </c>
      <c r="D6" s="18" t="s">
        <v>13</v>
      </c>
      <c r="E6" s="20" t="s">
        <v>14</v>
      </c>
      <c r="F6" s="45"/>
      <c r="G6" s="16" t="s">
        <v>15</v>
      </c>
      <c r="H6" s="20" t="s">
        <v>16</v>
      </c>
      <c r="I6" s="5"/>
      <c r="J6" s="6" t="s">
        <v>17</v>
      </c>
      <c r="K6" s="3" t="s">
        <v>18</v>
      </c>
      <c r="L6" s="3" t="s">
        <v>19</v>
      </c>
      <c r="M6" s="7" t="s">
        <v>20</v>
      </c>
      <c r="O6" s="82"/>
      <c r="P6" s="82"/>
      <c r="Q6" s="82"/>
      <c r="R6" s="82"/>
      <c r="S6" s="82"/>
      <c r="T6" s="5"/>
      <c r="AC6" t="s">
        <v>58</v>
      </c>
    </row>
    <row r="7" spans="1:29" x14ac:dyDescent="0.35">
      <c r="A7" s="37" t="s">
        <v>23</v>
      </c>
      <c r="B7" s="59">
        <v>5000</v>
      </c>
      <c r="C7" s="60">
        <v>1500</v>
      </c>
      <c r="D7" s="60">
        <v>500</v>
      </c>
      <c r="E7" s="61">
        <v>6000</v>
      </c>
      <c r="F7" s="26"/>
      <c r="G7" s="62">
        <v>4200</v>
      </c>
      <c r="H7" s="52"/>
      <c r="I7" s="53"/>
      <c r="J7" s="62">
        <v>8800</v>
      </c>
      <c r="K7" s="50"/>
      <c r="L7" s="50"/>
      <c r="M7" s="48"/>
    </row>
    <row r="8" spans="1:29" x14ac:dyDescent="0.35">
      <c r="A8" s="22">
        <v>1</v>
      </c>
      <c r="B8" s="59">
        <v>1200</v>
      </c>
      <c r="C8" s="63">
        <v>-1200</v>
      </c>
      <c r="D8" s="14"/>
      <c r="E8" s="15"/>
      <c r="F8" s="10"/>
      <c r="G8" s="47"/>
      <c r="H8" s="48"/>
      <c r="I8" s="49"/>
      <c r="J8" s="47"/>
      <c r="K8" s="50"/>
      <c r="L8" s="50"/>
      <c r="M8" s="48"/>
      <c r="O8" s="54"/>
      <c r="P8" s="10"/>
      <c r="Q8" s="10"/>
      <c r="R8" s="10"/>
      <c r="S8" s="26"/>
      <c r="AB8" t="s">
        <v>59</v>
      </c>
    </row>
    <row r="9" spans="1:29" x14ac:dyDescent="0.35">
      <c r="A9" s="22">
        <v>2</v>
      </c>
      <c r="B9" s="62">
        <v>-2800</v>
      </c>
      <c r="C9" s="14"/>
      <c r="D9" s="14"/>
      <c r="E9" s="15"/>
      <c r="F9" s="10"/>
      <c r="G9" s="59">
        <v>-2800</v>
      </c>
      <c r="H9" s="48"/>
      <c r="I9" s="49"/>
      <c r="J9" s="47"/>
      <c r="K9" s="50"/>
      <c r="L9" s="50"/>
      <c r="M9" s="48"/>
      <c r="O9" s="55"/>
      <c r="P9" s="10"/>
      <c r="Q9" s="10"/>
      <c r="R9" s="10"/>
      <c r="S9" s="10"/>
    </row>
    <row r="10" spans="1:29" x14ac:dyDescent="0.35">
      <c r="A10" s="22">
        <v>3</v>
      </c>
      <c r="B10" s="59">
        <v>4000</v>
      </c>
      <c r="C10" s="60">
        <v>3500</v>
      </c>
      <c r="D10" s="14"/>
      <c r="E10" s="15"/>
      <c r="F10" s="10"/>
      <c r="G10" s="47"/>
      <c r="H10" s="48"/>
      <c r="I10" s="49"/>
      <c r="J10" s="47"/>
      <c r="K10" s="50"/>
      <c r="L10" s="63">
        <v>7500</v>
      </c>
      <c r="M10" s="48"/>
      <c r="O10" s="31"/>
      <c r="P10" s="31"/>
      <c r="Q10" s="10"/>
      <c r="R10" s="26"/>
      <c r="S10" s="10"/>
      <c r="Z10" t="s">
        <v>58</v>
      </c>
    </row>
    <row r="11" spans="1:29" x14ac:dyDescent="0.35">
      <c r="A11" s="22">
        <v>4</v>
      </c>
      <c r="B11" s="62">
        <v>-400</v>
      </c>
      <c r="C11" s="14"/>
      <c r="D11" s="14"/>
      <c r="E11" s="61">
        <v>2000</v>
      </c>
      <c r="F11" s="10"/>
      <c r="G11" s="62">
        <v>1600</v>
      </c>
      <c r="H11" s="48"/>
      <c r="I11" s="49"/>
      <c r="J11" s="47"/>
      <c r="K11" s="50"/>
      <c r="L11" s="50"/>
      <c r="M11" s="48"/>
      <c r="O11" s="31"/>
      <c r="P11" s="31"/>
      <c r="Q11" s="10"/>
      <c r="R11" s="26"/>
      <c r="S11" s="10"/>
    </row>
    <row r="12" spans="1:29" x14ac:dyDescent="0.35">
      <c r="A12" s="22">
        <v>5</v>
      </c>
      <c r="B12" s="62">
        <v>-4100</v>
      </c>
      <c r="C12" s="14"/>
      <c r="D12" s="14"/>
      <c r="E12" s="15"/>
      <c r="F12" s="10"/>
      <c r="G12" s="47"/>
      <c r="H12" s="48"/>
      <c r="I12" s="49"/>
      <c r="J12" s="47"/>
      <c r="K12" s="50"/>
      <c r="L12" s="50"/>
      <c r="M12" s="61">
        <v>-2800</v>
      </c>
      <c r="O12" s="31"/>
      <c r="P12" s="31"/>
      <c r="Q12" s="10"/>
      <c r="R12" s="26"/>
      <c r="S12" s="10"/>
      <c r="AC12" t="s">
        <v>58</v>
      </c>
    </row>
    <row r="13" spans="1:29" x14ac:dyDescent="0.35">
      <c r="A13" s="23"/>
      <c r="B13" s="13"/>
      <c r="C13" s="14"/>
      <c r="D13" s="14"/>
      <c r="E13" s="15"/>
      <c r="F13" s="10"/>
      <c r="G13" s="47"/>
      <c r="H13" s="48"/>
      <c r="I13" s="49"/>
      <c r="J13" s="47"/>
      <c r="K13" s="50"/>
      <c r="L13" s="50"/>
      <c r="M13" s="61">
        <v>-900</v>
      </c>
      <c r="N13" t="s">
        <v>58</v>
      </c>
      <c r="O13" s="85"/>
      <c r="P13" s="85"/>
      <c r="Q13" s="10"/>
      <c r="R13" s="26"/>
      <c r="S13" s="10"/>
    </row>
    <row r="14" spans="1:29" x14ac:dyDescent="0.35">
      <c r="A14" s="23"/>
      <c r="B14" s="13"/>
      <c r="C14" s="14"/>
      <c r="D14" s="14"/>
      <c r="E14" s="15"/>
      <c r="F14" s="10"/>
      <c r="G14" s="47"/>
      <c r="H14" s="48"/>
      <c r="I14" s="49"/>
      <c r="J14" s="47"/>
      <c r="K14" s="50"/>
      <c r="L14" s="50"/>
      <c r="M14" s="61">
        <v>-400</v>
      </c>
      <c r="O14" s="31"/>
      <c r="P14" s="10"/>
      <c r="Q14" s="10"/>
      <c r="R14" s="10"/>
      <c r="S14" s="56"/>
    </row>
    <row r="15" spans="1:29" x14ac:dyDescent="0.35">
      <c r="A15" s="22">
        <v>6</v>
      </c>
      <c r="B15" s="62">
        <v>-700</v>
      </c>
      <c r="C15" s="14"/>
      <c r="D15" s="14"/>
      <c r="E15" s="15"/>
      <c r="F15" s="10"/>
      <c r="G15" s="47"/>
      <c r="H15" s="48"/>
      <c r="I15" s="49"/>
      <c r="J15" s="47"/>
      <c r="K15" s="60">
        <v>-700</v>
      </c>
      <c r="L15" s="50"/>
      <c r="M15" s="48"/>
      <c r="O15" s="54"/>
      <c r="P15" s="10"/>
      <c r="Q15" s="10"/>
      <c r="R15" s="10"/>
      <c r="S15" s="26"/>
    </row>
    <row r="16" spans="1:29" x14ac:dyDescent="0.35">
      <c r="A16" s="22">
        <v>7</v>
      </c>
      <c r="B16" s="59">
        <v>2000</v>
      </c>
      <c r="C16" s="14"/>
      <c r="D16" s="14"/>
      <c r="E16" s="15"/>
      <c r="F16" s="10"/>
      <c r="G16" s="47"/>
      <c r="H16" s="64">
        <v>2000</v>
      </c>
      <c r="I16" s="49"/>
      <c r="J16" s="47"/>
      <c r="K16" s="50"/>
      <c r="L16" s="50"/>
      <c r="M16" s="48"/>
      <c r="O16" s="10"/>
      <c r="P16" s="10"/>
      <c r="Q16" s="10"/>
      <c r="R16" s="10"/>
      <c r="S16" s="10"/>
    </row>
    <row r="17" spans="1:28" x14ac:dyDescent="0.35">
      <c r="A17" s="22">
        <v>8</v>
      </c>
      <c r="B17" s="13"/>
      <c r="C17" s="14"/>
      <c r="D17" s="14"/>
      <c r="E17" s="15"/>
      <c r="F17" s="10"/>
      <c r="G17" s="62">
        <v>270</v>
      </c>
      <c r="H17" s="48"/>
      <c r="I17" s="49"/>
      <c r="J17" s="47"/>
      <c r="K17" s="50"/>
      <c r="L17" s="50"/>
      <c r="M17" s="61">
        <v>-270</v>
      </c>
      <c r="O17" s="76"/>
      <c r="P17" s="76"/>
      <c r="Q17" s="76"/>
      <c r="R17" s="76"/>
      <c r="S17" s="76"/>
    </row>
    <row r="18" spans="1:28" x14ac:dyDescent="0.35">
      <c r="A18" s="22" t="s">
        <v>31</v>
      </c>
      <c r="B18" s="17">
        <f>SUM(B7:B17)</f>
        <v>4200</v>
      </c>
      <c r="C18" s="17">
        <f t="shared" ref="C18:M18" si="0">SUM(C7:C17)</f>
        <v>3800</v>
      </c>
      <c r="D18" s="17">
        <f t="shared" si="0"/>
        <v>500</v>
      </c>
      <c r="E18" s="24">
        <f t="shared" si="0"/>
        <v>8000</v>
      </c>
      <c r="F18" s="25"/>
      <c r="G18" s="46">
        <f t="shared" si="0"/>
        <v>3270</v>
      </c>
      <c r="H18" s="46">
        <f t="shared" si="0"/>
        <v>2000</v>
      </c>
      <c r="I18" s="46"/>
      <c r="J18" s="17">
        <f t="shared" si="0"/>
        <v>8800</v>
      </c>
      <c r="K18" s="17">
        <f t="shared" si="0"/>
        <v>-700</v>
      </c>
      <c r="L18" s="17">
        <f t="shared" si="0"/>
        <v>7500</v>
      </c>
      <c r="M18" s="46">
        <f t="shared" si="0"/>
        <v>-4370</v>
      </c>
      <c r="O18" s="76"/>
      <c r="P18" s="76"/>
      <c r="Q18" s="76"/>
      <c r="R18" s="76"/>
      <c r="S18" s="76"/>
      <c r="AB18" t="s">
        <v>61</v>
      </c>
    </row>
    <row r="19" spans="1:28" ht="15" thickBot="1" x14ac:dyDescent="0.4">
      <c r="A19" s="4"/>
      <c r="B19" s="86">
        <v>16500</v>
      </c>
      <c r="C19" s="87"/>
      <c r="D19" s="87"/>
      <c r="E19" s="88"/>
      <c r="F19" s="10" t="s">
        <v>5</v>
      </c>
      <c r="G19" s="89">
        <v>16500</v>
      </c>
      <c r="H19" s="90"/>
      <c r="I19" s="90"/>
      <c r="J19" s="90"/>
      <c r="K19" s="90"/>
      <c r="L19" s="90"/>
      <c r="M19" s="91"/>
      <c r="O19" s="76"/>
      <c r="P19" s="76"/>
      <c r="Q19" s="76"/>
      <c r="R19" s="76"/>
      <c r="S19" s="76"/>
      <c r="U19" t="s">
        <v>60</v>
      </c>
      <c r="V19" t="s">
        <v>58</v>
      </c>
    </row>
    <row r="20" spans="1:28" x14ac:dyDescent="0.35">
      <c r="B20" s="36"/>
      <c r="C20" s="36"/>
      <c r="D20" s="36"/>
      <c r="E20" s="36"/>
      <c r="F20" s="10"/>
      <c r="G20" s="66"/>
      <c r="H20" s="66"/>
      <c r="I20" s="66"/>
      <c r="J20" s="66"/>
      <c r="K20" s="66"/>
      <c r="L20" s="66"/>
      <c r="M20" s="66"/>
      <c r="O20" s="36"/>
      <c r="P20" s="36"/>
      <c r="Q20" s="36"/>
      <c r="R20" s="36"/>
      <c r="S20" s="36">
        <f>L18+M18</f>
        <v>3130</v>
      </c>
    </row>
    <row r="21" spans="1:28" ht="15" thickBot="1" x14ac:dyDescent="0.4">
      <c r="D21" s="111" t="s">
        <v>47</v>
      </c>
      <c r="E21" s="111"/>
      <c r="F21" s="111"/>
      <c r="G21" s="111"/>
      <c r="H21" s="111" t="s">
        <v>48</v>
      </c>
      <c r="I21" s="111"/>
      <c r="J21" s="111"/>
      <c r="K21" s="111"/>
      <c r="L21" s="111"/>
      <c r="N21" s="82" t="s">
        <v>49</v>
      </c>
      <c r="O21" s="82"/>
      <c r="P21" s="82"/>
      <c r="Q21" s="10"/>
      <c r="R21" s="10"/>
      <c r="S21" s="26"/>
    </row>
    <row r="22" spans="1:28" ht="15" thickBot="1" x14ac:dyDescent="0.4">
      <c r="B22" t="s">
        <v>50</v>
      </c>
      <c r="C22" s="58"/>
      <c r="D22" s="108" t="s">
        <v>51</v>
      </c>
      <c r="E22" s="109"/>
      <c r="F22" s="109"/>
      <c r="G22" s="110"/>
      <c r="H22" s="97" t="s">
        <v>52</v>
      </c>
      <c r="I22" s="98"/>
      <c r="J22" s="98"/>
      <c r="K22" s="98"/>
      <c r="L22" s="99"/>
      <c r="M22" s="81" t="s">
        <v>53</v>
      </c>
      <c r="N22" s="82"/>
      <c r="O22" s="82"/>
      <c r="P22" s="82"/>
      <c r="Q22" s="10"/>
      <c r="R22" s="10"/>
      <c r="S22" s="10"/>
    </row>
    <row r="23" spans="1:28" ht="15" thickBot="1" x14ac:dyDescent="0.4">
      <c r="B23" t="s">
        <v>54</v>
      </c>
      <c r="C23" s="57"/>
      <c r="D23" s="108" t="s">
        <v>55</v>
      </c>
      <c r="E23" s="109"/>
      <c r="F23" s="109"/>
      <c r="G23" s="110"/>
      <c r="H23" s="97" t="s">
        <v>56</v>
      </c>
      <c r="I23" s="98"/>
      <c r="J23" s="98"/>
      <c r="K23" s="98"/>
      <c r="L23" s="99"/>
      <c r="M23" s="81" t="s">
        <v>57</v>
      </c>
      <c r="N23" s="82"/>
      <c r="O23" s="82"/>
      <c r="P23" s="82"/>
      <c r="Q23" s="10"/>
      <c r="R23" s="10"/>
      <c r="S23" s="56"/>
    </row>
    <row r="24" spans="1:28" x14ac:dyDescent="0.35">
      <c r="A24" t="s">
        <v>58</v>
      </c>
      <c r="O24" s="10"/>
      <c r="P24" s="10"/>
      <c r="Q24" s="10"/>
      <c r="R24" s="10"/>
      <c r="S24" s="26"/>
    </row>
    <row r="25" spans="1:28" x14ac:dyDescent="0.35">
      <c r="O25" s="26"/>
      <c r="P25" s="10"/>
      <c r="Q25" s="10"/>
      <c r="R25" s="10"/>
      <c r="S25" s="10"/>
    </row>
    <row r="26" spans="1:28" x14ac:dyDescent="0.35">
      <c r="O26" s="26"/>
      <c r="P26" s="10"/>
      <c r="Q26" s="10"/>
      <c r="R26" s="10"/>
      <c r="S26" s="26"/>
    </row>
    <row r="27" spans="1:28" x14ac:dyDescent="0.35">
      <c r="O27" s="26"/>
      <c r="P27" s="10"/>
      <c r="Q27" s="10"/>
      <c r="R27" s="10"/>
      <c r="S27" s="26"/>
    </row>
    <row r="28" spans="1:28" x14ac:dyDescent="0.35">
      <c r="O28" s="10"/>
      <c r="P28" s="10"/>
      <c r="Q28" s="10"/>
      <c r="R28" s="10"/>
      <c r="S28" s="10"/>
    </row>
  </sheetData>
  <mergeCells count="23">
    <mergeCell ref="N21:P21"/>
    <mergeCell ref="M22:P22"/>
    <mergeCell ref="M23:P23"/>
    <mergeCell ref="D22:G22"/>
    <mergeCell ref="D23:G23"/>
    <mergeCell ref="H22:L22"/>
    <mergeCell ref="H23:L23"/>
    <mergeCell ref="D21:G21"/>
    <mergeCell ref="H21:L21"/>
    <mergeCell ref="O13:P13"/>
    <mergeCell ref="O17:S17"/>
    <mergeCell ref="O18:S18"/>
    <mergeCell ref="B19:E19"/>
    <mergeCell ref="G19:M19"/>
    <mergeCell ref="O19:S19"/>
    <mergeCell ref="O6:S6"/>
    <mergeCell ref="B4:E4"/>
    <mergeCell ref="G4:M4"/>
    <mergeCell ref="O4:S4"/>
    <mergeCell ref="B5:E5"/>
    <mergeCell ref="G5:H5"/>
    <mergeCell ref="J5:M5"/>
    <mergeCell ref="O5:S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50B867AF2C5C4F9637320031D149F8" ma:contentTypeVersion="0" ma:contentTypeDescription="Create a new document." ma:contentTypeScope="" ma:versionID="5eeb62646cd40d7b7aa7e340e92200c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DD5F2C-2418-4B14-B463-1167ABCEC76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E6B06AA-FF7B-4E3B-AB05-CB7E6749D7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19D72C-AB2D-41CC-904D-EA89AA3D20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Debit and credit</vt:lpstr>
      <vt:lpstr>Sheet2</vt:lpstr>
      <vt:lpstr>Sheet3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AIUB</cp:lastModifiedBy>
  <cp:revision/>
  <dcterms:created xsi:type="dcterms:W3CDTF">2020-07-13T16:26:31Z</dcterms:created>
  <dcterms:modified xsi:type="dcterms:W3CDTF">2023-02-05T02:52:09Z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0x0101005550B867AF2C5C4F9637320031D149F8</vt:lpwstr>
  </property>
</Properties>
</file>